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defaultThemeVersion="166925"/>
  <mc:AlternateContent xmlns:mc="http://schemas.openxmlformats.org/markup-compatibility/2006">
    <mc:Choice Requires="x15">
      <x15ac:absPath xmlns:x15ac="http://schemas.microsoft.com/office/spreadsheetml/2010/11/ac" url="C:\Users\Jguo\Documents\"/>
    </mc:Choice>
  </mc:AlternateContent>
  <xr:revisionPtr revIDLastSave="0" documentId="13_ncr:1_{4F74EED0-5AE2-4224-9D55-B0043D65E45A}" xr6:coauthVersionLast="44" xr6:coauthVersionMax="45" xr10:uidLastSave="{00000000-0000-0000-0000-000000000000}"/>
  <bookViews>
    <workbookView xWindow="22932" yWindow="-4332" windowWidth="30936" windowHeight="16896" xr2:uid="{F76F6AED-4E90-4251-AB03-C03704A58DDA}"/>
  </bookViews>
  <sheets>
    <sheet name="Health Incidences" sheetId="8" r:id="rId1"/>
    <sheet name="Health Incidences RAW" sheetId="11" state="hidden" r:id="rId2"/>
    <sheet name="PointEstimate_5AirDistricts" sheetId="1" state="hidden" r:id="rId3"/>
    <sheet name="PointEstimate" sheetId="10" state="hidden" r:id="rId4"/>
    <sheet name="Ref" sheetId="6" state="hidden" r:id="rId5"/>
  </sheets>
  <externalReferences>
    <externalReference r:id="rId6"/>
  </externalReferences>
  <definedNames>
    <definedName name="_xlnm._FilterDatabase" localSheetId="0" hidden="1">'Health Incidences'!$J$8:$M$9</definedName>
    <definedName name="_xlnm._FilterDatabase" localSheetId="1" hidden="1">'Health Incidences RAW'!$J$8:$M$9</definedName>
    <definedName name="_xlnm._FilterDatabase" localSheetId="2" hidden="1">PointEstimate_5AirDistricts!$A$1:$S$1635</definedName>
    <definedName name="Counties">[1]!Table3[#Headers]</definedName>
    <definedName name="_xlnm.Print_Area" localSheetId="0">'Health Incidences'!$A$1:$F$39</definedName>
    <definedName name="_xlnm.Print_Area" localSheetId="1">'Health Incidences RAW'!$A$1:$F$39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32" i="8" l="1"/>
  <c r="F30" i="8"/>
  <c r="F29" i="8"/>
  <c r="F28" i="8"/>
  <c r="F22" i="8"/>
  <c r="F20" i="8"/>
  <c r="F19" i="8"/>
  <c r="F18" i="8"/>
  <c r="F17" i="8"/>
  <c r="F16" i="8"/>
  <c r="F15" i="8"/>
  <c r="F13" i="8"/>
  <c r="F12" i="8"/>
  <c r="F11" i="8"/>
  <c r="F32" i="11"/>
  <c r="F30" i="11"/>
  <c r="F29" i="11"/>
  <c r="F28" i="11"/>
  <c r="F22" i="11"/>
  <c r="F20" i="11"/>
  <c r="F19" i="11"/>
  <c r="F18" i="11"/>
  <c r="F17" i="11"/>
  <c r="F16" i="11"/>
  <c r="F15" i="11"/>
  <c r="F13" i="11"/>
  <c r="F12" i="11"/>
  <c r="F11" i="11"/>
  <c r="V1635" i="10" l="1"/>
  <c r="U1635" i="10"/>
  <c r="V1634" i="10"/>
  <c r="U1634" i="10"/>
  <c r="V1633" i="10"/>
  <c r="U1633" i="10"/>
  <c r="V1632" i="10"/>
  <c r="U1632" i="10"/>
  <c r="V1631" i="10"/>
  <c r="U1631" i="10"/>
  <c r="V1630" i="10"/>
  <c r="U1630" i="10"/>
  <c r="V1629" i="10"/>
  <c r="U1629" i="10"/>
  <c r="V1628" i="10"/>
  <c r="U1628" i="10"/>
  <c r="V1627" i="10"/>
  <c r="U1627" i="10"/>
  <c r="V1626" i="10"/>
  <c r="U1626" i="10"/>
  <c r="V1625" i="10"/>
  <c r="U1625" i="10"/>
  <c r="V1624" i="10"/>
  <c r="U1624" i="10"/>
  <c r="V1623" i="10"/>
  <c r="U1623" i="10"/>
  <c r="V1622" i="10"/>
  <c r="U1622" i="10"/>
  <c r="V1621" i="10"/>
  <c r="U1621" i="10"/>
  <c r="V1620" i="10"/>
  <c r="U1620" i="10"/>
  <c r="V1619" i="10"/>
  <c r="U1619" i="10"/>
  <c r="V1618" i="10"/>
  <c r="U1618" i="10"/>
  <c r="V1617" i="10"/>
  <c r="U1617" i="10"/>
  <c r="V1616" i="10"/>
  <c r="U1616" i="10"/>
  <c r="V1615" i="10"/>
  <c r="U1615" i="10"/>
  <c r="V1614" i="10"/>
  <c r="U1614" i="10"/>
  <c r="V1613" i="10"/>
  <c r="U1613" i="10"/>
  <c r="V1612" i="10"/>
  <c r="U1612" i="10"/>
  <c r="V1611" i="10"/>
  <c r="U1611" i="10"/>
  <c r="V1610" i="10"/>
  <c r="U1610" i="10"/>
  <c r="V1609" i="10"/>
  <c r="U1609" i="10"/>
  <c r="V1608" i="10"/>
  <c r="U1608" i="10"/>
  <c r="V1607" i="10"/>
  <c r="U1607" i="10"/>
  <c r="V1606" i="10"/>
  <c r="U1606" i="10"/>
  <c r="V1605" i="10"/>
  <c r="U1605" i="10"/>
  <c r="V1604" i="10"/>
  <c r="U1604" i="10"/>
  <c r="V1603" i="10"/>
  <c r="U1603" i="10"/>
  <c r="V1602" i="10"/>
  <c r="U1602" i="10"/>
  <c r="V1601" i="10"/>
  <c r="U1601" i="10"/>
  <c r="V1600" i="10"/>
  <c r="U1600" i="10"/>
  <c r="V1599" i="10"/>
  <c r="U1599" i="10"/>
  <c r="V1598" i="10"/>
  <c r="U1598" i="10"/>
  <c r="V1597" i="10"/>
  <c r="U1597" i="10"/>
  <c r="V1596" i="10"/>
  <c r="U1596" i="10"/>
  <c r="V1595" i="10"/>
  <c r="U1595" i="10"/>
  <c r="V1594" i="10"/>
  <c r="U1594" i="10"/>
  <c r="V1593" i="10"/>
  <c r="U1593" i="10"/>
  <c r="V1592" i="10"/>
  <c r="U1592" i="10"/>
  <c r="V1591" i="10"/>
  <c r="U1591" i="10"/>
  <c r="V1590" i="10"/>
  <c r="U1590" i="10"/>
  <c r="V1589" i="10"/>
  <c r="U1589" i="10"/>
  <c r="V1588" i="10"/>
  <c r="U1588" i="10"/>
  <c r="V1587" i="10"/>
  <c r="U1587" i="10"/>
  <c r="V1586" i="10"/>
  <c r="U1586" i="10"/>
  <c r="V1585" i="10"/>
  <c r="U1585" i="10"/>
  <c r="V1584" i="10"/>
  <c r="U1584" i="10"/>
  <c r="V1583" i="10"/>
  <c r="U1583" i="10"/>
  <c r="V1582" i="10"/>
  <c r="U1582" i="10"/>
  <c r="V1581" i="10"/>
  <c r="U1581" i="10"/>
  <c r="V1580" i="10"/>
  <c r="U1580" i="10"/>
  <c r="V1579" i="10"/>
  <c r="U1579" i="10"/>
  <c r="V1578" i="10"/>
  <c r="U1578" i="10"/>
  <c r="V1577" i="10"/>
  <c r="U1577" i="10"/>
  <c r="V1576" i="10"/>
  <c r="U1576" i="10"/>
  <c r="V1575" i="10"/>
  <c r="U1575" i="10"/>
  <c r="V1574" i="10"/>
  <c r="U1574" i="10"/>
  <c r="V1573" i="10"/>
  <c r="U1573" i="10"/>
  <c r="V1572" i="10"/>
  <c r="U1572" i="10"/>
  <c r="V1571" i="10"/>
  <c r="U1571" i="10"/>
  <c r="V1570" i="10"/>
  <c r="U1570" i="10"/>
  <c r="V1569" i="10"/>
  <c r="U1569" i="10"/>
  <c r="V1568" i="10"/>
  <c r="U1568" i="10"/>
  <c r="V1567" i="10"/>
  <c r="U1567" i="10"/>
  <c r="V1566" i="10"/>
  <c r="U1566" i="10"/>
  <c r="V1565" i="10"/>
  <c r="U1565" i="10"/>
  <c r="V1564" i="10"/>
  <c r="U1564" i="10"/>
  <c r="V1563" i="10"/>
  <c r="U1563" i="10"/>
  <c r="V1562" i="10"/>
  <c r="U1562" i="10"/>
  <c r="V1561" i="10"/>
  <c r="U1561" i="10"/>
  <c r="V1560" i="10"/>
  <c r="U1560" i="10"/>
  <c r="V1559" i="10"/>
  <c r="U1559" i="10"/>
  <c r="V1558" i="10"/>
  <c r="U1558" i="10"/>
  <c r="V1557" i="10"/>
  <c r="U1557" i="10"/>
  <c r="V1556" i="10"/>
  <c r="U1556" i="10"/>
  <c r="V1555" i="10"/>
  <c r="U1555" i="10"/>
  <c r="V1554" i="10"/>
  <c r="U1554" i="10"/>
  <c r="V1553" i="10"/>
  <c r="U1553" i="10"/>
  <c r="V1552" i="10"/>
  <c r="U1552" i="10"/>
  <c r="V1551" i="10"/>
  <c r="U1551" i="10"/>
  <c r="V1550" i="10"/>
  <c r="U1550" i="10"/>
  <c r="V1549" i="10"/>
  <c r="U1549" i="10"/>
  <c r="V1548" i="10"/>
  <c r="U1548" i="10"/>
  <c r="V1547" i="10"/>
  <c r="U1547" i="10"/>
  <c r="V1546" i="10"/>
  <c r="U1546" i="10"/>
  <c r="V1545" i="10"/>
  <c r="U1545" i="10"/>
  <c r="V1544" i="10"/>
  <c r="U1544" i="10"/>
  <c r="V1543" i="10"/>
  <c r="U1543" i="10"/>
  <c r="V1542" i="10"/>
  <c r="U1542" i="10"/>
  <c r="V1541" i="10"/>
  <c r="U1541" i="10"/>
  <c r="V1540" i="10"/>
  <c r="U1540" i="10"/>
  <c r="V1539" i="10"/>
  <c r="U1539" i="10"/>
  <c r="V1538" i="10"/>
  <c r="U1538" i="10"/>
  <c r="V1537" i="10"/>
  <c r="U1537" i="10"/>
  <c r="V1536" i="10"/>
  <c r="U1536" i="10"/>
  <c r="V1535" i="10"/>
  <c r="U1535" i="10"/>
  <c r="V1534" i="10"/>
  <c r="U1534" i="10"/>
  <c r="V1533" i="10"/>
  <c r="U1533" i="10"/>
  <c r="V1532" i="10"/>
  <c r="U1532" i="10"/>
  <c r="V1531" i="10"/>
  <c r="U1531" i="10"/>
  <c r="V1530" i="10"/>
  <c r="U1530" i="10"/>
  <c r="V1529" i="10"/>
  <c r="U1529" i="10"/>
  <c r="V1528" i="10"/>
  <c r="U1528" i="10"/>
  <c r="V1527" i="10"/>
  <c r="U1527" i="10"/>
  <c r="V1526" i="10"/>
  <c r="U1526" i="10"/>
  <c r="V1525" i="10"/>
  <c r="U1525" i="10"/>
  <c r="V1524" i="10"/>
  <c r="U1524" i="10"/>
  <c r="V1523" i="10"/>
  <c r="U1523" i="10"/>
  <c r="V1522" i="10"/>
  <c r="U1522" i="10"/>
  <c r="V1521" i="10"/>
  <c r="U1521" i="10"/>
  <c r="V1520" i="10"/>
  <c r="U1520" i="10"/>
  <c r="V1519" i="10"/>
  <c r="U1519" i="10"/>
  <c r="V1518" i="10"/>
  <c r="U1518" i="10"/>
  <c r="V1517" i="10"/>
  <c r="U1517" i="10"/>
  <c r="V1516" i="10"/>
  <c r="U1516" i="10"/>
  <c r="V1515" i="10"/>
  <c r="U1515" i="10"/>
  <c r="V1514" i="10"/>
  <c r="U1514" i="10"/>
  <c r="V1513" i="10"/>
  <c r="U1513" i="10"/>
  <c r="V1512" i="10"/>
  <c r="U1512" i="10"/>
  <c r="V1511" i="10"/>
  <c r="U1511" i="10"/>
  <c r="V1510" i="10"/>
  <c r="U1510" i="10"/>
  <c r="V1509" i="10"/>
  <c r="U1509" i="10"/>
  <c r="V1508" i="10"/>
  <c r="U1508" i="10"/>
  <c r="V1507" i="10"/>
  <c r="U1507" i="10"/>
  <c r="V1506" i="10"/>
  <c r="U1506" i="10"/>
  <c r="V1505" i="10"/>
  <c r="U1505" i="10"/>
  <c r="V1504" i="10"/>
  <c r="U1504" i="10"/>
  <c r="V1503" i="10"/>
  <c r="U1503" i="10"/>
  <c r="V1502" i="10"/>
  <c r="U1502" i="10"/>
  <c r="V1501" i="10"/>
  <c r="U1501" i="10"/>
  <c r="V1500" i="10"/>
  <c r="U1500" i="10"/>
  <c r="V1499" i="10"/>
  <c r="U1499" i="10"/>
  <c r="V1498" i="10"/>
  <c r="U1498" i="10"/>
  <c r="V1497" i="10"/>
  <c r="U1497" i="10"/>
  <c r="V1496" i="10"/>
  <c r="U1496" i="10"/>
  <c r="V1495" i="10"/>
  <c r="U1495" i="10"/>
  <c r="V1494" i="10"/>
  <c r="U1494" i="10"/>
  <c r="V1493" i="10"/>
  <c r="U1493" i="10"/>
  <c r="V1492" i="10"/>
  <c r="U1492" i="10"/>
  <c r="V1491" i="10"/>
  <c r="U1491" i="10"/>
  <c r="V1490" i="10"/>
  <c r="U1490" i="10"/>
  <c r="V1489" i="10"/>
  <c r="U1489" i="10"/>
  <c r="V1488" i="10"/>
  <c r="U1488" i="10"/>
  <c r="V1487" i="10"/>
  <c r="U1487" i="10"/>
  <c r="V1486" i="10"/>
  <c r="U1486" i="10"/>
  <c r="V1485" i="10"/>
  <c r="U1485" i="10"/>
  <c r="V1484" i="10"/>
  <c r="U1484" i="10"/>
  <c r="V1483" i="10"/>
  <c r="U1483" i="10"/>
  <c r="V1482" i="10"/>
  <c r="U1482" i="10"/>
  <c r="V1481" i="10"/>
  <c r="U1481" i="10"/>
  <c r="V1480" i="10"/>
  <c r="U1480" i="10"/>
  <c r="V1479" i="10"/>
  <c r="U1479" i="10"/>
  <c r="V1478" i="10"/>
  <c r="U1478" i="10"/>
  <c r="V1477" i="10"/>
  <c r="U1477" i="10"/>
  <c r="V1476" i="10"/>
  <c r="U1476" i="10"/>
  <c r="V1475" i="10"/>
  <c r="U1475" i="10"/>
  <c r="V1474" i="10"/>
  <c r="U1474" i="10"/>
  <c r="V1473" i="10"/>
  <c r="U1473" i="10"/>
  <c r="V1472" i="10"/>
  <c r="U1472" i="10"/>
  <c r="V1471" i="10"/>
  <c r="U1471" i="10"/>
  <c r="V1470" i="10"/>
  <c r="U1470" i="10"/>
  <c r="V1469" i="10"/>
  <c r="U1469" i="10"/>
  <c r="V1468" i="10"/>
  <c r="U1468" i="10"/>
  <c r="V1467" i="10"/>
  <c r="U1467" i="10"/>
  <c r="V1466" i="10"/>
  <c r="U1466" i="10"/>
  <c r="V1465" i="10"/>
  <c r="U1465" i="10"/>
  <c r="V1464" i="10"/>
  <c r="U1464" i="10"/>
  <c r="V1463" i="10"/>
  <c r="U1463" i="10"/>
  <c r="V1462" i="10"/>
  <c r="U1462" i="10"/>
  <c r="V1461" i="10"/>
  <c r="U1461" i="10"/>
  <c r="V1460" i="10"/>
  <c r="U1460" i="10"/>
  <c r="V1459" i="10"/>
  <c r="U1459" i="10"/>
  <c r="V1458" i="10"/>
  <c r="U1458" i="10"/>
  <c r="V1457" i="10"/>
  <c r="U1457" i="10"/>
  <c r="V1456" i="10"/>
  <c r="U1456" i="10"/>
  <c r="V1455" i="10"/>
  <c r="U1455" i="10"/>
  <c r="V1454" i="10"/>
  <c r="U1454" i="10"/>
  <c r="V1453" i="10"/>
  <c r="U1453" i="10"/>
  <c r="V1452" i="10"/>
  <c r="U1452" i="10"/>
  <c r="V1451" i="10"/>
  <c r="U1451" i="10"/>
  <c r="V1450" i="10"/>
  <c r="U1450" i="10"/>
  <c r="V1449" i="10"/>
  <c r="U1449" i="10"/>
  <c r="V1448" i="10"/>
  <c r="U1448" i="10"/>
  <c r="V1447" i="10"/>
  <c r="U1447" i="10"/>
  <c r="V1446" i="10"/>
  <c r="U1446" i="10"/>
  <c r="V1445" i="10"/>
  <c r="U1445" i="10"/>
  <c r="V1444" i="10"/>
  <c r="U1444" i="10"/>
  <c r="V1443" i="10"/>
  <c r="U1443" i="10"/>
  <c r="V1442" i="10"/>
  <c r="U1442" i="10"/>
  <c r="V1441" i="10"/>
  <c r="U1441" i="10"/>
  <c r="V1440" i="10"/>
  <c r="U1440" i="10"/>
  <c r="V1439" i="10"/>
  <c r="U1439" i="10"/>
  <c r="V1438" i="10"/>
  <c r="U1438" i="10"/>
  <c r="V1437" i="10"/>
  <c r="U1437" i="10"/>
  <c r="V1436" i="10"/>
  <c r="U1436" i="10"/>
  <c r="V1435" i="10"/>
  <c r="U1435" i="10"/>
  <c r="V1434" i="10"/>
  <c r="U1434" i="10"/>
  <c r="V1433" i="10"/>
  <c r="U1433" i="10"/>
  <c r="V1432" i="10"/>
  <c r="U1432" i="10"/>
  <c r="V1431" i="10"/>
  <c r="U1431" i="10"/>
  <c r="V1430" i="10"/>
  <c r="U1430" i="10"/>
  <c r="V1429" i="10"/>
  <c r="U1429" i="10"/>
  <c r="V1428" i="10"/>
  <c r="U1428" i="10"/>
  <c r="V1427" i="10"/>
  <c r="U1427" i="10"/>
  <c r="V1426" i="10"/>
  <c r="U1426" i="10"/>
  <c r="V1425" i="10"/>
  <c r="U1425" i="10"/>
  <c r="V1424" i="10"/>
  <c r="U1424" i="10"/>
  <c r="V1423" i="10"/>
  <c r="U1423" i="10"/>
  <c r="V1422" i="10"/>
  <c r="U1422" i="10"/>
  <c r="V1421" i="10"/>
  <c r="U1421" i="10"/>
  <c r="V1420" i="10"/>
  <c r="U1420" i="10"/>
  <c r="V1419" i="10"/>
  <c r="U1419" i="10"/>
  <c r="V1418" i="10"/>
  <c r="U1418" i="10"/>
  <c r="V1417" i="10"/>
  <c r="U1417" i="10"/>
  <c r="V1416" i="10"/>
  <c r="U1416" i="10"/>
  <c r="V1415" i="10"/>
  <c r="U1415" i="10"/>
  <c r="V1414" i="10"/>
  <c r="U1414" i="10"/>
  <c r="V1413" i="10"/>
  <c r="U1413" i="10"/>
  <c r="V1412" i="10"/>
  <c r="U1412" i="10"/>
  <c r="V1411" i="10"/>
  <c r="U1411" i="10"/>
  <c r="V1410" i="10"/>
  <c r="U1410" i="10"/>
  <c r="V1409" i="10"/>
  <c r="U1409" i="10"/>
  <c r="V1408" i="10"/>
  <c r="U1408" i="10"/>
  <c r="V1407" i="10"/>
  <c r="U1407" i="10"/>
  <c r="V1406" i="10"/>
  <c r="U1406" i="10"/>
  <c r="V1405" i="10"/>
  <c r="U1405" i="10"/>
  <c r="V1404" i="10"/>
  <c r="U1404" i="10"/>
  <c r="V1403" i="10"/>
  <c r="U1403" i="10"/>
  <c r="V1402" i="10"/>
  <c r="U1402" i="10"/>
  <c r="V1401" i="10"/>
  <c r="U1401" i="10"/>
  <c r="V1400" i="10"/>
  <c r="U1400" i="10"/>
  <c r="V1399" i="10"/>
  <c r="U1399" i="10"/>
  <c r="V1398" i="10"/>
  <c r="U1398" i="10"/>
  <c r="V1397" i="10"/>
  <c r="U1397" i="10"/>
  <c r="V1396" i="10"/>
  <c r="U1396" i="10"/>
  <c r="V1395" i="10"/>
  <c r="U1395" i="10"/>
  <c r="V1394" i="10"/>
  <c r="U1394" i="10"/>
  <c r="V1393" i="10"/>
  <c r="U1393" i="10"/>
  <c r="V1392" i="10"/>
  <c r="U1392" i="10"/>
  <c r="V1391" i="10"/>
  <c r="U1391" i="10"/>
  <c r="V1390" i="10"/>
  <c r="U1390" i="10"/>
  <c r="V1389" i="10"/>
  <c r="U1389" i="10"/>
  <c r="V1388" i="10"/>
  <c r="U1388" i="10"/>
  <c r="V1387" i="10"/>
  <c r="U1387" i="10"/>
  <c r="V1386" i="10"/>
  <c r="U1386" i="10"/>
  <c r="V1385" i="10"/>
  <c r="U1385" i="10"/>
  <c r="V1384" i="10"/>
  <c r="U1384" i="10"/>
  <c r="V1383" i="10"/>
  <c r="U1383" i="10"/>
  <c r="V1382" i="10"/>
  <c r="U1382" i="10"/>
  <c r="V1381" i="10"/>
  <c r="U1381" i="10"/>
  <c r="V1380" i="10"/>
  <c r="U1380" i="10"/>
  <c r="V1379" i="10"/>
  <c r="U1379" i="10"/>
  <c r="V1378" i="10"/>
  <c r="U1378" i="10"/>
  <c r="V1377" i="10"/>
  <c r="U1377" i="10"/>
  <c r="V1376" i="10"/>
  <c r="U1376" i="10"/>
  <c r="V1375" i="10"/>
  <c r="U1375" i="10"/>
  <c r="V1374" i="10"/>
  <c r="U1374" i="10"/>
  <c r="V1373" i="10"/>
  <c r="U1373" i="10"/>
  <c r="V1372" i="10"/>
  <c r="U1372" i="10"/>
  <c r="V1371" i="10"/>
  <c r="U1371" i="10"/>
  <c r="V1370" i="10"/>
  <c r="U1370" i="10"/>
  <c r="V1369" i="10"/>
  <c r="U1369" i="10"/>
  <c r="V1368" i="10"/>
  <c r="U1368" i="10"/>
  <c r="V1367" i="10"/>
  <c r="U1367" i="10"/>
  <c r="V1366" i="10"/>
  <c r="U1366" i="10"/>
  <c r="V1365" i="10"/>
  <c r="U1365" i="10"/>
  <c r="V1364" i="10"/>
  <c r="U1364" i="10"/>
  <c r="V1363" i="10"/>
  <c r="U1363" i="10"/>
  <c r="V1362" i="10"/>
  <c r="U1362" i="10"/>
  <c r="V1361" i="10"/>
  <c r="U1361" i="10"/>
  <c r="V1360" i="10"/>
  <c r="U1360" i="10"/>
  <c r="V1359" i="10"/>
  <c r="U1359" i="10"/>
  <c r="V1358" i="10"/>
  <c r="U1358" i="10"/>
  <c r="V1357" i="10"/>
  <c r="U1357" i="10"/>
  <c r="V1356" i="10"/>
  <c r="U1356" i="10"/>
  <c r="V1355" i="10"/>
  <c r="U1355" i="10"/>
  <c r="V1354" i="10"/>
  <c r="U1354" i="10"/>
  <c r="V1353" i="10"/>
  <c r="U1353" i="10"/>
  <c r="V1352" i="10"/>
  <c r="U1352" i="10"/>
  <c r="V1351" i="10"/>
  <c r="U1351" i="10"/>
  <c r="V1350" i="10"/>
  <c r="U1350" i="10"/>
  <c r="V1349" i="10"/>
  <c r="U1349" i="10"/>
  <c r="V1348" i="10"/>
  <c r="U1348" i="10"/>
  <c r="V1347" i="10"/>
  <c r="U1347" i="10"/>
  <c r="V1346" i="10"/>
  <c r="U1346" i="10"/>
  <c r="V1345" i="10"/>
  <c r="U1345" i="10"/>
  <c r="V1344" i="10"/>
  <c r="U1344" i="10"/>
  <c r="V1343" i="10"/>
  <c r="U1343" i="10"/>
  <c r="V1342" i="10"/>
  <c r="U1342" i="10"/>
  <c r="V1341" i="10"/>
  <c r="U1341" i="10"/>
  <c r="V1340" i="10"/>
  <c r="U1340" i="10"/>
  <c r="V1339" i="10"/>
  <c r="U1339" i="10"/>
  <c r="V1338" i="10"/>
  <c r="U1338" i="10"/>
  <c r="V1337" i="10"/>
  <c r="U1337" i="10"/>
  <c r="V1336" i="10"/>
  <c r="U1336" i="10"/>
  <c r="V1335" i="10"/>
  <c r="U1335" i="10"/>
  <c r="V1334" i="10"/>
  <c r="U1334" i="10"/>
  <c r="V1333" i="10"/>
  <c r="U1333" i="10"/>
  <c r="V1332" i="10"/>
  <c r="U1332" i="10"/>
  <c r="V1331" i="10"/>
  <c r="U1331" i="10"/>
  <c r="V1330" i="10"/>
  <c r="U1330" i="10"/>
  <c r="V1329" i="10"/>
  <c r="U1329" i="10"/>
  <c r="V1328" i="10"/>
  <c r="U1328" i="10"/>
  <c r="V1327" i="10"/>
  <c r="U1327" i="10"/>
  <c r="V1326" i="10"/>
  <c r="U1326" i="10"/>
  <c r="V1325" i="10"/>
  <c r="U1325" i="10"/>
  <c r="V1324" i="10"/>
  <c r="U1324" i="10"/>
  <c r="V1323" i="10"/>
  <c r="U1323" i="10"/>
  <c r="V1322" i="10"/>
  <c r="U1322" i="10"/>
  <c r="V1321" i="10"/>
  <c r="U1321" i="10"/>
  <c r="V1320" i="10"/>
  <c r="U1320" i="10"/>
  <c r="V1319" i="10"/>
  <c r="U1319" i="10"/>
  <c r="V1318" i="10"/>
  <c r="U1318" i="10"/>
  <c r="V1317" i="10"/>
  <c r="U1317" i="10"/>
  <c r="V1316" i="10"/>
  <c r="U1316" i="10"/>
  <c r="V1315" i="10"/>
  <c r="U1315" i="10"/>
  <c r="V1314" i="10"/>
  <c r="U1314" i="10"/>
  <c r="V1313" i="10"/>
  <c r="U1313" i="10"/>
  <c r="V1312" i="10"/>
  <c r="U1312" i="10"/>
  <c r="V1311" i="10"/>
  <c r="U1311" i="10"/>
  <c r="V1310" i="10"/>
  <c r="U1310" i="10"/>
  <c r="V1309" i="10"/>
  <c r="U1309" i="10"/>
  <c r="V1308" i="10"/>
  <c r="U1308" i="10"/>
  <c r="V1307" i="10"/>
  <c r="U1307" i="10"/>
  <c r="V1306" i="10"/>
  <c r="U1306" i="10"/>
  <c r="V1305" i="10"/>
  <c r="U1305" i="10"/>
  <c r="V1304" i="10"/>
  <c r="U1304" i="10"/>
  <c r="V1303" i="10"/>
  <c r="U1303" i="10"/>
  <c r="V1302" i="10"/>
  <c r="U1302" i="10"/>
  <c r="V1301" i="10"/>
  <c r="U1301" i="10"/>
  <c r="V1300" i="10"/>
  <c r="U1300" i="10"/>
  <c r="V1299" i="10"/>
  <c r="U1299" i="10"/>
  <c r="V1298" i="10"/>
  <c r="U1298" i="10"/>
  <c r="V1297" i="10"/>
  <c r="U1297" i="10"/>
  <c r="V1296" i="10"/>
  <c r="U1296" i="10"/>
  <c r="V1295" i="10"/>
  <c r="U1295" i="10"/>
  <c r="V1294" i="10"/>
  <c r="U1294" i="10"/>
  <c r="V1293" i="10"/>
  <c r="U1293" i="10"/>
  <c r="V1292" i="10"/>
  <c r="U1292" i="10"/>
  <c r="V1291" i="10"/>
  <c r="U1291" i="10"/>
  <c r="V1290" i="10"/>
  <c r="U1290" i="10"/>
  <c r="V1289" i="10"/>
  <c r="U1289" i="10"/>
  <c r="V1288" i="10"/>
  <c r="U1288" i="10"/>
  <c r="V1287" i="10"/>
  <c r="U1287" i="10"/>
  <c r="V1286" i="10"/>
  <c r="U1286" i="10"/>
  <c r="V1285" i="10"/>
  <c r="U1285" i="10"/>
  <c r="V1284" i="10"/>
  <c r="U1284" i="10"/>
  <c r="V1283" i="10"/>
  <c r="U1283" i="10"/>
  <c r="V1282" i="10"/>
  <c r="U1282" i="10"/>
  <c r="V1281" i="10"/>
  <c r="U1281" i="10"/>
  <c r="V1280" i="10"/>
  <c r="U1280" i="10"/>
  <c r="V1279" i="10"/>
  <c r="U1279" i="10"/>
  <c r="V1278" i="10"/>
  <c r="U1278" i="10"/>
  <c r="V1277" i="10"/>
  <c r="U1277" i="10"/>
  <c r="V1276" i="10"/>
  <c r="U1276" i="10"/>
  <c r="V1275" i="10"/>
  <c r="U1275" i="10"/>
  <c r="V1274" i="10"/>
  <c r="U1274" i="10"/>
  <c r="V1273" i="10"/>
  <c r="U1273" i="10"/>
  <c r="V1272" i="10"/>
  <c r="U1272" i="10"/>
  <c r="V1271" i="10"/>
  <c r="U1271" i="10"/>
  <c r="V1270" i="10"/>
  <c r="U1270" i="10"/>
  <c r="V1269" i="10"/>
  <c r="U1269" i="10"/>
  <c r="V1268" i="10"/>
  <c r="U1268" i="10"/>
  <c r="V1267" i="10"/>
  <c r="U1267" i="10"/>
  <c r="V1266" i="10"/>
  <c r="U1266" i="10"/>
  <c r="V1265" i="10"/>
  <c r="U1265" i="10"/>
  <c r="V1264" i="10"/>
  <c r="U1264" i="10"/>
  <c r="V1263" i="10"/>
  <c r="U1263" i="10"/>
  <c r="V1262" i="10"/>
  <c r="U1262" i="10"/>
  <c r="V1261" i="10"/>
  <c r="U1261" i="10"/>
  <c r="V1260" i="10"/>
  <c r="U1260" i="10"/>
  <c r="V1259" i="10"/>
  <c r="U1259" i="10"/>
  <c r="V1258" i="10"/>
  <c r="U1258" i="10"/>
  <c r="V1257" i="10"/>
  <c r="U1257" i="10"/>
  <c r="V1256" i="10"/>
  <c r="U1256" i="10"/>
  <c r="V1255" i="10"/>
  <c r="U1255" i="10"/>
  <c r="V1254" i="10"/>
  <c r="U1254" i="10"/>
  <c r="V1253" i="10"/>
  <c r="U1253" i="10"/>
  <c r="V1252" i="10"/>
  <c r="U1252" i="10"/>
  <c r="V1251" i="10"/>
  <c r="U1251" i="10"/>
  <c r="V1250" i="10"/>
  <c r="U1250" i="10"/>
  <c r="V1249" i="10"/>
  <c r="U1249" i="10"/>
  <c r="V1248" i="10"/>
  <c r="U1248" i="10"/>
  <c r="V1247" i="10"/>
  <c r="U1247" i="10"/>
  <c r="V1246" i="10"/>
  <c r="U1246" i="10"/>
  <c r="V1245" i="10"/>
  <c r="U1245" i="10"/>
  <c r="V1244" i="10"/>
  <c r="U1244" i="10"/>
  <c r="V1243" i="10"/>
  <c r="U1243" i="10"/>
  <c r="V1242" i="10"/>
  <c r="U1242" i="10"/>
  <c r="V1241" i="10"/>
  <c r="U1241" i="10"/>
  <c r="V1240" i="10"/>
  <c r="U1240" i="10"/>
  <c r="V1239" i="10"/>
  <c r="U1239" i="10"/>
  <c r="V1238" i="10"/>
  <c r="U1238" i="10"/>
  <c r="V1237" i="10"/>
  <c r="U1237" i="10"/>
  <c r="V1236" i="10"/>
  <c r="U1236" i="10"/>
  <c r="V1235" i="10"/>
  <c r="U1235" i="10"/>
  <c r="V1234" i="10"/>
  <c r="U1234" i="10"/>
  <c r="V1233" i="10"/>
  <c r="U1233" i="10"/>
  <c r="V1232" i="10"/>
  <c r="U1232" i="10"/>
  <c r="V1231" i="10"/>
  <c r="U1231" i="10"/>
  <c r="V1230" i="10"/>
  <c r="U1230" i="10"/>
  <c r="V1229" i="10"/>
  <c r="U1229" i="10"/>
  <c r="V1228" i="10"/>
  <c r="U1228" i="10"/>
  <c r="V1227" i="10"/>
  <c r="U1227" i="10"/>
  <c r="V1226" i="10"/>
  <c r="U1226" i="10"/>
  <c r="V1225" i="10"/>
  <c r="U1225" i="10"/>
  <c r="V1224" i="10"/>
  <c r="U1224" i="10"/>
  <c r="V1223" i="10"/>
  <c r="U1223" i="10"/>
  <c r="V1222" i="10"/>
  <c r="U1222" i="10"/>
  <c r="V1221" i="10"/>
  <c r="U1221" i="10"/>
  <c r="V1220" i="10"/>
  <c r="U1220" i="10"/>
  <c r="V1219" i="10"/>
  <c r="U1219" i="10"/>
  <c r="V1218" i="10"/>
  <c r="U1218" i="10"/>
  <c r="V1217" i="10"/>
  <c r="U1217" i="10"/>
  <c r="V1216" i="10"/>
  <c r="U1216" i="10"/>
  <c r="V1215" i="10"/>
  <c r="U1215" i="10"/>
  <c r="V1214" i="10"/>
  <c r="U1214" i="10"/>
  <c r="V1213" i="10"/>
  <c r="U1213" i="10"/>
  <c r="V1212" i="10"/>
  <c r="U1212" i="10"/>
  <c r="V1211" i="10"/>
  <c r="U1211" i="10"/>
  <c r="V1210" i="10"/>
  <c r="U1210" i="10"/>
  <c r="V1209" i="10"/>
  <c r="U1209" i="10"/>
  <c r="V1208" i="10"/>
  <c r="U1208" i="10"/>
  <c r="V1207" i="10"/>
  <c r="U1207" i="10"/>
  <c r="V1206" i="10"/>
  <c r="U1206" i="10"/>
  <c r="V1205" i="10"/>
  <c r="U1205" i="10"/>
  <c r="V1204" i="10"/>
  <c r="U1204" i="10"/>
  <c r="V1203" i="10"/>
  <c r="U1203" i="10"/>
  <c r="V1202" i="10"/>
  <c r="U1202" i="10"/>
  <c r="V1201" i="10"/>
  <c r="U1201" i="10"/>
  <c r="V1200" i="10"/>
  <c r="U1200" i="10"/>
  <c r="V1199" i="10"/>
  <c r="U1199" i="10"/>
  <c r="V1198" i="10"/>
  <c r="U1198" i="10"/>
  <c r="V1197" i="10"/>
  <c r="U1197" i="10"/>
  <c r="V1196" i="10"/>
  <c r="U1196" i="10"/>
  <c r="V1195" i="10"/>
  <c r="U1195" i="10"/>
  <c r="V1194" i="10"/>
  <c r="U1194" i="10"/>
  <c r="V1193" i="10"/>
  <c r="U1193" i="10"/>
  <c r="V1192" i="10"/>
  <c r="U1192" i="10"/>
  <c r="V1191" i="10"/>
  <c r="U1191" i="10"/>
  <c r="V1190" i="10"/>
  <c r="U1190" i="10"/>
  <c r="V1189" i="10"/>
  <c r="U1189" i="10"/>
  <c r="V1188" i="10"/>
  <c r="U1188" i="10"/>
  <c r="V1187" i="10"/>
  <c r="U1187" i="10"/>
  <c r="V1186" i="10"/>
  <c r="U1186" i="10"/>
  <c r="V1185" i="10"/>
  <c r="U1185" i="10"/>
  <c r="V1184" i="10"/>
  <c r="U1184" i="10"/>
  <c r="V1183" i="10"/>
  <c r="U1183" i="10"/>
  <c r="V1182" i="10"/>
  <c r="U1182" i="10"/>
  <c r="V1181" i="10"/>
  <c r="U1181" i="10"/>
  <c r="V1180" i="10"/>
  <c r="U1180" i="10"/>
  <c r="V1179" i="10"/>
  <c r="U1179" i="10"/>
  <c r="V1178" i="10"/>
  <c r="U1178" i="10"/>
  <c r="V1177" i="10"/>
  <c r="U1177" i="10"/>
  <c r="V1176" i="10"/>
  <c r="U1176" i="10"/>
  <c r="V1175" i="10"/>
  <c r="U1175" i="10"/>
  <c r="V1174" i="10"/>
  <c r="U1174" i="10"/>
  <c r="V1173" i="10"/>
  <c r="U1173" i="10"/>
  <c r="V1172" i="10"/>
  <c r="U1172" i="10"/>
  <c r="V1171" i="10"/>
  <c r="U1171" i="10"/>
  <c r="V1170" i="10"/>
  <c r="U1170" i="10"/>
  <c r="V1169" i="10"/>
  <c r="U1169" i="10"/>
  <c r="V1168" i="10"/>
  <c r="U1168" i="10"/>
  <c r="V1167" i="10"/>
  <c r="U1167" i="10"/>
  <c r="V1166" i="10"/>
  <c r="U1166" i="10"/>
  <c r="V1165" i="10"/>
  <c r="U1165" i="10"/>
  <c r="V1164" i="10"/>
  <c r="U1164" i="10"/>
  <c r="V1163" i="10"/>
  <c r="U1163" i="10"/>
  <c r="V1162" i="10"/>
  <c r="U1162" i="10"/>
  <c r="V1161" i="10"/>
  <c r="U1161" i="10"/>
  <c r="V1160" i="10"/>
  <c r="U1160" i="10"/>
  <c r="V1159" i="10"/>
  <c r="U1159" i="10"/>
  <c r="V1158" i="10"/>
  <c r="U1158" i="10"/>
  <c r="V1157" i="10"/>
  <c r="U1157" i="10"/>
  <c r="V1156" i="10"/>
  <c r="U1156" i="10"/>
  <c r="V1155" i="10"/>
  <c r="U1155" i="10"/>
  <c r="V1154" i="10"/>
  <c r="U1154" i="10"/>
  <c r="V1153" i="10"/>
  <c r="U1153" i="10"/>
  <c r="V1152" i="10"/>
  <c r="U1152" i="10"/>
  <c r="V1151" i="10"/>
  <c r="U1151" i="10"/>
  <c r="V1150" i="10"/>
  <c r="U1150" i="10"/>
  <c r="V1149" i="10"/>
  <c r="U1149" i="10"/>
  <c r="V1148" i="10"/>
  <c r="U1148" i="10"/>
  <c r="V1147" i="10"/>
  <c r="U1147" i="10"/>
  <c r="V1146" i="10"/>
  <c r="U1146" i="10"/>
  <c r="V1145" i="10"/>
  <c r="U1145" i="10"/>
  <c r="V1144" i="10"/>
  <c r="U1144" i="10"/>
  <c r="V1143" i="10"/>
  <c r="U1143" i="10"/>
  <c r="V1142" i="10"/>
  <c r="U1142" i="10"/>
  <c r="V1141" i="10"/>
  <c r="U1141" i="10"/>
  <c r="V1140" i="10"/>
  <c r="U1140" i="10"/>
  <c r="V1139" i="10"/>
  <c r="U1139" i="10"/>
  <c r="V1138" i="10"/>
  <c r="U1138" i="10"/>
  <c r="V1137" i="10"/>
  <c r="U1137" i="10"/>
  <c r="V1136" i="10"/>
  <c r="U1136" i="10"/>
  <c r="V1135" i="10"/>
  <c r="U1135" i="10"/>
  <c r="V1134" i="10"/>
  <c r="U1134" i="10"/>
  <c r="V1133" i="10"/>
  <c r="U1133" i="10"/>
  <c r="V1132" i="10"/>
  <c r="U1132" i="10"/>
  <c r="V1131" i="10"/>
  <c r="U1131" i="10"/>
  <c r="V1130" i="10"/>
  <c r="U1130" i="10"/>
  <c r="V1129" i="10"/>
  <c r="U1129" i="10"/>
  <c r="V1128" i="10"/>
  <c r="U1128" i="10"/>
  <c r="V1127" i="10"/>
  <c r="U1127" i="10"/>
  <c r="V1126" i="10"/>
  <c r="U1126" i="10"/>
  <c r="V1125" i="10"/>
  <c r="U1125" i="10"/>
  <c r="V1124" i="10"/>
  <c r="U1124" i="10"/>
  <c r="V1123" i="10"/>
  <c r="U1123" i="10"/>
  <c r="V1122" i="10"/>
  <c r="U1122" i="10"/>
  <c r="V1121" i="10"/>
  <c r="U1121" i="10"/>
  <c r="V1120" i="10"/>
  <c r="U1120" i="10"/>
  <c r="V1119" i="10"/>
  <c r="U1119" i="10"/>
  <c r="V1118" i="10"/>
  <c r="U1118" i="10"/>
  <c r="V1117" i="10"/>
  <c r="U1117" i="10"/>
  <c r="V1116" i="10"/>
  <c r="U1116" i="10"/>
  <c r="V1115" i="10"/>
  <c r="U1115" i="10"/>
  <c r="V1114" i="10"/>
  <c r="U1114" i="10"/>
  <c r="V1113" i="10"/>
  <c r="U1113" i="10"/>
  <c r="V1112" i="10"/>
  <c r="U1112" i="10"/>
  <c r="V1111" i="10"/>
  <c r="U1111" i="10"/>
  <c r="V1110" i="10"/>
  <c r="U1110" i="10"/>
  <c r="V1109" i="10"/>
  <c r="U1109" i="10"/>
  <c r="V1108" i="10"/>
  <c r="U1108" i="10"/>
  <c r="V1107" i="10"/>
  <c r="U1107" i="10"/>
  <c r="V1106" i="10"/>
  <c r="U1106" i="10"/>
  <c r="V1105" i="10"/>
  <c r="U1105" i="10"/>
  <c r="V1104" i="10"/>
  <c r="U1104" i="10"/>
  <c r="V1103" i="10"/>
  <c r="U1103" i="10"/>
  <c r="V1102" i="10"/>
  <c r="U1102" i="10"/>
  <c r="V1101" i="10"/>
  <c r="U1101" i="10"/>
  <c r="V1100" i="10"/>
  <c r="U1100" i="10"/>
  <c r="V1099" i="10"/>
  <c r="U1099" i="10"/>
  <c r="V1098" i="10"/>
  <c r="U1098" i="10"/>
  <c r="V1097" i="10"/>
  <c r="U1097" i="10"/>
  <c r="V1096" i="10"/>
  <c r="U1096" i="10"/>
  <c r="V1095" i="10"/>
  <c r="U1095" i="10"/>
  <c r="V1094" i="10"/>
  <c r="U1094" i="10"/>
  <c r="V1093" i="10"/>
  <c r="U1093" i="10"/>
  <c r="V1092" i="10"/>
  <c r="U1092" i="10"/>
  <c r="V1091" i="10"/>
  <c r="U1091" i="10"/>
  <c r="V1090" i="10"/>
  <c r="U1090" i="10"/>
  <c r="V1089" i="10"/>
  <c r="U1089" i="10"/>
  <c r="V1088" i="10"/>
  <c r="U1088" i="10"/>
  <c r="V1087" i="10"/>
  <c r="U1087" i="10"/>
  <c r="V1086" i="10"/>
  <c r="U1086" i="10"/>
  <c r="V1085" i="10"/>
  <c r="U1085" i="10"/>
  <c r="V1084" i="10"/>
  <c r="U1084" i="10"/>
  <c r="V1083" i="10"/>
  <c r="U1083" i="10"/>
  <c r="V1082" i="10"/>
  <c r="U1082" i="10"/>
  <c r="V1081" i="10"/>
  <c r="U1081" i="10"/>
  <c r="V1080" i="10"/>
  <c r="U1080" i="10"/>
  <c r="V1079" i="10"/>
  <c r="U1079" i="10"/>
  <c r="V1078" i="10"/>
  <c r="U1078" i="10"/>
  <c r="V1077" i="10"/>
  <c r="U1077" i="10"/>
  <c r="V1076" i="10"/>
  <c r="U1076" i="10"/>
  <c r="V1075" i="10"/>
  <c r="U1075" i="10"/>
  <c r="V1074" i="10"/>
  <c r="U1074" i="10"/>
  <c r="V1073" i="10"/>
  <c r="U1073" i="10"/>
  <c r="V1072" i="10"/>
  <c r="U1072" i="10"/>
  <c r="V1071" i="10"/>
  <c r="U1071" i="10"/>
  <c r="V1070" i="10"/>
  <c r="U1070" i="10"/>
  <c r="V1069" i="10"/>
  <c r="U1069" i="10"/>
  <c r="V1068" i="10"/>
  <c r="U1068" i="10"/>
  <c r="V1067" i="10"/>
  <c r="U1067" i="10"/>
  <c r="V1066" i="10"/>
  <c r="U1066" i="10"/>
  <c r="V1065" i="10"/>
  <c r="U1065" i="10"/>
  <c r="V1064" i="10"/>
  <c r="U1064" i="10"/>
  <c r="V1063" i="10"/>
  <c r="U1063" i="10"/>
  <c r="V1062" i="10"/>
  <c r="U1062" i="10"/>
  <c r="V1061" i="10"/>
  <c r="U1061" i="10"/>
  <c r="V1060" i="10"/>
  <c r="U1060" i="10"/>
  <c r="V1059" i="10"/>
  <c r="U1059" i="10"/>
  <c r="V1058" i="10"/>
  <c r="U1058" i="10"/>
  <c r="V1057" i="10"/>
  <c r="U1057" i="10"/>
  <c r="V1056" i="10"/>
  <c r="U1056" i="10"/>
  <c r="V1055" i="10"/>
  <c r="U1055" i="10"/>
  <c r="V1054" i="10"/>
  <c r="U1054" i="10"/>
  <c r="V1053" i="10"/>
  <c r="U1053" i="10"/>
  <c r="V1052" i="10"/>
  <c r="U1052" i="10"/>
  <c r="V1051" i="10"/>
  <c r="U1051" i="10"/>
  <c r="V1050" i="10"/>
  <c r="U1050" i="10"/>
  <c r="V1049" i="10"/>
  <c r="U1049" i="10"/>
  <c r="V1048" i="10"/>
  <c r="U1048" i="10"/>
  <c r="V1047" i="10"/>
  <c r="U1047" i="10"/>
  <c r="V1046" i="10"/>
  <c r="U1046" i="10"/>
  <c r="V1045" i="10"/>
  <c r="U1045" i="10"/>
  <c r="V1044" i="10"/>
  <c r="U1044" i="10"/>
  <c r="V1043" i="10"/>
  <c r="U1043" i="10"/>
  <c r="V1042" i="10"/>
  <c r="U1042" i="10"/>
  <c r="V1041" i="10"/>
  <c r="U1041" i="10"/>
  <c r="V1040" i="10"/>
  <c r="U1040" i="10"/>
  <c r="V1039" i="10"/>
  <c r="U1039" i="10"/>
  <c r="V1038" i="10"/>
  <c r="U1038" i="10"/>
  <c r="V1037" i="10"/>
  <c r="U1037" i="10"/>
  <c r="V1036" i="10"/>
  <c r="U1036" i="10"/>
  <c r="V1035" i="10"/>
  <c r="U1035" i="10"/>
  <c r="V1034" i="10"/>
  <c r="U1034" i="10"/>
  <c r="V1033" i="10"/>
  <c r="U1033" i="10"/>
  <c r="V1032" i="10"/>
  <c r="U1032" i="10"/>
  <c r="V1031" i="10"/>
  <c r="U1031" i="10"/>
  <c r="V1030" i="10"/>
  <c r="U1030" i="10"/>
  <c r="V1029" i="10"/>
  <c r="U1029" i="10"/>
  <c r="V1028" i="10"/>
  <c r="U1028" i="10"/>
  <c r="V1027" i="10"/>
  <c r="U1027" i="10"/>
  <c r="V1026" i="10"/>
  <c r="U1026" i="10"/>
  <c r="V1025" i="10"/>
  <c r="U1025" i="10"/>
  <c r="V1024" i="10"/>
  <c r="U1024" i="10"/>
  <c r="V1023" i="10"/>
  <c r="U1023" i="10"/>
  <c r="V1022" i="10"/>
  <c r="U1022" i="10"/>
  <c r="V1021" i="10"/>
  <c r="U1021" i="10"/>
  <c r="V1020" i="10"/>
  <c r="U1020" i="10"/>
  <c r="V1019" i="10"/>
  <c r="U1019" i="10"/>
  <c r="V1018" i="10"/>
  <c r="U1018" i="10"/>
  <c r="V1017" i="10"/>
  <c r="U1017" i="10"/>
  <c r="V1016" i="10"/>
  <c r="U1016" i="10"/>
  <c r="V1015" i="10"/>
  <c r="U1015" i="10"/>
  <c r="V1014" i="10"/>
  <c r="U1014" i="10"/>
  <c r="V1013" i="10"/>
  <c r="U1013" i="10"/>
  <c r="V1012" i="10"/>
  <c r="U1012" i="10"/>
  <c r="V1011" i="10"/>
  <c r="U1011" i="10"/>
  <c r="V1010" i="10"/>
  <c r="U1010" i="10"/>
  <c r="V1009" i="10"/>
  <c r="U1009" i="10"/>
  <c r="V1008" i="10"/>
  <c r="U1008" i="10"/>
  <c r="V1007" i="10"/>
  <c r="U1007" i="10"/>
  <c r="V1006" i="10"/>
  <c r="U1006" i="10"/>
  <c r="V1005" i="10"/>
  <c r="U1005" i="10"/>
  <c r="V1004" i="10"/>
  <c r="U1004" i="10"/>
  <c r="V1003" i="10"/>
  <c r="U1003" i="10"/>
  <c r="V1002" i="10"/>
  <c r="U1002" i="10"/>
  <c r="V1001" i="10"/>
  <c r="U1001" i="10"/>
  <c r="V1000" i="10"/>
  <c r="U1000" i="10"/>
  <c r="V999" i="10"/>
  <c r="U999" i="10"/>
  <c r="V998" i="10"/>
  <c r="U998" i="10"/>
  <c r="V997" i="10"/>
  <c r="U997" i="10"/>
  <c r="V996" i="10"/>
  <c r="U996" i="10"/>
  <c r="V995" i="10"/>
  <c r="U995" i="10"/>
  <c r="V994" i="10"/>
  <c r="U994" i="10"/>
  <c r="V993" i="10"/>
  <c r="U993" i="10"/>
  <c r="V992" i="10"/>
  <c r="U992" i="10"/>
  <c r="V991" i="10"/>
  <c r="U991" i="10"/>
  <c r="V990" i="10"/>
  <c r="U990" i="10"/>
  <c r="V989" i="10"/>
  <c r="U989" i="10"/>
  <c r="V988" i="10"/>
  <c r="U988" i="10"/>
  <c r="V987" i="10"/>
  <c r="U987" i="10"/>
  <c r="V986" i="10"/>
  <c r="U986" i="10"/>
  <c r="V985" i="10"/>
  <c r="U985" i="10"/>
  <c r="V984" i="10"/>
  <c r="U984" i="10"/>
  <c r="V983" i="10"/>
  <c r="U983" i="10"/>
  <c r="V982" i="10"/>
  <c r="U982" i="10"/>
  <c r="V981" i="10"/>
  <c r="U981" i="10"/>
  <c r="V980" i="10"/>
  <c r="U980" i="10"/>
  <c r="V979" i="10"/>
  <c r="U979" i="10"/>
  <c r="V978" i="10"/>
  <c r="U978" i="10"/>
  <c r="V977" i="10"/>
  <c r="U977" i="10"/>
  <c r="V976" i="10"/>
  <c r="U976" i="10"/>
  <c r="V975" i="10"/>
  <c r="U975" i="10"/>
  <c r="V974" i="10"/>
  <c r="U974" i="10"/>
  <c r="V973" i="10"/>
  <c r="U973" i="10"/>
  <c r="V972" i="10"/>
  <c r="U972" i="10"/>
  <c r="V971" i="10"/>
  <c r="U971" i="10"/>
  <c r="V970" i="10"/>
  <c r="U970" i="10"/>
  <c r="V969" i="10"/>
  <c r="U969" i="10"/>
  <c r="V968" i="10"/>
  <c r="U968" i="10"/>
  <c r="V967" i="10"/>
  <c r="U967" i="10"/>
  <c r="V966" i="10"/>
  <c r="U966" i="10"/>
  <c r="V965" i="10"/>
  <c r="U965" i="10"/>
  <c r="V964" i="10"/>
  <c r="U964" i="10"/>
  <c r="V963" i="10"/>
  <c r="U963" i="10"/>
  <c r="V962" i="10"/>
  <c r="U962" i="10"/>
  <c r="V961" i="10"/>
  <c r="U961" i="10"/>
  <c r="V960" i="10"/>
  <c r="U960" i="10"/>
  <c r="V959" i="10"/>
  <c r="U959" i="10"/>
  <c r="V958" i="10"/>
  <c r="U958" i="10"/>
  <c r="V957" i="10"/>
  <c r="U957" i="10"/>
  <c r="V956" i="10"/>
  <c r="U956" i="10"/>
  <c r="V955" i="10"/>
  <c r="U955" i="10"/>
  <c r="V954" i="10"/>
  <c r="U954" i="10"/>
  <c r="V953" i="10"/>
  <c r="U953" i="10"/>
  <c r="V952" i="10"/>
  <c r="U952" i="10"/>
  <c r="V951" i="10"/>
  <c r="U951" i="10"/>
  <c r="V950" i="10"/>
  <c r="U950" i="10"/>
  <c r="V949" i="10"/>
  <c r="U949" i="10"/>
  <c r="V948" i="10"/>
  <c r="U948" i="10"/>
  <c r="V947" i="10"/>
  <c r="U947" i="10"/>
  <c r="V946" i="10"/>
  <c r="U946" i="10"/>
  <c r="V945" i="10"/>
  <c r="U945" i="10"/>
  <c r="V944" i="10"/>
  <c r="U944" i="10"/>
  <c r="V943" i="10"/>
  <c r="U943" i="10"/>
  <c r="V942" i="10"/>
  <c r="U942" i="10"/>
  <c r="V941" i="10"/>
  <c r="U941" i="10"/>
  <c r="V940" i="10"/>
  <c r="U940" i="10"/>
  <c r="V939" i="10"/>
  <c r="U939" i="10"/>
  <c r="V938" i="10"/>
  <c r="U938" i="10"/>
  <c r="V937" i="10"/>
  <c r="U937" i="10"/>
  <c r="V936" i="10"/>
  <c r="U936" i="10"/>
  <c r="V935" i="10"/>
  <c r="U935" i="10"/>
  <c r="V934" i="10"/>
  <c r="U934" i="10"/>
  <c r="V933" i="10"/>
  <c r="U933" i="10"/>
  <c r="V932" i="10"/>
  <c r="U932" i="10"/>
  <c r="V931" i="10"/>
  <c r="U931" i="10"/>
  <c r="V930" i="10"/>
  <c r="U930" i="10"/>
  <c r="V929" i="10"/>
  <c r="U929" i="10"/>
  <c r="V928" i="10"/>
  <c r="U928" i="10"/>
  <c r="V927" i="10"/>
  <c r="U927" i="10"/>
  <c r="V926" i="10"/>
  <c r="U926" i="10"/>
  <c r="V925" i="10"/>
  <c r="U925" i="10"/>
  <c r="V924" i="10"/>
  <c r="U924" i="10"/>
  <c r="V923" i="10"/>
  <c r="U923" i="10"/>
  <c r="V922" i="10"/>
  <c r="U922" i="10"/>
  <c r="V921" i="10"/>
  <c r="U921" i="10"/>
  <c r="V920" i="10"/>
  <c r="U920" i="10"/>
  <c r="V919" i="10"/>
  <c r="U919" i="10"/>
  <c r="V918" i="10"/>
  <c r="U918" i="10"/>
  <c r="V917" i="10"/>
  <c r="U917" i="10"/>
  <c r="V916" i="10"/>
  <c r="U916" i="10"/>
  <c r="V915" i="10"/>
  <c r="U915" i="10"/>
  <c r="V914" i="10"/>
  <c r="U914" i="10"/>
  <c r="V913" i="10"/>
  <c r="U913" i="10"/>
  <c r="V912" i="10"/>
  <c r="U912" i="10"/>
  <c r="V911" i="10"/>
  <c r="U911" i="10"/>
  <c r="V910" i="10"/>
  <c r="U910" i="10"/>
  <c r="V909" i="10"/>
  <c r="U909" i="10"/>
  <c r="V908" i="10"/>
  <c r="U908" i="10"/>
  <c r="V907" i="10"/>
  <c r="U907" i="10"/>
  <c r="V906" i="10"/>
  <c r="U906" i="10"/>
  <c r="V905" i="10"/>
  <c r="U905" i="10"/>
  <c r="V904" i="10"/>
  <c r="U904" i="10"/>
  <c r="V903" i="10"/>
  <c r="U903" i="10"/>
  <c r="V902" i="10"/>
  <c r="U902" i="10"/>
  <c r="V901" i="10"/>
  <c r="U901" i="10"/>
  <c r="V900" i="10"/>
  <c r="U900" i="10"/>
  <c r="V899" i="10"/>
  <c r="U899" i="10"/>
  <c r="V898" i="10"/>
  <c r="U898" i="10"/>
  <c r="V897" i="10"/>
  <c r="U897" i="10"/>
  <c r="V896" i="10"/>
  <c r="U896" i="10"/>
  <c r="V895" i="10"/>
  <c r="U895" i="10"/>
  <c r="V894" i="10"/>
  <c r="U894" i="10"/>
  <c r="V893" i="10"/>
  <c r="U893" i="10"/>
  <c r="V892" i="10"/>
  <c r="U892" i="10"/>
  <c r="V891" i="10"/>
  <c r="U891" i="10"/>
  <c r="V890" i="10"/>
  <c r="U890" i="10"/>
  <c r="V889" i="10"/>
  <c r="U889" i="10"/>
  <c r="V888" i="10"/>
  <c r="U888" i="10"/>
  <c r="V887" i="10"/>
  <c r="U887" i="10"/>
  <c r="V886" i="10"/>
  <c r="U886" i="10"/>
  <c r="V885" i="10"/>
  <c r="U885" i="10"/>
  <c r="V884" i="10"/>
  <c r="U884" i="10"/>
  <c r="V883" i="10"/>
  <c r="U883" i="10"/>
  <c r="V882" i="10"/>
  <c r="U882" i="10"/>
  <c r="V881" i="10"/>
  <c r="U881" i="10"/>
  <c r="V880" i="10"/>
  <c r="U880" i="10"/>
  <c r="V879" i="10"/>
  <c r="U879" i="10"/>
  <c r="V878" i="10"/>
  <c r="U878" i="10"/>
  <c r="V877" i="10"/>
  <c r="U877" i="10"/>
  <c r="V876" i="10"/>
  <c r="U876" i="10"/>
  <c r="V875" i="10"/>
  <c r="U875" i="10"/>
  <c r="V874" i="10"/>
  <c r="U874" i="10"/>
  <c r="V873" i="10"/>
  <c r="U873" i="10"/>
  <c r="V872" i="10"/>
  <c r="U872" i="10"/>
  <c r="V871" i="10"/>
  <c r="U871" i="10"/>
  <c r="V870" i="10"/>
  <c r="U870" i="10"/>
  <c r="V869" i="10"/>
  <c r="U869" i="10"/>
  <c r="V868" i="10"/>
  <c r="U868" i="10"/>
  <c r="V867" i="10"/>
  <c r="U867" i="10"/>
  <c r="V866" i="10"/>
  <c r="U866" i="10"/>
  <c r="V865" i="10"/>
  <c r="U865" i="10"/>
  <c r="V864" i="10"/>
  <c r="U864" i="10"/>
  <c r="V863" i="10"/>
  <c r="U863" i="10"/>
  <c r="V862" i="10"/>
  <c r="U862" i="10"/>
  <c r="V861" i="10"/>
  <c r="U861" i="10"/>
  <c r="V860" i="10"/>
  <c r="U860" i="10"/>
  <c r="V859" i="10"/>
  <c r="U859" i="10"/>
  <c r="V858" i="10"/>
  <c r="U858" i="10"/>
  <c r="V857" i="10"/>
  <c r="U857" i="10"/>
  <c r="V856" i="10"/>
  <c r="U856" i="10"/>
  <c r="V855" i="10"/>
  <c r="U855" i="10"/>
  <c r="V854" i="10"/>
  <c r="U854" i="10"/>
  <c r="V853" i="10"/>
  <c r="U853" i="10"/>
  <c r="V852" i="10"/>
  <c r="U852" i="10"/>
  <c r="V851" i="10"/>
  <c r="U851" i="10"/>
  <c r="V850" i="10"/>
  <c r="U850" i="10"/>
  <c r="V849" i="10"/>
  <c r="U849" i="10"/>
  <c r="V848" i="10"/>
  <c r="U848" i="10"/>
  <c r="V847" i="10"/>
  <c r="U847" i="10"/>
  <c r="V846" i="10"/>
  <c r="U846" i="10"/>
  <c r="V845" i="10"/>
  <c r="U845" i="10"/>
  <c r="V844" i="10"/>
  <c r="U844" i="10"/>
  <c r="V843" i="10"/>
  <c r="U843" i="10"/>
  <c r="V842" i="10"/>
  <c r="U842" i="10"/>
  <c r="V841" i="10"/>
  <c r="U841" i="10"/>
  <c r="V840" i="10"/>
  <c r="U840" i="10"/>
  <c r="V839" i="10"/>
  <c r="U839" i="10"/>
  <c r="V838" i="10"/>
  <c r="U838" i="10"/>
  <c r="V837" i="10"/>
  <c r="U837" i="10"/>
  <c r="V836" i="10"/>
  <c r="U836" i="10"/>
  <c r="V835" i="10"/>
  <c r="U835" i="10"/>
  <c r="V834" i="10"/>
  <c r="U834" i="10"/>
  <c r="V833" i="10"/>
  <c r="U833" i="10"/>
  <c r="V832" i="10"/>
  <c r="U832" i="10"/>
  <c r="V831" i="10"/>
  <c r="U831" i="10"/>
  <c r="V830" i="10"/>
  <c r="U830" i="10"/>
  <c r="V829" i="10"/>
  <c r="U829" i="10"/>
  <c r="V828" i="10"/>
  <c r="U828" i="10"/>
  <c r="V827" i="10"/>
  <c r="U827" i="10"/>
  <c r="V826" i="10"/>
  <c r="U826" i="10"/>
  <c r="V825" i="10"/>
  <c r="U825" i="10"/>
  <c r="V824" i="10"/>
  <c r="U824" i="10"/>
  <c r="V823" i="10"/>
  <c r="U823" i="10"/>
  <c r="V822" i="10"/>
  <c r="U822" i="10"/>
  <c r="V821" i="10"/>
  <c r="U821" i="10"/>
  <c r="V820" i="10"/>
  <c r="U820" i="10"/>
  <c r="V819" i="10"/>
  <c r="U819" i="10"/>
  <c r="V818" i="10"/>
  <c r="U818" i="10"/>
  <c r="V817" i="10"/>
  <c r="U817" i="10"/>
  <c r="V816" i="10"/>
  <c r="U816" i="10"/>
  <c r="V815" i="10"/>
  <c r="U815" i="10"/>
  <c r="V814" i="10"/>
  <c r="U814" i="10"/>
  <c r="V813" i="10"/>
  <c r="U813" i="10"/>
  <c r="V812" i="10"/>
  <c r="U812" i="10"/>
  <c r="V811" i="10"/>
  <c r="U811" i="10"/>
  <c r="V810" i="10"/>
  <c r="U810" i="10"/>
  <c r="V809" i="10"/>
  <c r="U809" i="10"/>
  <c r="V808" i="10"/>
  <c r="U808" i="10"/>
  <c r="V807" i="10"/>
  <c r="U807" i="10"/>
  <c r="V806" i="10"/>
  <c r="U806" i="10"/>
  <c r="V805" i="10"/>
  <c r="U805" i="10"/>
  <c r="V804" i="10"/>
  <c r="U804" i="10"/>
  <c r="V803" i="10"/>
  <c r="U803" i="10"/>
  <c r="V802" i="10"/>
  <c r="U802" i="10"/>
  <c r="V801" i="10"/>
  <c r="U801" i="10"/>
  <c r="V800" i="10"/>
  <c r="U800" i="10"/>
  <c r="V799" i="10"/>
  <c r="U799" i="10"/>
  <c r="V798" i="10"/>
  <c r="U798" i="10"/>
  <c r="V797" i="10"/>
  <c r="U797" i="10"/>
  <c r="V796" i="10"/>
  <c r="U796" i="10"/>
  <c r="V795" i="10"/>
  <c r="U795" i="10"/>
  <c r="V794" i="10"/>
  <c r="U794" i="10"/>
  <c r="V793" i="10"/>
  <c r="U793" i="10"/>
  <c r="V792" i="10"/>
  <c r="U792" i="10"/>
  <c r="V791" i="10"/>
  <c r="U791" i="10"/>
  <c r="V790" i="10"/>
  <c r="U790" i="10"/>
  <c r="V789" i="10"/>
  <c r="U789" i="10"/>
  <c r="V788" i="10"/>
  <c r="U788" i="10"/>
  <c r="V787" i="10"/>
  <c r="U787" i="10"/>
  <c r="V786" i="10"/>
  <c r="U786" i="10"/>
  <c r="V785" i="10"/>
  <c r="U785" i="10"/>
  <c r="V784" i="10"/>
  <c r="U784" i="10"/>
  <c r="V783" i="10"/>
  <c r="U783" i="10"/>
  <c r="V782" i="10"/>
  <c r="U782" i="10"/>
  <c r="V781" i="10"/>
  <c r="U781" i="10"/>
  <c r="V780" i="10"/>
  <c r="U780" i="10"/>
  <c r="V779" i="10"/>
  <c r="U779" i="10"/>
  <c r="V778" i="10"/>
  <c r="U778" i="10"/>
  <c r="V777" i="10"/>
  <c r="U777" i="10"/>
  <c r="V776" i="10"/>
  <c r="U776" i="10"/>
  <c r="V775" i="10"/>
  <c r="U775" i="10"/>
  <c r="V774" i="10"/>
  <c r="U774" i="10"/>
  <c r="V773" i="10"/>
  <c r="U773" i="10"/>
  <c r="V772" i="10"/>
  <c r="U772" i="10"/>
  <c r="V771" i="10"/>
  <c r="U771" i="10"/>
  <c r="V770" i="10"/>
  <c r="U770" i="10"/>
  <c r="V769" i="10"/>
  <c r="U769" i="10"/>
  <c r="V768" i="10"/>
  <c r="U768" i="10"/>
  <c r="V767" i="10"/>
  <c r="U767" i="10"/>
  <c r="V766" i="10"/>
  <c r="U766" i="10"/>
  <c r="V765" i="10"/>
  <c r="U765" i="10"/>
  <c r="V764" i="10"/>
  <c r="U764" i="10"/>
  <c r="V763" i="10"/>
  <c r="U763" i="10"/>
  <c r="V762" i="10"/>
  <c r="U762" i="10"/>
  <c r="V761" i="10"/>
  <c r="U761" i="10"/>
  <c r="V760" i="10"/>
  <c r="U760" i="10"/>
  <c r="V759" i="10"/>
  <c r="U759" i="10"/>
  <c r="V758" i="10"/>
  <c r="U758" i="10"/>
  <c r="V757" i="10"/>
  <c r="U757" i="10"/>
  <c r="V756" i="10"/>
  <c r="U756" i="10"/>
  <c r="V755" i="10"/>
  <c r="U755" i="10"/>
  <c r="V754" i="10"/>
  <c r="U754" i="10"/>
  <c r="V753" i="10"/>
  <c r="U753" i="10"/>
  <c r="V752" i="10"/>
  <c r="U752" i="10"/>
  <c r="V751" i="10"/>
  <c r="U751" i="10"/>
  <c r="V750" i="10"/>
  <c r="U750" i="10"/>
  <c r="V749" i="10"/>
  <c r="U749" i="10"/>
  <c r="V748" i="10"/>
  <c r="U748" i="10"/>
  <c r="V747" i="10"/>
  <c r="U747" i="10"/>
  <c r="V746" i="10"/>
  <c r="U746" i="10"/>
  <c r="V745" i="10"/>
  <c r="U745" i="10"/>
  <c r="V744" i="10"/>
  <c r="U744" i="10"/>
  <c r="V743" i="10"/>
  <c r="U743" i="10"/>
  <c r="V742" i="10"/>
  <c r="U742" i="10"/>
  <c r="V741" i="10"/>
  <c r="U741" i="10"/>
  <c r="V740" i="10"/>
  <c r="U740" i="10"/>
  <c r="V739" i="10"/>
  <c r="U739" i="10"/>
  <c r="V738" i="10"/>
  <c r="U738" i="10"/>
  <c r="V737" i="10"/>
  <c r="U737" i="10"/>
  <c r="V736" i="10"/>
  <c r="U736" i="10"/>
  <c r="V735" i="10"/>
  <c r="U735" i="10"/>
  <c r="V734" i="10"/>
  <c r="U734" i="10"/>
  <c r="V733" i="10"/>
  <c r="U733" i="10"/>
  <c r="V732" i="10"/>
  <c r="U732" i="10"/>
  <c r="V731" i="10"/>
  <c r="U731" i="10"/>
  <c r="V730" i="10"/>
  <c r="U730" i="10"/>
  <c r="V729" i="10"/>
  <c r="U729" i="10"/>
  <c r="V728" i="10"/>
  <c r="U728" i="10"/>
  <c r="V727" i="10"/>
  <c r="U727" i="10"/>
  <c r="V726" i="10"/>
  <c r="U726" i="10"/>
  <c r="V725" i="10"/>
  <c r="U725" i="10"/>
  <c r="V724" i="10"/>
  <c r="U724" i="10"/>
  <c r="V723" i="10"/>
  <c r="U723" i="10"/>
  <c r="V722" i="10"/>
  <c r="U722" i="10"/>
  <c r="V721" i="10"/>
  <c r="U721" i="10"/>
  <c r="V720" i="10"/>
  <c r="U720" i="10"/>
  <c r="V719" i="10"/>
  <c r="U719" i="10"/>
  <c r="V718" i="10"/>
  <c r="U718" i="10"/>
  <c r="V717" i="10"/>
  <c r="U717" i="10"/>
  <c r="V716" i="10"/>
  <c r="U716" i="10"/>
  <c r="V715" i="10"/>
  <c r="U715" i="10"/>
  <c r="V714" i="10"/>
  <c r="U714" i="10"/>
  <c r="V713" i="10"/>
  <c r="U713" i="10"/>
  <c r="V712" i="10"/>
  <c r="U712" i="10"/>
  <c r="V711" i="10"/>
  <c r="U711" i="10"/>
  <c r="V710" i="10"/>
  <c r="U710" i="10"/>
  <c r="V709" i="10"/>
  <c r="U709" i="10"/>
  <c r="V708" i="10"/>
  <c r="U708" i="10"/>
  <c r="V707" i="10"/>
  <c r="U707" i="10"/>
  <c r="V706" i="10"/>
  <c r="U706" i="10"/>
  <c r="V705" i="10"/>
  <c r="U705" i="10"/>
  <c r="V704" i="10"/>
  <c r="U704" i="10"/>
  <c r="V703" i="10"/>
  <c r="U703" i="10"/>
  <c r="V702" i="10"/>
  <c r="U702" i="10"/>
  <c r="V701" i="10"/>
  <c r="U701" i="10"/>
  <c r="V700" i="10"/>
  <c r="U700" i="10"/>
  <c r="V699" i="10"/>
  <c r="U699" i="10"/>
  <c r="V698" i="10"/>
  <c r="U698" i="10"/>
  <c r="V697" i="10"/>
  <c r="U697" i="10"/>
  <c r="V696" i="10"/>
  <c r="U696" i="10"/>
  <c r="V695" i="10"/>
  <c r="U695" i="10"/>
  <c r="V694" i="10"/>
  <c r="U694" i="10"/>
  <c r="V693" i="10"/>
  <c r="U693" i="10"/>
  <c r="V692" i="10"/>
  <c r="U692" i="10"/>
  <c r="V691" i="10"/>
  <c r="U691" i="10"/>
  <c r="V690" i="10"/>
  <c r="U690" i="10"/>
  <c r="V689" i="10"/>
  <c r="U689" i="10"/>
  <c r="V688" i="10"/>
  <c r="U688" i="10"/>
  <c r="V687" i="10"/>
  <c r="U687" i="10"/>
  <c r="V686" i="10"/>
  <c r="U686" i="10"/>
  <c r="V685" i="10"/>
  <c r="U685" i="10"/>
  <c r="V684" i="10"/>
  <c r="U684" i="10"/>
  <c r="V683" i="10"/>
  <c r="U683" i="10"/>
  <c r="V682" i="10"/>
  <c r="U682" i="10"/>
  <c r="V681" i="10"/>
  <c r="U681" i="10"/>
  <c r="V680" i="10"/>
  <c r="U680" i="10"/>
  <c r="V679" i="10"/>
  <c r="U679" i="10"/>
  <c r="V678" i="10"/>
  <c r="U678" i="10"/>
  <c r="V677" i="10"/>
  <c r="U677" i="10"/>
  <c r="V676" i="10"/>
  <c r="U676" i="10"/>
  <c r="V675" i="10"/>
  <c r="U675" i="10"/>
  <c r="V674" i="10"/>
  <c r="U674" i="10"/>
  <c r="V673" i="10"/>
  <c r="U673" i="10"/>
  <c r="V672" i="10"/>
  <c r="U672" i="10"/>
  <c r="V671" i="10"/>
  <c r="U671" i="10"/>
  <c r="V670" i="10"/>
  <c r="U670" i="10"/>
  <c r="V669" i="10"/>
  <c r="U669" i="10"/>
  <c r="V668" i="10"/>
  <c r="U668" i="10"/>
  <c r="V667" i="10"/>
  <c r="U667" i="10"/>
  <c r="V666" i="10"/>
  <c r="U666" i="10"/>
  <c r="V665" i="10"/>
  <c r="U665" i="10"/>
  <c r="V664" i="10"/>
  <c r="U664" i="10"/>
  <c r="V663" i="10"/>
  <c r="U663" i="10"/>
  <c r="V662" i="10"/>
  <c r="U662" i="10"/>
  <c r="V661" i="10"/>
  <c r="U661" i="10"/>
  <c r="V660" i="10"/>
  <c r="U660" i="10"/>
  <c r="V659" i="10"/>
  <c r="U659" i="10"/>
  <c r="V658" i="10"/>
  <c r="U658" i="10"/>
  <c r="V657" i="10"/>
  <c r="U657" i="10"/>
  <c r="V656" i="10"/>
  <c r="U656" i="10"/>
  <c r="V655" i="10"/>
  <c r="U655" i="10"/>
  <c r="V654" i="10"/>
  <c r="U654" i="10"/>
  <c r="V653" i="10"/>
  <c r="U653" i="10"/>
  <c r="V652" i="10"/>
  <c r="U652" i="10"/>
  <c r="V651" i="10"/>
  <c r="U651" i="10"/>
  <c r="V650" i="10"/>
  <c r="U650" i="10"/>
  <c r="V649" i="10"/>
  <c r="U649" i="10"/>
  <c r="V648" i="10"/>
  <c r="U648" i="10"/>
  <c r="V647" i="10"/>
  <c r="U647" i="10"/>
  <c r="V646" i="10"/>
  <c r="U646" i="10"/>
  <c r="V645" i="10"/>
  <c r="U645" i="10"/>
  <c r="V644" i="10"/>
  <c r="U644" i="10"/>
  <c r="V643" i="10"/>
  <c r="U643" i="10"/>
  <c r="V642" i="10"/>
  <c r="U642" i="10"/>
  <c r="V641" i="10"/>
  <c r="U641" i="10"/>
  <c r="V640" i="10"/>
  <c r="U640" i="10"/>
  <c r="V639" i="10"/>
  <c r="U639" i="10"/>
  <c r="V638" i="10"/>
  <c r="U638" i="10"/>
  <c r="V637" i="10"/>
  <c r="U637" i="10"/>
  <c r="V636" i="10"/>
  <c r="U636" i="10"/>
  <c r="V635" i="10"/>
  <c r="U635" i="10"/>
  <c r="V634" i="10"/>
  <c r="U634" i="10"/>
  <c r="V633" i="10"/>
  <c r="U633" i="10"/>
  <c r="V632" i="10"/>
  <c r="U632" i="10"/>
  <c r="V631" i="10"/>
  <c r="U631" i="10"/>
  <c r="V630" i="10"/>
  <c r="U630" i="10"/>
  <c r="V629" i="10"/>
  <c r="U629" i="10"/>
  <c r="V628" i="10"/>
  <c r="U628" i="10"/>
  <c r="V627" i="10"/>
  <c r="U627" i="10"/>
  <c r="V626" i="10"/>
  <c r="U626" i="10"/>
  <c r="V625" i="10"/>
  <c r="U625" i="10"/>
  <c r="V624" i="10"/>
  <c r="U624" i="10"/>
  <c r="V623" i="10"/>
  <c r="U623" i="10"/>
  <c r="V622" i="10"/>
  <c r="U622" i="10"/>
  <c r="V621" i="10"/>
  <c r="U621" i="10"/>
  <c r="V620" i="10"/>
  <c r="U620" i="10"/>
  <c r="V619" i="10"/>
  <c r="U619" i="10"/>
  <c r="V618" i="10"/>
  <c r="U618" i="10"/>
  <c r="V617" i="10"/>
  <c r="U617" i="10"/>
  <c r="V616" i="10"/>
  <c r="U616" i="10"/>
  <c r="V615" i="10"/>
  <c r="U615" i="10"/>
  <c r="V614" i="10"/>
  <c r="U614" i="10"/>
  <c r="V613" i="10"/>
  <c r="U613" i="10"/>
  <c r="V612" i="10"/>
  <c r="U612" i="10"/>
  <c r="V611" i="10"/>
  <c r="U611" i="10"/>
  <c r="V610" i="10"/>
  <c r="U610" i="10"/>
  <c r="V609" i="10"/>
  <c r="U609" i="10"/>
  <c r="V608" i="10"/>
  <c r="U608" i="10"/>
  <c r="V607" i="10"/>
  <c r="U607" i="10"/>
  <c r="V606" i="10"/>
  <c r="U606" i="10"/>
  <c r="V605" i="10"/>
  <c r="U605" i="10"/>
  <c r="V604" i="10"/>
  <c r="U604" i="10"/>
  <c r="V603" i="10"/>
  <c r="U603" i="10"/>
  <c r="V602" i="10"/>
  <c r="U602" i="10"/>
  <c r="V601" i="10"/>
  <c r="U601" i="10"/>
  <c r="V600" i="10"/>
  <c r="U600" i="10"/>
  <c r="V599" i="10"/>
  <c r="U599" i="10"/>
  <c r="V598" i="10"/>
  <c r="U598" i="10"/>
  <c r="V597" i="10"/>
  <c r="U597" i="10"/>
  <c r="V596" i="10"/>
  <c r="U596" i="10"/>
  <c r="V595" i="10"/>
  <c r="U595" i="10"/>
  <c r="V594" i="10"/>
  <c r="U594" i="10"/>
  <c r="V593" i="10"/>
  <c r="U593" i="10"/>
  <c r="V592" i="10"/>
  <c r="U592" i="10"/>
  <c r="V591" i="10"/>
  <c r="U591" i="10"/>
  <c r="V590" i="10"/>
  <c r="U590" i="10"/>
  <c r="V589" i="10"/>
  <c r="U589" i="10"/>
  <c r="V588" i="10"/>
  <c r="U588" i="10"/>
  <c r="V587" i="10"/>
  <c r="U587" i="10"/>
  <c r="V586" i="10"/>
  <c r="U586" i="10"/>
  <c r="V585" i="10"/>
  <c r="U585" i="10"/>
  <c r="V584" i="10"/>
  <c r="U584" i="10"/>
  <c r="V583" i="10"/>
  <c r="U583" i="10"/>
  <c r="V582" i="10"/>
  <c r="U582" i="10"/>
  <c r="V581" i="10"/>
  <c r="U581" i="10"/>
  <c r="V580" i="10"/>
  <c r="U580" i="10"/>
  <c r="V579" i="10"/>
  <c r="U579" i="10"/>
  <c r="V578" i="10"/>
  <c r="U578" i="10"/>
  <c r="V577" i="10"/>
  <c r="U577" i="10"/>
  <c r="V576" i="10"/>
  <c r="U576" i="10"/>
  <c r="V575" i="10"/>
  <c r="U575" i="10"/>
  <c r="V574" i="10"/>
  <c r="U574" i="10"/>
  <c r="V573" i="10"/>
  <c r="U573" i="10"/>
  <c r="V572" i="10"/>
  <c r="U572" i="10"/>
  <c r="V571" i="10"/>
  <c r="U571" i="10"/>
  <c r="V570" i="10"/>
  <c r="U570" i="10"/>
  <c r="V569" i="10"/>
  <c r="U569" i="10"/>
  <c r="V568" i="10"/>
  <c r="U568" i="10"/>
  <c r="V567" i="10"/>
  <c r="U567" i="10"/>
  <c r="V566" i="10"/>
  <c r="U566" i="10"/>
  <c r="V565" i="10"/>
  <c r="U565" i="10"/>
  <c r="V564" i="10"/>
  <c r="U564" i="10"/>
  <c r="V563" i="10"/>
  <c r="U563" i="10"/>
  <c r="V562" i="10"/>
  <c r="U562" i="10"/>
  <c r="V561" i="10"/>
  <c r="U561" i="10"/>
  <c r="V560" i="10"/>
  <c r="U560" i="10"/>
  <c r="V559" i="10"/>
  <c r="U559" i="10"/>
  <c r="V558" i="10"/>
  <c r="U558" i="10"/>
  <c r="V557" i="10"/>
  <c r="U557" i="10"/>
  <c r="V556" i="10"/>
  <c r="U556" i="10"/>
  <c r="V555" i="10"/>
  <c r="U555" i="10"/>
  <c r="V554" i="10"/>
  <c r="U554" i="10"/>
  <c r="V553" i="10"/>
  <c r="U553" i="10"/>
  <c r="V552" i="10"/>
  <c r="U552" i="10"/>
  <c r="V551" i="10"/>
  <c r="U551" i="10"/>
  <c r="V550" i="10"/>
  <c r="U550" i="10"/>
  <c r="V549" i="10"/>
  <c r="U549" i="10"/>
  <c r="V548" i="10"/>
  <c r="U548" i="10"/>
  <c r="V547" i="10"/>
  <c r="U547" i="10"/>
  <c r="V546" i="10"/>
  <c r="U546" i="10"/>
  <c r="V545" i="10"/>
  <c r="U545" i="10"/>
  <c r="V544" i="10"/>
  <c r="U544" i="10"/>
  <c r="V543" i="10"/>
  <c r="U543" i="10"/>
  <c r="V542" i="10"/>
  <c r="U542" i="10"/>
  <c r="V541" i="10"/>
  <c r="U541" i="10"/>
  <c r="V540" i="10"/>
  <c r="U540" i="10"/>
  <c r="V539" i="10"/>
  <c r="U539" i="10"/>
  <c r="V538" i="10"/>
  <c r="U538" i="10"/>
  <c r="V537" i="10"/>
  <c r="U537" i="10"/>
  <c r="V536" i="10"/>
  <c r="U536" i="10"/>
  <c r="V535" i="10"/>
  <c r="U535" i="10"/>
  <c r="V534" i="10"/>
  <c r="U534" i="10"/>
  <c r="V533" i="10"/>
  <c r="U533" i="10"/>
  <c r="V532" i="10"/>
  <c r="U532" i="10"/>
  <c r="V531" i="10"/>
  <c r="U531" i="10"/>
  <c r="V530" i="10"/>
  <c r="U530" i="10"/>
  <c r="V529" i="10"/>
  <c r="U529" i="10"/>
  <c r="V528" i="10"/>
  <c r="U528" i="10"/>
  <c r="V527" i="10"/>
  <c r="U527" i="10"/>
  <c r="V526" i="10"/>
  <c r="U526" i="10"/>
  <c r="V525" i="10"/>
  <c r="U525" i="10"/>
  <c r="V524" i="10"/>
  <c r="U524" i="10"/>
  <c r="V523" i="10"/>
  <c r="U523" i="10"/>
  <c r="V522" i="10"/>
  <c r="U522" i="10"/>
  <c r="V521" i="10"/>
  <c r="U521" i="10"/>
  <c r="V520" i="10"/>
  <c r="U520" i="10"/>
  <c r="V519" i="10"/>
  <c r="U519" i="10"/>
  <c r="V518" i="10"/>
  <c r="U518" i="10"/>
  <c r="V517" i="10"/>
  <c r="U517" i="10"/>
  <c r="V516" i="10"/>
  <c r="U516" i="10"/>
  <c r="V515" i="10"/>
  <c r="U515" i="10"/>
  <c r="V514" i="10"/>
  <c r="U514" i="10"/>
  <c r="V513" i="10"/>
  <c r="U513" i="10"/>
  <c r="V512" i="10"/>
  <c r="U512" i="10"/>
  <c r="V511" i="10"/>
  <c r="U511" i="10"/>
  <c r="V510" i="10"/>
  <c r="U510" i="10"/>
  <c r="V509" i="10"/>
  <c r="U509" i="10"/>
  <c r="V508" i="10"/>
  <c r="U508" i="10"/>
  <c r="V507" i="10"/>
  <c r="U507" i="10"/>
  <c r="V506" i="10"/>
  <c r="U506" i="10"/>
  <c r="V505" i="10"/>
  <c r="U505" i="10"/>
  <c r="V504" i="10"/>
  <c r="U504" i="10"/>
  <c r="V503" i="10"/>
  <c r="U503" i="10"/>
  <c r="V502" i="10"/>
  <c r="U502" i="10"/>
  <c r="V501" i="10"/>
  <c r="U501" i="10"/>
  <c r="V500" i="10"/>
  <c r="U500" i="10"/>
  <c r="V499" i="10"/>
  <c r="U499" i="10"/>
  <c r="V498" i="10"/>
  <c r="U498" i="10"/>
  <c r="V497" i="10"/>
  <c r="U497" i="10"/>
  <c r="V496" i="10"/>
  <c r="U496" i="10"/>
  <c r="V495" i="10"/>
  <c r="U495" i="10"/>
  <c r="V494" i="10"/>
  <c r="U494" i="10"/>
  <c r="V493" i="10"/>
  <c r="U493" i="10"/>
  <c r="V492" i="10"/>
  <c r="U492" i="10"/>
  <c r="V491" i="10"/>
  <c r="U491" i="10"/>
  <c r="V490" i="10"/>
  <c r="U490" i="10"/>
  <c r="V489" i="10"/>
  <c r="U489" i="10"/>
  <c r="V488" i="10"/>
  <c r="U488" i="10"/>
  <c r="V487" i="10"/>
  <c r="U487" i="10"/>
  <c r="V486" i="10"/>
  <c r="U486" i="10"/>
  <c r="V485" i="10"/>
  <c r="U485" i="10"/>
  <c r="V484" i="10"/>
  <c r="U484" i="10"/>
  <c r="V483" i="10"/>
  <c r="U483" i="10"/>
  <c r="V482" i="10"/>
  <c r="U482" i="10"/>
  <c r="V481" i="10"/>
  <c r="U481" i="10"/>
  <c r="V480" i="10"/>
  <c r="U480" i="10"/>
  <c r="V479" i="10"/>
  <c r="U479" i="10"/>
  <c r="V478" i="10"/>
  <c r="U478" i="10"/>
  <c r="V477" i="10"/>
  <c r="U477" i="10"/>
  <c r="V476" i="10"/>
  <c r="U476" i="10"/>
  <c r="V475" i="10"/>
  <c r="U475" i="10"/>
  <c r="V474" i="10"/>
  <c r="U474" i="10"/>
  <c r="V473" i="10"/>
  <c r="U473" i="10"/>
  <c r="V472" i="10"/>
  <c r="U472" i="10"/>
  <c r="V471" i="10"/>
  <c r="U471" i="10"/>
  <c r="V470" i="10"/>
  <c r="U470" i="10"/>
  <c r="V469" i="10"/>
  <c r="U469" i="10"/>
  <c r="V468" i="10"/>
  <c r="U468" i="10"/>
  <c r="V467" i="10"/>
  <c r="U467" i="10"/>
  <c r="V466" i="10"/>
  <c r="U466" i="10"/>
  <c r="V465" i="10"/>
  <c r="U465" i="10"/>
  <c r="V464" i="10"/>
  <c r="U464" i="10"/>
  <c r="V463" i="10"/>
  <c r="U463" i="10"/>
  <c r="V462" i="10"/>
  <c r="U462" i="10"/>
  <c r="V461" i="10"/>
  <c r="U461" i="10"/>
  <c r="V460" i="10"/>
  <c r="U460" i="10"/>
  <c r="V459" i="10"/>
  <c r="U459" i="10"/>
  <c r="V458" i="10"/>
  <c r="U458" i="10"/>
  <c r="V457" i="10"/>
  <c r="U457" i="10"/>
  <c r="V456" i="10"/>
  <c r="U456" i="10"/>
  <c r="V455" i="10"/>
  <c r="U455" i="10"/>
  <c r="V454" i="10"/>
  <c r="U454" i="10"/>
  <c r="V453" i="10"/>
  <c r="U453" i="10"/>
  <c r="V452" i="10"/>
  <c r="U452" i="10"/>
  <c r="V451" i="10"/>
  <c r="U451" i="10"/>
  <c r="V450" i="10"/>
  <c r="U450" i="10"/>
  <c r="V449" i="10"/>
  <c r="U449" i="10"/>
  <c r="V448" i="10"/>
  <c r="U448" i="10"/>
  <c r="V447" i="10"/>
  <c r="U447" i="10"/>
  <c r="V446" i="10"/>
  <c r="U446" i="10"/>
  <c r="V445" i="10"/>
  <c r="U445" i="10"/>
  <c r="V444" i="10"/>
  <c r="U444" i="10"/>
  <c r="V443" i="10"/>
  <c r="U443" i="10"/>
  <c r="V442" i="10"/>
  <c r="U442" i="10"/>
  <c r="V441" i="10"/>
  <c r="U441" i="10"/>
  <c r="V440" i="10"/>
  <c r="U440" i="10"/>
  <c r="V439" i="10"/>
  <c r="U439" i="10"/>
  <c r="V438" i="10"/>
  <c r="U438" i="10"/>
  <c r="V437" i="10"/>
  <c r="U437" i="10"/>
  <c r="V436" i="10"/>
  <c r="U436" i="10"/>
  <c r="V435" i="10"/>
  <c r="U435" i="10"/>
  <c r="V434" i="10"/>
  <c r="U434" i="10"/>
  <c r="V433" i="10"/>
  <c r="U433" i="10"/>
  <c r="V432" i="10"/>
  <c r="U432" i="10"/>
  <c r="V431" i="10"/>
  <c r="U431" i="10"/>
  <c r="V430" i="10"/>
  <c r="U430" i="10"/>
  <c r="V429" i="10"/>
  <c r="U429" i="10"/>
  <c r="V428" i="10"/>
  <c r="U428" i="10"/>
  <c r="V427" i="10"/>
  <c r="U427" i="10"/>
  <c r="V426" i="10"/>
  <c r="U426" i="10"/>
  <c r="V425" i="10"/>
  <c r="U425" i="10"/>
  <c r="V424" i="10"/>
  <c r="U424" i="10"/>
  <c r="V423" i="10"/>
  <c r="U423" i="10"/>
  <c r="V422" i="10"/>
  <c r="U422" i="10"/>
  <c r="V421" i="10"/>
  <c r="U421" i="10"/>
  <c r="V420" i="10"/>
  <c r="U420" i="10"/>
  <c r="V419" i="10"/>
  <c r="U419" i="10"/>
  <c r="V418" i="10"/>
  <c r="U418" i="10"/>
  <c r="V417" i="10"/>
  <c r="U417" i="10"/>
  <c r="V416" i="10"/>
  <c r="U416" i="10"/>
  <c r="V415" i="10"/>
  <c r="U415" i="10"/>
  <c r="V414" i="10"/>
  <c r="U414" i="10"/>
  <c r="V413" i="10"/>
  <c r="U413" i="10"/>
  <c r="V412" i="10"/>
  <c r="U412" i="10"/>
  <c r="V411" i="10"/>
  <c r="U411" i="10"/>
  <c r="V410" i="10"/>
  <c r="U410" i="10"/>
  <c r="V409" i="10"/>
  <c r="U409" i="10"/>
  <c r="V408" i="10"/>
  <c r="U408" i="10"/>
  <c r="V407" i="10"/>
  <c r="U407" i="10"/>
  <c r="V406" i="10"/>
  <c r="U406" i="10"/>
  <c r="V405" i="10"/>
  <c r="U405" i="10"/>
  <c r="V404" i="10"/>
  <c r="U404" i="10"/>
  <c r="V403" i="10"/>
  <c r="U403" i="10"/>
  <c r="V402" i="10"/>
  <c r="U402" i="10"/>
  <c r="V401" i="10"/>
  <c r="U401" i="10"/>
  <c r="V400" i="10"/>
  <c r="U400" i="10"/>
  <c r="V399" i="10"/>
  <c r="U399" i="10"/>
  <c r="V398" i="10"/>
  <c r="U398" i="10"/>
  <c r="V397" i="10"/>
  <c r="U397" i="10"/>
  <c r="V396" i="10"/>
  <c r="U396" i="10"/>
  <c r="V395" i="10"/>
  <c r="U395" i="10"/>
  <c r="V394" i="10"/>
  <c r="U394" i="10"/>
  <c r="V393" i="10"/>
  <c r="U393" i="10"/>
  <c r="V392" i="10"/>
  <c r="U392" i="10"/>
  <c r="V391" i="10"/>
  <c r="U391" i="10"/>
  <c r="V390" i="10"/>
  <c r="U390" i="10"/>
  <c r="V389" i="10"/>
  <c r="U389" i="10"/>
  <c r="V388" i="10"/>
  <c r="U388" i="10"/>
  <c r="V387" i="10"/>
  <c r="U387" i="10"/>
  <c r="V386" i="10"/>
  <c r="U386" i="10"/>
  <c r="V385" i="10"/>
  <c r="U385" i="10"/>
  <c r="V384" i="10"/>
  <c r="U384" i="10"/>
  <c r="V383" i="10"/>
  <c r="U383" i="10"/>
  <c r="V382" i="10"/>
  <c r="U382" i="10"/>
  <c r="V381" i="10"/>
  <c r="U381" i="10"/>
  <c r="V380" i="10"/>
  <c r="U380" i="10"/>
  <c r="V379" i="10"/>
  <c r="U379" i="10"/>
  <c r="V378" i="10"/>
  <c r="U378" i="10"/>
  <c r="V377" i="10"/>
  <c r="U377" i="10"/>
  <c r="V376" i="10"/>
  <c r="U376" i="10"/>
  <c r="V375" i="10"/>
  <c r="U375" i="10"/>
  <c r="V374" i="10"/>
  <c r="U374" i="10"/>
  <c r="V373" i="10"/>
  <c r="U373" i="10"/>
  <c r="V372" i="10"/>
  <c r="U372" i="10"/>
  <c r="V371" i="10"/>
  <c r="U371" i="10"/>
  <c r="V370" i="10"/>
  <c r="U370" i="10"/>
  <c r="V369" i="10"/>
  <c r="U369" i="10"/>
  <c r="V368" i="10"/>
  <c r="U368" i="10"/>
  <c r="V367" i="10"/>
  <c r="U367" i="10"/>
  <c r="V366" i="10"/>
  <c r="U366" i="10"/>
  <c r="V365" i="10"/>
  <c r="U365" i="10"/>
  <c r="V364" i="10"/>
  <c r="U364" i="10"/>
  <c r="V363" i="10"/>
  <c r="U363" i="10"/>
  <c r="V362" i="10"/>
  <c r="U362" i="10"/>
  <c r="V361" i="10"/>
  <c r="U361" i="10"/>
  <c r="V360" i="10"/>
  <c r="U360" i="10"/>
  <c r="V359" i="10"/>
  <c r="U359" i="10"/>
  <c r="V358" i="10"/>
  <c r="U358" i="10"/>
  <c r="V357" i="10"/>
  <c r="U357" i="10"/>
  <c r="V356" i="10"/>
  <c r="U356" i="10"/>
  <c r="V355" i="10"/>
  <c r="U355" i="10"/>
  <c r="V354" i="10"/>
  <c r="U354" i="10"/>
  <c r="V353" i="10"/>
  <c r="U353" i="10"/>
  <c r="V352" i="10"/>
  <c r="U352" i="10"/>
  <c r="V351" i="10"/>
  <c r="U351" i="10"/>
  <c r="V350" i="10"/>
  <c r="U350" i="10"/>
  <c r="V349" i="10"/>
  <c r="U349" i="10"/>
  <c r="V348" i="10"/>
  <c r="U348" i="10"/>
  <c r="V347" i="10"/>
  <c r="U347" i="10"/>
  <c r="V346" i="10"/>
  <c r="U346" i="10"/>
  <c r="V345" i="10"/>
  <c r="U345" i="10"/>
  <c r="V344" i="10"/>
  <c r="U344" i="10"/>
  <c r="V343" i="10"/>
  <c r="U343" i="10"/>
  <c r="V342" i="10"/>
  <c r="U342" i="10"/>
  <c r="V341" i="10"/>
  <c r="U341" i="10"/>
  <c r="V340" i="10"/>
  <c r="U340" i="10"/>
  <c r="V339" i="10"/>
  <c r="U339" i="10"/>
  <c r="V338" i="10"/>
  <c r="U338" i="10"/>
  <c r="V337" i="10"/>
  <c r="U337" i="10"/>
  <c r="V336" i="10"/>
  <c r="U336" i="10"/>
  <c r="V335" i="10"/>
  <c r="U335" i="10"/>
  <c r="V334" i="10"/>
  <c r="U334" i="10"/>
  <c r="V333" i="10"/>
  <c r="U333" i="10"/>
  <c r="V332" i="10"/>
  <c r="U332" i="10"/>
  <c r="V331" i="10"/>
  <c r="U331" i="10"/>
  <c r="V330" i="10"/>
  <c r="U330" i="10"/>
  <c r="V329" i="10"/>
  <c r="U329" i="10"/>
  <c r="V328" i="10"/>
  <c r="U328" i="10"/>
  <c r="V327" i="10"/>
  <c r="U327" i="10"/>
  <c r="V326" i="10"/>
  <c r="U326" i="10"/>
  <c r="V325" i="10"/>
  <c r="U325" i="10"/>
  <c r="V324" i="10"/>
  <c r="U324" i="10"/>
  <c r="V323" i="10"/>
  <c r="U323" i="10"/>
  <c r="V322" i="10"/>
  <c r="U322" i="10"/>
  <c r="V321" i="10"/>
  <c r="U321" i="10"/>
  <c r="V320" i="10"/>
  <c r="U320" i="10"/>
  <c r="V319" i="10"/>
  <c r="U319" i="10"/>
  <c r="V318" i="10"/>
  <c r="U318" i="10"/>
  <c r="V317" i="10"/>
  <c r="U317" i="10"/>
  <c r="V316" i="10"/>
  <c r="U316" i="10"/>
  <c r="V315" i="10"/>
  <c r="U315" i="10"/>
  <c r="V314" i="10"/>
  <c r="U314" i="10"/>
  <c r="V313" i="10"/>
  <c r="U313" i="10"/>
  <c r="V312" i="10"/>
  <c r="U312" i="10"/>
  <c r="V311" i="10"/>
  <c r="U311" i="10"/>
  <c r="V310" i="10"/>
  <c r="U310" i="10"/>
  <c r="V309" i="10"/>
  <c r="U309" i="10"/>
  <c r="V308" i="10"/>
  <c r="U308" i="10"/>
  <c r="V307" i="10"/>
  <c r="U307" i="10"/>
  <c r="V306" i="10"/>
  <c r="U306" i="10"/>
  <c r="V305" i="10"/>
  <c r="U305" i="10"/>
  <c r="V304" i="10"/>
  <c r="U304" i="10"/>
  <c r="V303" i="10"/>
  <c r="U303" i="10"/>
  <c r="V302" i="10"/>
  <c r="U302" i="10"/>
  <c r="V301" i="10"/>
  <c r="U301" i="10"/>
  <c r="V300" i="10"/>
  <c r="U300" i="10"/>
  <c r="V299" i="10"/>
  <c r="U299" i="10"/>
  <c r="V298" i="10"/>
  <c r="U298" i="10"/>
  <c r="V297" i="10"/>
  <c r="U297" i="10"/>
  <c r="V296" i="10"/>
  <c r="U296" i="10"/>
  <c r="V295" i="10"/>
  <c r="U295" i="10"/>
  <c r="V294" i="10"/>
  <c r="U294" i="10"/>
  <c r="V293" i="10"/>
  <c r="U293" i="10"/>
  <c r="V292" i="10"/>
  <c r="U292" i="10"/>
  <c r="V291" i="10"/>
  <c r="U291" i="10"/>
  <c r="V290" i="10"/>
  <c r="U290" i="10"/>
  <c r="V289" i="10"/>
  <c r="U289" i="10"/>
  <c r="V288" i="10"/>
  <c r="U288" i="10"/>
  <c r="V287" i="10"/>
  <c r="U287" i="10"/>
  <c r="V286" i="10"/>
  <c r="U286" i="10"/>
  <c r="V285" i="10"/>
  <c r="U285" i="10"/>
  <c r="V284" i="10"/>
  <c r="U284" i="10"/>
  <c r="V283" i="10"/>
  <c r="U283" i="10"/>
  <c r="V282" i="10"/>
  <c r="U282" i="10"/>
  <c r="V281" i="10"/>
  <c r="U281" i="10"/>
  <c r="V280" i="10"/>
  <c r="U280" i="10"/>
  <c r="V279" i="10"/>
  <c r="U279" i="10"/>
  <c r="V278" i="10"/>
  <c r="U278" i="10"/>
  <c r="V277" i="10"/>
  <c r="U277" i="10"/>
  <c r="V276" i="10"/>
  <c r="U276" i="10"/>
  <c r="V275" i="10"/>
  <c r="U275" i="10"/>
  <c r="V274" i="10"/>
  <c r="U274" i="10"/>
  <c r="V273" i="10"/>
  <c r="U273" i="10"/>
  <c r="V272" i="10"/>
  <c r="U272" i="10"/>
  <c r="V271" i="10"/>
  <c r="U271" i="10"/>
  <c r="V270" i="10"/>
  <c r="U270" i="10"/>
  <c r="V269" i="10"/>
  <c r="U269" i="10"/>
  <c r="V268" i="10"/>
  <c r="U268" i="10"/>
  <c r="V267" i="10"/>
  <c r="U267" i="10"/>
  <c r="V266" i="10"/>
  <c r="U266" i="10"/>
  <c r="V265" i="10"/>
  <c r="U265" i="10"/>
  <c r="V264" i="10"/>
  <c r="U264" i="10"/>
  <c r="V263" i="10"/>
  <c r="U263" i="10"/>
  <c r="V262" i="10"/>
  <c r="U262" i="10"/>
  <c r="V261" i="10"/>
  <c r="U261" i="10"/>
  <c r="V260" i="10"/>
  <c r="U260" i="10"/>
  <c r="V259" i="10"/>
  <c r="U259" i="10"/>
  <c r="V258" i="10"/>
  <c r="U258" i="10"/>
  <c r="V257" i="10"/>
  <c r="U257" i="10"/>
  <c r="V256" i="10"/>
  <c r="U256" i="10"/>
  <c r="V255" i="10"/>
  <c r="U255" i="10"/>
  <c r="V254" i="10"/>
  <c r="U254" i="10"/>
  <c r="V253" i="10"/>
  <c r="U253" i="10"/>
  <c r="V252" i="10"/>
  <c r="U252" i="10"/>
  <c r="V251" i="10"/>
  <c r="U251" i="10"/>
  <c r="V250" i="10"/>
  <c r="U250" i="10"/>
  <c r="V249" i="10"/>
  <c r="U249" i="10"/>
  <c r="V248" i="10"/>
  <c r="U248" i="10"/>
  <c r="V247" i="10"/>
  <c r="U247" i="10"/>
  <c r="V246" i="10"/>
  <c r="U246" i="10"/>
  <c r="V245" i="10"/>
  <c r="U245" i="10"/>
  <c r="V244" i="10"/>
  <c r="U244" i="10"/>
  <c r="V243" i="10"/>
  <c r="U243" i="10"/>
  <c r="V242" i="10"/>
  <c r="U242" i="10"/>
  <c r="V241" i="10"/>
  <c r="U241" i="10"/>
  <c r="V240" i="10"/>
  <c r="U240" i="10"/>
  <c r="V239" i="10"/>
  <c r="U239" i="10"/>
  <c r="V238" i="10"/>
  <c r="U238" i="10"/>
  <c r="V237" i="10"/>
  <c r="U237" i="10"/>
  <c r="V236" i="10"/>
  <c r="U236" i="10"/>
  <c r="V235" i="10"/>
  <c r="U235" i="10"/>
  <c r="V234" i="10"/>
  <c r="U234" i="10"/>
  <c r="V233" i="10"/>
  <c r="U233" i="10"/>
  <c r="V232" i="10"/>
  <c r="U232" i="10"/>
  <c r="V231" i="10"/>
  <c r="U231" i="10"/>
  <c r="V230" i="10"/>
  <c r="U230" i="10"/>
  <c r="V229" i="10"/>
  <c r="U229" i="10"/>
  <c r="V228" i="10"/>
  <c r="U228" i="10"/>
  <c r="V227" i="10"/>
  <c r="U227" i="10"/>
  <c r="V226" i="10"/>
  <c r="U226" i="10"/>
  <c r="V225" i="10"/>
  <c r="U225" i="10"/>
  <c r="V224" i="10"/>
  <c r="U224" i="10"/>
  <c r="V223" i="10"/>
  <c r="U223" i="10"/>
  <c r="V222" i="10"/>
  <c r="U222" i="10"/>
  <c r="V221" i="10"/>
  <c r="U221" i="10"/>
  <c r="V220" i="10"/>
  <c r="U220" i="10"/>
  <c r="V219" i="10"/>
  <c r="U219" i="10"/>
  <c r="V218" i="10"/>
  <c r="U218" i="10"/>
  <c r="V217" i="10"/>
  <c r="U217" i="10"/>
  <c r="V216" i="10"/>
  <c r="U216" i="10"/>
  <c r="V215" i="10"/>
  <c r="U215" i="10"/>
  <c r="V214" i="10"/>
  <c r="U214" i="10"/>
  <c r="V213" i="10"/>
  <c r="U213" i="10"/>
  <c r="V212" i="10"/>
  <c r="U212" i="10"/>
  <c r="V211" i="10"/>
  <c r="U211" i="10"/>
  <c r="V210" i="10"/>
  <c r="U210" i="10"/>
  <c r="V209" i="10"/>
  <c r="U209" i="10"/>
  <c r="V208" i="10"/>
  <c r="U208" i="10"/>
  <c r="V207" i="10"/>
  <c r="U207" i="10"/>
  <c r="V206" i="10"/>
  <c r="U206" i="10"/>
  <c r="V205" i="10"/>
  <c r="U205" i="10"/>
  <c r="V204" i="10"/>
  <c r="U204" i="10"/>
  <c r="V203" i="10"/>
  <c r="U203" i="10"/>
  <c r="V202" i="10"/>
  <c r="U202" i="10"/>
  <c r="V201" i="10"/>
  <c r="U201" i="10"/>
  <c r="V200" i="10"/>
  <c r="U200" i="10"/>
  <c r="V199" i="10"/>
  <c r="U199" i="10"/>
  <c r="V198" i="10"/>
  <c r="U198" i="10"/>
  <c r="V197" i="10"/>
  <c r="U197" i="10"/>
  <c r="V196" i="10"/>
  <c r="U196" i="10"/>
  <c r="V195" i="10"/>
  <c r="U195" i="10"/>
  <c r="V194" i="10"/>
  <c r="U194" i="10"/>
  <c r="V193" i="10"/>
  <c r="U193" i="10"/>
  <c r="V192" i="10"/>
  <c r="U192" i="10"/>
  <c r="V191" i="10"/>
  <c r="U191" i="10"/>
  <c r="V190" i="10"/>
  <c r="U190" i="10"/>
  <c r="V189" i="10"/>
  <c r="U189" i="10"/>
  <c r="V188" i="10"/>
  <c r="U188" i="10"/>
  <c r="V187" i="10"/>
  <c r="U187" i="10"/>
  <c r="V186" i="10"/>
  <c r="U186" i="10"/>
  <c r="V185" i="10"/>
  <c r="U185" i="10"/>
  <c r="V184" i="10"/>
  <c r="U184" i="10"/>
  <c r="V183" i="10"/>
  <c r="U183" i="10"/>
  <c r="V182" i="10"/>
  <c r="U182" i="10"/>
  <c r="V181" i="10"/>
  <c r="U181" i="10"/>
  <c r="V180" i="10"/>
  <c r="U180" i="10"/>
  <c r="V179" i="10"/>
  <c r="U179" i="10"/>
  <c r="V178" i="10"/>
  <c r="U178" i="10"/>
  <c r="V177" i="10"/>
  <c r="U177" i="10"/>
  <c r="V176" i="10"/>
  <c r="U176" i="10"/>
  <c r="V175" i="10"/>
  <c r="U175" i="10"/>
  <c r="V174" i="10"/>
  <c r="U174" i="10"/>
  <c r="V173" i="10"/>
  <c r="U173" i="10"/>
  <c r="V172" i="10"/>
  <c r="U172" i="10"/>
  <c r="V171" i="10"/>
  <c r="U171" i="10"/>
  <c r="V170" i="10"/>
  <c r="U170" i="10"/>
  <c r="V169" i="10"/>
  <c r="U169" i="10"/>
  <c r="V168" i="10"/>
  <c r="U168" i="10"/>
  <c r="V167" i="10"/>
  <c r="U167" i="10"/>
  <c r="V166" i="10"/>
  <c r="U166" i="10"/>
  <c r="V165" i="10"/>
  <c r="U165" i="10"/>
  <c r="V164" i="10"/>
  <c r="U164" i="10"/>
  <c r="V163" i="10"/>
  <c r="U163" i="10"/>
  <c r="V162" i="10"/>
  <c r="U162" i="10"/>
  <c r="V161" i="10"/>
  <c r="U161" i="10"/>
  <c r="V160" i="10"/>
  <c r="U160" i="10"/>
  <c r="V159" i="10"/>
  <c r="U159" i="10"/>
  <c r="V158" i="10"/>
  <c r="U158" i="10"/>
  <c r="V157" i="10"/>
  <c r="U157" i="10"/>
  <c r="V156" i="10"/>
  <c r="U156" i="10"/>
  <c r="V155" i="10"/>
  <c r="U155" i="10"/>
  <c r="V154" i="10"/>
  <c r="U154" i="10"/>
  <c r="V153" i="10"/>
  <c r="U153" i="10"/>
  <c r="V152" i="10"/>
  <c r="U152" i="10"/>
  <c r="V151" i="10"/>
  <c r="U151" i="10"/>
  <c r="V150" i="10"/>
  <c r="U150" i="10"/>
  <c r="V149" i="10"/>
  <c r="U149" i="10"/>
  <c r="V148" i="10"/>
  <c r="U148" i="10"/>
  <c r="V147" i="10"/>
  <c r="U147" i="10"/>
  <c r="V146" i="10"/>
  <c r="U146" i="10"/>
  <c r="V145" i="10"/>
  <c r="U145" i="10"/>
  <c r="V144" i="10"/>
  <c r="U144" i="10"/>
  <c r="V143" i="10"/>
  <c r="U143" i="10"/>
  <c r="V142" i="10"/>
  <c r="U142" i="10"/>
  <c r="V141" i="10"/>
  <c r="U141" i="10"/>
  <c r="V140" i="10"/>
  <c r="U140" i="10"/>
  <c r="V139" i="10"/>
  <c r="U139" i="10"/>
  <c r="V138" i="10"/>
  <c r="U138" i="10"/>
  <c r="V137" i="10"/>
  <c r="U137" i="10"/>
  <c r="V136" i="10"/>
  <c r="U136" i="10"/>
  <c r="V135" i="10"/>
  <c r="U135" i="10"/>
  <c r="V134" i="10"/>
  <c r="U134" i="10"/>
  <c r="V133" i="10"/>
  <c r="U133" i="10"/>
  <c r="V132" i="10"/>
  <c r="U132" i="10"/>
  <c r="V131" i="10"/>
  <c r="U131" i="10"/>
  <c r="V130" i="10"/>
  <c r="U130" i="10"/>
  <c r="V129" i="10"/>
  <c r="U129" i="10"/>
  <c r="V128" i="10"/>
  <c r="U128" i="10"/>
  <c r="V127" i="10"/>
  <c r="U127" i="10"/>
  <c r="V126" i="10"/>
  <c r="U126" i="10"/>
  <c r="V125" i="10"/>
  <c r="U125" i="10"/>
  <c r="V124" i="10"/>
  <c r="U124" i="10"/>
  <c r="V123" i="10"/>
  <c r="U123" i="10"/>
  <c r="V122" i="10"/>
  <c r="U122" i="10"/>
  <c r="V121" i="10"/>
  <c r="U121" i="10"/>
  <c r="V120" i="10"/>
  <c r="U120" i="10"/>
  <c r="V119" i="10"/>
  <c r="U119" i="10"/>
  <c r="V118" i="10"/>
  <c r="U118" i="10"/>
  <c r="V117" i="10"/>
  <c r="U117" i="10"/>
  <c r="V116" i="10"/>
  <c r="U116" i="10"/>
  <c r="V115" i="10"/>
  <c r="U115" i="10"/>
  <c r="V114" i="10"/>
  <c r="U114" i="10"/>
  <c r="V113" i="10"/>
  <c r="U113" i="10"/>
  <c r="V112" i="10"/>
  <c r="U112" i="10"/>
  <c r="V111" i="10"/>
  <c r="U111" i="10"/>
  <c r="V110" i="10"/>
  <c r="U110" i="10"/>
  <c r="V109" i="10"/>
  <c r="U109" i="10"/>
  <c r="V108" i="10"/>
  <c r="U108" i="10"/>
  <c r="V107" i="10"/>
  <c r="U107" i="10"/>
  <c r="V106" i="10"/>
  <c r="U106" i="10"/>
  <c r="V105" i="10"/>
  <c r="U105" i="10"/>
  <c r="V104" i="10"/>
  <c r="U104" i="10"/>
  <c r="V103" i="10"/>
  <c r="U103" i="10"/>
  <c r="V102" i="10"/>
  <c r="U102" i="10"/>
  <c r="V101" i="10"/>
  <c r="U101" i="10"/>
  <c r="V100" i="10"/>
  <c r="U100" i="10"/>
  <c r="V99" i="10"/>
  <c r="U99" i="10"/>
  <c r="V98" i="10"/>
  <c r="U98" i="10"/>
  <c r="V97" i="10"/>
  <c r="U97" i="10"/>
  <c r="V96" i="10"/>
  <c r="U96" i="10"/>
  <c r="V95" i="10"/>
  <c r="U95" i="10"/>
  <c r="V94" i="10"/>
  <c r="U94" i="10"/>
  <c r="V93" i="10"/>
  <c r="U93" i="10"/>
  <c r="V92" i="10"/>
  <c r="U92" i="10"/>
  <c r="V91" i="10"/>
  <c r="U91" i="10"/>
  <c r="V90" i="10"/>
  <c r="U90" i="10"/>
  <c r="V89" i="10"/>
  <c r="U89" i="10"/>
  <c r="V88" i="10"/>
  <c r="U88" i="10"/>
  <c r="V87" i="10"/>
  <c r="U87" i="10"/>
  <c r="V86" i="10"/>
  <c r="U86" i="10"/>
  <c r="V85" i="10"/>
  <c r="U85" i="10"/>
  <c r="V84" i="10"/>
  <c r="U84" i="10"/>
  <c r="V83" i="10"/>
  <c r="U83" i="10"/>
  <c r="V82" i="10"/>
  <c r="U82" i="10"/>
  <c r="V81" i="10"/>
  <c r="U81" i="10"/>
  <c r="V80" i="10"/>
  <c r="U80" i="10"/>
  <c r="V79" i="10"/>
  <c r="U79" i="10"/>
  <c r="V78" i="10"/>
  <c r="U78" i="10"/>
  <c r="V77" i="10"/>
  <c r="U77" i="10"/>
  <c r="V76" i="10"/>
  <c r="U76" i="10"/>
  <c r="V75" i="10"/>
  <c r="U75" i="10"/>
  <c r="V74" i="10"/>
  <c r="U74" i="10"/>
  <c r="V73" i="10"/>
  <c r="U73" i="10"/>
  <c r="V72" i="10"/>
  <c r="U72" i="10"/>
  <c r="V71" i="10"/>
  <c r="U71" i="10"/>
  <c r="V70" i="10"/>
  <c r="U70" i="10"/>
  <c r="V69" i="10"/>
  <c r="U69" i="10"/>
  <c r="V68" i="10"/>
  <c r="U68" i="10"/>
  <c r="V67" i="10"/>
  <c r="U67" i="10"/>
  <c r="V66" i="10"/>
  <c r="U66" i="10"/>
  <c r="V65" i="10"/>
  <c r="U65" i="10"/>
  <c r="V64" i="10"/>
  <c r="U64" i="10"/>
  <c r="V63" i="10"/>
  <c r="U63" i="10"/>
  <c r="V62" i="10"/>
  <c r="U62" i="10"/>
  <c r="V61" i="10"/>
  <c r="U61" i="10"/>
  <c r="V60" i="10"/>
  <c r="U60" i="10"/>
  <c r="V59" i="10"/>
  <c r="U59" i="10"/>
  <c r="V58" i="10"/>
  <c r="U58" i="10"/>
  <c r="V57" i="10"/>
  <c r="U57" i="10"/>
  <c r="V56" i="10"/>
  <c r="U56" i="10"/>
  <c r="V55" i="10"/>
  <c r="U55" i="10"/>
  <c r="V54" i="10"/>
  <c r="U54" i="10"/>
  <c r="V53" i="10"/>
  <c r="U53" i="10"/>
  <c r="V52" i="10"/>
  <c r="U52" i="10"/>
  <c r="V51" i="10"/>
  <c r="U51" i="10"/>
  <c r="V50" i="10"/>
  <c r="U50" i="10"/>
  <c r="V49" i="10"/>
  <c r="U49" i="10"/>
  <c r="V48" i="10"/>
  <c r="U48" i="10"/>
  <c r="V47" i="10"/>
  <c r="U47" i="10"/>
  <c r="V46" i="10"/>
  <c r="U46" i="10"/>
  <c r="V45" i="10"/>
  <c r="U45" i="10"/>
  <c r="V44" i="10"/>
  <c r="U44" i="10"/>
  <c r="V43" i="10"/>
  <c r="U43" i="10"/>
  <c r="V42" i="10"/>
  <c r="U42" i="10"/>
  <c r="V41" i="10"/>
  <c r="U41" i="10"/>
  <c r="V40" i="10"/>
  <c r="U40" i="10"/>
  <c r="V39" i="10"/>
  <c r="U39" i="10"/>
  <c r="V38" i="10"/>
  <c r="U38" i="10"/>
  <c r="V37" i="10"/>
  <c r="U37" i="10"/>
  <c r="V36" i="10"/>
  <c r="U36" i="10"/>
  <c r="V35" i="10"/>
  <c r="U35" i="10"/>
  <c r="V34" i="10"/>
  <c r="U34" i="10"/>
  <c r="V33" i="10"/>
  <c r="U33" i="10"/>
  <c r="V32" i="10"/>
  <c r="U32" i="10"/>
  <c r="V31" i="10"/>
  <c r="U31" i="10"/>
  <c r="V30" i="10"/>
  <c r="U30" i="10"/>
  <c r="V29" i="10"/>
  <c r="U29" i="10"/>
  <c r="V28" i="10"/>
  <c r="U28" i="10"/>
  <c r="V27" i="10"/>
  <c r="U27" i="10"/>
  <c r="V26" i="10"/>
  <c r="U26" i="10"/>
  <c r="V25" i="10"/>
  <c r="U25" i="10"/>
  <c r="V24" i="10"/>
  <c r="U24" i="10"/>
  <c r="V23" i="10"/>
  <c r="U23" i="10"/>
  <c r="V22" i="10"/>
  <c r="U22" i="10"/>
  <c r="V21" i="10"/>
  <c r="U21" i="10"/>
  <c r="V20" i="10"/>
  <c r="U20" i="10"/>
  <c r="V19" i="10"/>
  <c r="U19" i="10"/>
  <c r="V18" i="10"/>
  <c r="U18" i="10"/>
  <c r="V17" i="10"/>
  <c r="U17" i="10"/>
  <c r="V16" i="10"/>
  <c r="U16" i="10"/>
  <c r="V15" i="10"/>
  <c r="U15" i="10"/>
  <c r="V14" i="10"/>
  <c r="U14" i="10"/>
  <c r="V13" i="10"/>
  <c r="U13" i="10"/>
  <c r="V12" i="10"/>
  <c r="U12" i="10"/>
  <c r="V11" i="10"/>
  <c r="U11" i="10"/>
  <c r="V10" i="10"/>
  <c r="U10" i="10"/>
  <c r="V9" i="10"/>
  <c r="U9" i="10"/>
  <c r="V8" i="10"/>
  <c r="U8" i="10"/>
  <c r="V7" i="10"/>
  <c r="U7" i="10"/>
  <c r="V6" i="10"/>
  <c r="U6" i="10"/>
  <c r="V5" i="10"/>
  <c r="U5" i="10"/>
  <c r="V4" i="10"/>
  <c r="U4" i="10"/>
  <c r="V3" i="10"/>
  <c r="U3" i="10"/>
  <c r="V2" i="10"/>
  <c r="U2" i="10"/>
  <c r="W1633" i="10" l="1"/>
  <c r="W1632" i="10"/>
  <c r="W1630" i="10"/>
  <c r="W1628" i="10"/>
  <c r="W1627" i="10"/>
  <c r="W1624" i="10"/>
  <c r="W1622" i="10"/>
  <c r="W1618" i="10"/>
  <c r="W1614" i="10"/>
  <c r="W1612" i="10"/>
  <c r="W1609" i="10"/>
  <c r="W1608" i="10"/>
  <c r="W1606" i="10"/>
  <c r="W1589" i="10"/>
  <c r="W1584" i="10"/>
  <c r="W1582" i="10"/>
  <c r="W1578" i="10"/>
  <c r="W1574" i="10"/>
  <c r="W1568" i="10"/>
  <c r="W1566" i="10"/>
  <c r="W1560" i="10"/>
  <c r="W1558" i="10"/>
  <c r="W1556" i="10"/>
  <c r="W1552" i="10"/>
  <c r="W1550" i="10"/>
  <c r="W1548" i="10"/>
  <c r="W1544" i="10"/>
  <c r="W1541" i="10"/>
  <c r="W1540" i="10"/>
  <c r="W1536" i="10"/>
  <c r="W1512" i="10"/>
  <c r="W1510" i="10"/>
  <c r="W1508" i="10"/>
  <c r="W1504" i="10"/>
  <c r="W1496" i="10"/>
  <c r="W1495" i="10"/>
  <c r="W1494" i="10"/>
  <c r="W1490" i="10"/>
  <c r="W1488" i="10"/>
  <c r="W1486" i="10"/>
  <c r="W1478" i="10"/>
  <c r="W1477" i="10"/>
  <c r="W1462" i="10"/>
  <c r="W1459" i="10"/>
  <c r="W1456" i="10"/>
  <c r="W1451" i="10"/>
  <c r="W1446" i="10"/>
  <c r="W1444" i="10"/>
  <c r="W1443" i="10"/>
  <c r="W1438" i="10"/>
  <c r="W1434" i="10"/>
  <c r="W1430" i="10"/>
  <c r="W1428" i="10"/>
  <c r="W1424" i="10"/>
  <c r="W1422" i="10"/>
  <c r="W1418" i="10"/>
  <c r="W1414" i="10"/>
  <c r="W1404" i="10"/>
  <c r="W1403" i="10"/>
  <c r="W1399" i="10"/>
  <c r="W1398" i="10"/>
  <c r="W1397" i="10"/>
  <c r="W1396" i="10"/>
  <c r="W1392" i="10"/>
  <c r="W1389" i="10"/>
  <c r="W1388" i="10"/>
  <c r="W1379" i="10"/>
  <c r="W1374" i="10"/>
  <c r="W1372" i="10"/>
  <c r="W1370" i="10"/>
  <c r="W1366" i="10"/>
  <c r="W1362" i="10"/>
  <c r="W1359" i="10"/>
  <c r="W1357" i="10"/>
  <c r="W1356" i="10"/>
  <c r="W1348" i="10"/>
  <c r="W1343" i="10"/>
  <c r="W1340" i="10"/>
  <c r="W1334" i="10"/>
  <c r="W1332" i="10"/>
  <c r="W1329" i="10"/>
  <c r="W1317" i="10"/>
  <c r="W1315" i="10"/>
  <c r="W1299" i="10"/>
  <c r="W1294" i="10"/>
  <c r="W1290" i="10"/>
  <c r="W1286" i="10"/>
  <c r="W1278" i="10"/>
  <c r="W1269" i="10"/>
  <c r="W1268" i="10"/>
  <c r="W1265" i="10"/>
  <c r="W1262" i="10"/>
  <c r="W1261" i="10"/>
  <c r="W1250" i="10"/>
  <c r="W1246" i="10"/>
  <c r="W1244" i="10"/>
  <c r="W1243" i="10"/>
  <c r="W1238" i="10"/>
  <c r="W1235" i="10"/>
  <c r="W1220" i="10"/>
  <c r="W1218" i="10"/>
  <c r="W1216" i="10"/>
  <c r="W1214" i="10"/>
  <c r="W1213" i="10"/>
  <c r="W1206" i="10"/>
  <c r="W1204" i="10"/>
  <c r="W1200" i="10"/>
  <c r="W1196" i="10"/>
  <c r="W1182" i="10"/>
  <c r="W1181" i="10"/>
  <c r="W1180" i="10"/>
  <c r="W1176" i="10"/>
  <c r="W1173" i="10"/>
  <c r="W1166" i="10"/>
  <c r="W1157" i="10"/>
  <c r="W1156" i="10"/>
  <c r="W1149" i="10"/>
  <c r="W1142" i="10"/>
  <c r="W1141" i="10"/>
  <c r="W1140" i="10"/>
  <c r="W1137" i="10"/>
  <c r="W1136" i="10"/>
  <c r="W1132" i="10"/>
  <c r="W1129" i="10"/>
  <c r="W1128" i="10"/>
  <c r="W1125" i="10"/>
  <c r="W1124" i="10"/>
  <c r="W1123" i="10"/>
  <c r="W1115" i="10"/>
  <c r="W1100" i="10"/>
  <c r="W1094" i="10"/>
  <c r="W1093" i="10"/>
  <c r="W1082" i="10"/>
  <c r="W1078" i="10"/>
  <c r="W1074" i="10"/>
  <c r="W1068" i="10"/>
  <c r="W1053" i="10"/>
  <c r="W1052" i="10"/>
  <c r="W1051" i="10"/>
  <c r="W1048" i="10"/>
  <c r="W1045" i="10"/>
  <c r="W1044" i="10"/>
  <c r="W1011" i="10"/>
  <c r="W1005" i="10"/>
  <c r="W993" i="10"/>
  <c r="W992" i="10"/>
  <c r="W989" i="10"/>
  <c r="W988" i="10"/>
  <c r="W984" i="10"/>
  <c r="W980" i="10"/>
  <c r="W974" i="10"/>
  <c r="W971" i="10"/>
  <c r="W969" i="10"/>
  <c r="W965" i="10"/>
  <c r="W961" i="10"/>
  <c r="W957" i="10"/>
  <c r="W952" i="10"/>
  <c r="W951" i="10"/>
  <c r="W947" i="10"/>
  <c r="W946" i="10"/>
  <c r="W944" i="10"/>
  <c r="W943" i="10"/>
  <c r="W939" i="10"/>
  <c r="W929" i="10"/>
  <c r="W928" i="10"/>
  <c r="W926" i="10"/>
  <c r="W925" i="10"/>
  <c r="W923" i="10"/>
  <c r="W920" i="10"/>
  <c r="W915" i="10"/>
  <c r="W914" i="10"/>
  <c r="W912" i="10"/>
  <c r="W911" i="10"/>
  <c r="W910" i="10"/>
  <c r="W907" i="10"/>
  <c r="W904" i="10"/>
  <c r="W899" i="10"/>
  <c r="W898" i="10"/>
  <c r="W895" i="10"/>
  <c r="W894" i="10"/>
  <c r="W892" i="10"/>
  <c r="W889" i="10"/>
  <c r="W885" i="10"/>
  <c r="W884" i="10"/>
  <c r="W880" i="10"/>
  <c r="W879" i="10"/>
  <c r="W875" i="10"/>
  <c r="W867" i="10"/>
  <c r="W865" i="10"/>
  <c r="W861" i="10"/>
  <c r="W859" i="10"/>
  <c r="W853" i="10"/>
  <c r="W852" i="10"/>
  <c r="W851" i="10"/>
  <c r="W848" i="10"/>
  <c r="W847" i="10"/>
  <c r="W839" i="10"/>
  <c r="W835" i="10"/>
  <c r="W834" i="10"/>
  <c r="W832" i="10"/>
  <c r="W831" i="10"/>
  <c r="W828" i="10"/>
  <c r="W824" i="10"/>
  <c r="W821" i="10"/>
  <c r="W817" i="10"/>
  <c r="W816" i="10"/>
  <c r="W815" i="10"/>
  <c r="W807" i="10"/>
  <c r="W803" i="10"/>
  <c r="W799" i="10"/>
  <c r="W795" i="10"/>
  <c r="W791" i="10"/>
  <c r="W775" i="10"/>
  <c r="W771" i="10"/>
  <c r="W767" i="10"/>
  <c r="W763" i="10"/>
  <c r="W760" i="10"/>
  <c r="W759" i="10"/>
  <c r="W752" i="10"/>
  <c r="W751" i="10"/>
  <c r="W747" i="10"/>
  <c r="W743" i="10"/>
  <c r="W741" i="10"/>
  <c r="W739" i="10"/>
  <c r="W735" i="10"/>
  <c r="W733" i="10"/>
  <c r="W731" i="10"/>
  <c r="W728" i="10"/>
  <c r="W727" i="10"/>
  <c r="W725" i="10"/>
  <c r="W721" i="10"/>
  <c r="W720" i="10"/>
  <c r="W719" i="10"/>
  <c r="W715" i="10"/>
  <c r="W709" i="10"/>
  <c r="W701" i="10"/>
  <c r="W696" i="10"/>
  <c r="W690" i="10"/>
  <c r="W688" i="10"/>
  <c r="W683" i="10"/>
  <c r="W681" i="10"/>
  <c r="W679" i="10"/>
  <c r="W675" i="10"/>
  <c r="W673" i="10"/>
  <c r="W671" i="10"/>
  <c r="W667" i="10"/>
  <c r="W665" i="10"/>
  <c r="W659" i="10"/>
  <c r="W657" i="10"/>
  <c r="W655" i="10"/>
  <c r="W652" i="10"/>
  <c r="W643" i="10"/>
  <c r="W640" i="10"/>
  <c r="W619" i="10"/>
  <c r="W616" i="10"/>
  <c r="W613" i="10"/>
  <c r="W611" i="10"/>
  <c r="W603" i="10"/>
  <c r="W599" i="10"/>
  <c r="W591" i="10"/>
  <c r="W587" i="10"/>
  <c r="W585" i="10"/>
  <c r="W580" i="10"/>
  <c r="W572" i="10"/>
  <c r="W564" i="10"/>
  <c r="W563" i="10"/>
  <c r="W562" i="10"/>
  <c r="W557" i="10"/>
  <c r="W553" i="10"/>
  <c r="W545" i="10"/>
  <c r="W543" i="10"/>
  <c r="W540" i="10"/>
  <c r="W539" i="10"/>
  <c r="W537" i="10"/>
  <c r="W535" i="10"/>
  <c r="W518" i="10"/>
  <c r="W515" i="10"/>
  <c r="W514" i="10"/>
  <c r="W513" i="10"/>
  <c r="W511" i="10"/>
  <c r="W507" i="10"/>
  <c r="W503" i="10"/>
  <c r="W502" i="10"/>
  <c r="W497" i="10"/>
  <c r="W484" i="10"/>
  <c r="W480" i="10"/>
  <c r="W476" i="10"/>
  <c r="W475" i="10"/>
  <c r="W470" i="10"/>
  <c r="W468" i="10"/>
  <c r="W467" i="10"/>
  <c r="W462" i="10"/>
  <c r="W459" i="10"/>
  <c r="W458" i="10"/>
  <c r="W457" i="10"/>
  <c r="W455" i="10"/>
  <c r="W453" i="10"/>
  <c r="W448" i="10"/>
  <c r="W447" i="10"/>
  <c r="W445" i="10"/>
  <c r="W440" i="10"/>
  <c r="W439" i="10"/>
  <c r="W437" i="10"/>
  <c r="W436" i="10"/>
  <c r="W434" i="10"/>
  <c r="W430" i="10"/>
  <c r="W426" i="10"/>
  <c r="W418" i="10"/>
  <c r="W411" i="10"/>
  <c r="W407" i="10"/>
  <c r="W406" i="10"/>
  <c r="W402" i="10"/>
  <c r="W392" i="10"/>
  <c r="W391" i="10"/>
  <c r="W390" i="10"/>
  <c r="W386" i="10"/>
  <c r="W383" i="10"/>
  <c r="W382" i="10"/>
  <c r="W375" i="10"/>
  <c r="W374" i="10"/>
  <c r="W370" i="10"/>
  <c r="W365" i="10"/>
  <c r="W353" i="10"/>
  <c r="W343" i="10"/>
  <c r="W335" i="10"/>
  <c r="W334" i="10"/>
  <c r="W331" i="10"/>
  <c r="W327" i="10"/>
  <c r="W312" i="10"/>
  <c r="W308" i="10"/>
  <c r="W305" i="10"/>
  <c r="W304" i="10"/>
  <c r="W303" i="10"/>
  <c r="W300" i="10"/>
  <c r="W297" i="10"/>
  <c r="W295" i="10"/>
  <c r="W294" i="10"/>
  <c r="W292" i="10"/>
  <c r="W291" i="10"/>
  <c r="W284" i="10"/>
  <c r="W279" i="10"/>
  <c r="W275" i="10"/>
  <c r="W271" i="10"/>
  <c r="W263" i="10"/>
  <c r="W261" i="10"/>
  <c r="W256" i="10"/>
  <c r="W253" i="10"/>
  <c r="W250" i="10"/>
  <c r="W248" i="10"/>
  <c r="W245" i="10"/>
  <c r="W244" i="10"/>
  <c r="W242" i="10"/>
  <c r="W226" i="10"/>
  <c r="W218" i="10"/>
  <c r="W214" i="10"/>
  <c r="W210" i="10"/>
  <c r="W206" i="10"/>
  <c r="W200" i="10"/>
  <c r="W192" i="10"/>
  <c r="W186" i="10"/>
  <c r="W182" i="10"/>
  <c r="W174" i="10"/>
  <c r="W170" i="10"/>
  <c r="W162" i="10"/>
  <c r="W159" i="10"/>
  <c r="W156" i="10"/>
  <c r="W151" i="10"/>
  <c r="W148" i="10"/>
  <c r="W142" i="10"/>
  <c r="W138" i="10"/>
  <c r="W134" i="10"/>
  <c r="W133" i="10"/>
  <c r="W126" i="10"/>
  <c r="W125" i="10"/>
  <c r="W118" i="10"/>
  <c r="W117" i="10"/>
  <c r="W110" i="10"/>
  <c r="W106" i="10"/>
  <c r="W100" i="10"/>
  <c r="W96" i="10"/>
  <c r="W91" i="10"/>
  <c r="W90" i="10"/>
  <c r="W86" i="10"/>
  <c r="W83" i="10"/>
  <c r="W79" i="10"/>
  <c r="W78" i="10"/>
  <c r="W74" i="10"/>
  <c r="W71" i="10"/>
  <c r="W70" i="10"/>
  <c r="W66" i="10"/>
  <c r="W63" i="10"/>
  <c r="W58" i="10"/>
  <c r="W53" i="10"/>
  <c r="W40" i="10"/>
  <c r="W37" i="10"/>
  <c r="W36" i="10"/>
  <c r="W33" i="10"/>
  <c r="W32" i="10"/>
  <c r="W29" i="10"/>
  <c r="W28" i="10"/>
  <c r="W24" i="10"/>
  <c r="W20" i="10"/>
  <c r="W16" i="10"/>
  <c r="W10" i="10"/>
  <c r="W5" i="10"/>
  <c r="W2" i="10"/>
  <c r="W691" i="10" l="1"/>
  <c r="W711" i="10"/>
  <c r="W620" i="10"/>
  <c r="W628" i="10"/>
  <c r="W377" i="10"/>
  <c r="W425" i="10"/>
  <c r="W433" i="10"/>
  <c r="W489" i="10"/>
  <c r="W12" i="10"/>
  <c r="W604" i="10"/>
  <c r="W1230" i="10"/>
  <c r="W346" i="10"/>
  <c r="W350" i="10"/>
  <c r="W354" i="10"/>
  <c r="W966" i="10"/>
  <c r="W994" i="10"/>
  <c r="W998" i="10"/>
  <c r="W1002" i="10"/>
  <c r="W1006" i="10"/>
  <c r="W1022" i="10"/>
  <c r="W1148" i="10"/>
  <c r="W1284" i="10"/>
  <c r="W1304" i="10"/>
  <c r="W1308" i="10"/>
  <c r="W1312" i="10"/>
  <c r="W1316" i="10"/>
  <c r="W1172" i="10"/>
  <c r="W1215" i="10"/>
  <c r="W1543" i="10"/>
  <c r="W1547" i="10"/>
  <c r="W1199" i="10"/>
  <c r="W1328" i="10"/>
  <c r="W1527" i="10"/>
  <c r="W97" i="10"/>
  <c r="W414" i="10"/>
  <c r="W486" i="10"/>
  <c r="W819" i="10"/>
  <c r="W891" i="10"/>
  <c r="W169" i="10"/>
  <c r="W225" i="10"/>
  <c r="W241" i="10"/>
  <c r="W1431" i="10"/>
  <c r="W14" i="10"/>
  <c r="W22" i="10"/>
  <c r="W30" i="10"/>
  <c r="W38" i="10"/>
  <c r="W50" i="10"/>
  <c r="W102" i="10"/>
  <c r="W230" i="10"/>
  <c r="W234" i="10"/>
  <c r="W238" i="10"/>
  <c r="W309" i="10"/>
  <c r="W317" i="10"/>
  <c r="W325" i="10"/>
  <c r="W415" i="10"/>
  <c r="W483" i="10"/>
  <c r="W542" i="10"/>
  <c r="W550" i="10"/>
  <c r="W558" i="10"/>
  <c r="W566" i="10"/>
  <c r="W574" i="10"/>
  <c r="W582" i="10"/>
  <c r="W594" i="10"/>
  <c r="W602" i="10"/>
  <c r="W618" i="10"/>
  <c r="W642" i="10"/>
  <c r="W777" i="10"/>
  <c r="W785" i="10"/>
  <c r="W789" i="10"/>
  <c r="W797" i="10"/>
  <c r="W805" i="10"/>
  <c r="W809" i="10"/>
  <c r="W876" i="10"/>
  <c r="W956" i="10"/>
  <c r="W964" i="10"/>
  <c r="W972" i="10"/>
  <c r="W1008" i="10"/>
  <c r="W1012" i="10"/>
  <c r="W1032" i="10"/>
  <c r="W1036" i="10"/>
  <c r="W1055" i="10"/>
  <c r="W1075" i="10"/>
  <c r="W1083" i="10"/>
  <c r="W1110" i="10"/>
  <c r="W1126" i="10"/>
  <c r="W1189" i="10"/>
  <c r="W1197" i="10"/>
  <c r="W1275" i="10"/>
  <c r="W1455" i="10"/>
  <c r="W1579" i="10"/>
  <c r="W1583" i="10"/>
  <c r="W1531" i="10"/>
  <c r="W358" i="10"/>
  <c r="W398" i="10"/>
  <c r="W442" i="10"/>
  <c r="W478" i="10"/>
  <c r="W494" i="10"/>
  <c r="W676" i="10"/>
  <c r="W1031" i="10"/>
  <c r="W1086" i="10"/>
  <c r="W1255" i="10"/>
  <c r="W1407" i="10"/>
  <c r="W1435" i="10"/>
  <c r="W95" i="10"/>
  <c r="W99" i="10"/>
  <c r="W135" i="10"/>
  <c r="W139" i="10"/>
  <c r="W158" i="10"/>
  <c r="W607" i="10"/>
  <c r="W658" i="10"/>
  <c r="W1318" i="10"/>
  <c r="W1471" i="10"/>
  <c r="W1475" i="10"/>
  <c r="W1591" i="10"/>
  <c r="W1595" i="10"/>
  <c r="W644" i="10"/>
  <c r="W1320" i="10"/>
  <c r="W1535" i="10"/>
  <c r="W883" i="10"/>
  <c r="W931" i="10"/>
  <c r="W955" i="10"/>
  <c r="W177" i="10"/>
  <c r="W233" i="10"/>
  <c r="W788" i="10"/>
  <c r="W3" i="10"/>
  <c r="W11" i="10"/>
  <c r="W31" i="10"/>
  <c r="W35" i="10"/>
  <c r="W43" i="10"/>
  <c r="W55" i="10"/>
  <c r="W191" i="10"/>
  <c r="W195" i="10"/>
  <c r="W199" i="10"/>
  <c r="W207" i="10"/>
  <c r="W211" i="10"/>
  <c r="W219" i="10"/>
  <c r="W223" i="10"/>
  <c r="W231" i="10"/>
  <c r="W239" i="10"/>
  <c r="W266" i="10"/>
  <c r="W270" i="10"/>
  <c r="W286" i="10"/>
  <c r="W290" i="10"/>
  <c r="W306" i="10"/>
  <c r="W310" i="10"/>
  <c r="W318" i="10"/>
  <c r="W322" i="10"/>
  <c r="W326" i="10"/>
  <c r="W559" i="10"/>
  <c r="W567" i="10"/>
  <c r="W583" i="10"/>
  <c r="W623" i="10"/>
  <c r="W627" i="10"/>
  <c r="W631" i="10"/>
  <c r="W635" i="10"/>
  <c r="W639" i="10"/>
  <c r="W722" i="10"/>
  <c r="W730" i="10"/>
  <c r="W742" i="10"/>
  <c r="W945" i="10"/>
  <c r="W953" i="10"/>
  <c r="W1025" i="10"/>
  <c r="W1029" i="10"/>
  <c r="W1088" i="10"/>
  <c r="W1092" i="10"/>
  <c r="W1155" i="10"/>
  <c r="W1174" i="10"/>
  <c r="W1186" i="10"/>
  <c r="W1237" i="10"/>
  <c r="W1245" i="10"/>
  <c r="W1287" i="10"/>
  <c r="W1405" i="10"/>
  <c r="W1409" i="10"/>
  <c r="W1413" i="10"/>
  <c r="W1429" i="10"/>
  <c r="W1437" i="10"/>
  <c r="W1440" i="10"/>
  <c r="W1448" i="10"/>
  <c r="W1472" i="10"/>
  <c r="W1476" i="10"/>
  <c r="W1514" i="10"/>
  <c r="W1518" i="10"/>
  <c r="W1522" i="10"/>
  <c r="W1526" i="10"/>
  <c r="W1530" i="10"/>
  <c r="W1534" i="10"/>
  <c r="W1588" i="10"/>
  <c r="W1592" i="10"/>
  <c r="W1596" i="10"/>
  <c r="W1600" i="10"/>
  <c r="W1604" i="10"/>
  <c r="W4" i="10"/>
  <c r="W8" i="10"/>
  <c r="W15" i="10"/>
  <c r="W19" i="10"/>
  <c r="W27" i="10"/>
  <c r="W47" i="10"/>
  <c r="W62" i="10"/>
  <c r="W82" i="10"/>
  <c r="W94" i="10"/>
  <c r="W98" i="10"/>
  <c r="W105" i="10"/>
  <c r="W129" i="10"/>
  <c r="W164" i="10"/>
  <c r="W168" i="10"/>
  <c r="W172" i="10"/>
  <c r="W176" i="10"/>
  <c r="W180" i="10"/>
  <c r="W184" i="10"/>
  <c r="W203" i="10"/>
  <c r="W222" i="10"/>
  <c r="W237" i="10"/>
  <c r="W264" i="10"/>
  <c r="W283" i="10"/>
  <c r="W298" i="10"/>
  <c r="W302" i="10"/>
  <c r="W313" i="10"/>
  <c r="W348" i="10"/>
  <c r="W351" i="10"/>
  <c r="W355" i="10"/>
  <c r="W359" i="10"/>
  <c r="W367" i="10"/>
  <c r="W378" i="10"/>
  <c r="W394" i="10"/>
  <c r="W420" i="10"/>
  <c r="W428" i="10"/>
  <c r="W432" i="10"/>
  <c r="W490" i="10"/>
  <c r="W505" i="10"/>
  <c r="W516" i="10"/>
  <c r="W520" i="10"/>
  <c r="W532" i="10"/>
  <c r="W547" i="10"/>
  <c r="W551" i="10"/>
  <c r="W555" i="10"/>
  <c r="W578" i="10"/>
  <c r="W593" i="10"/>
  <c r="W783" i="10"/>
  <c r="W1038" i="10"/>
  <c r="W44" i="10"/>
  <c r="W52" i="10"/>
  <c r="W56" i="10"/>
  <c r="W87" i="10"/>
  <c r="W114" i="10"/>
  <c r="W122" i="10"/>
  <c r="W130" i="10"/>
  <c r="W161" i="10"/>
  <c r="W165" i="10"/>
  <c r="W181" i="10"/>
  <c r="W215" i="10"/>
  <c r="W249" i="10"/>
  <c r="W257" i="10"/>
  <c r="W287" i="10"/>
  <c r="W314" i="10"/>
  <c r="W330" i="10"/>
  <c r="W356" i="10"/>
  <c r="W364" i="10"/>
  <c r="W368" i="10"/>
  <c r="W395" i="10"/>
  <c r="W410" i="10"/>
  <c r="W417" i="10"/>
  <c r="W429" i="10"/>
  <c r="W456" i="10"/>
  <c r="W487" i="10"/>
  <c r="W491" i="10"/>
  <c r="W498" i="10"/>
  <c r="W506" i="10"/>
  <c r="W510" i="10"/>
  <c r="W517" i="10"/>
  <c r="W533" i="10"/>
  <c r="W544" i="10"/>
  <c r="W548" i="10"/>
  <c r="W552" i="10"/>
  <c r="W556" i="10"/>
  <c r="W571" i="10"/>
  <c r="W575" i="10"/>
  <c r="W579" i="10"/>
  <c r="W590" i="10"/>
  <c r="W1524" i="10"/>
  <c r="W1598" i="10"/>
  <c r="W13" i="10"/>
  <c r="W17" i="10"/>
  <c r="W21" i="10"/>
  <c r="W64" i="10"/>
  <c r="W72" i="10"/>
  <c r="W76" i="10"/>
  <c r="W84" i="10"/>
  <c r="W103" i="10"/>
  <c r="W111" i="10"/>
  <c r="W127" i="10"/>
  <c r="W131" i="10"/>
  <c r="W150" i="10"/>
  <c r="W154" i="10"/>
  <c r="W189" i="10"/>
  <c r="W197" i="10"/>
  <c r="W212" i="10"/>
  <c r="W220" i="10"/>
  <c r="W227" i="10"/>
  <c r="W246" i="10"/>
  <c r="W254" i="10"/>
  <c r="W258" i="10"/>
  <c r="W262" i="10"/>
  <c r="W311" i="10"/>
  <c r="W319" i="10"/>
  <c r="W338" i="10"/>
  <c r="W342" i="10"/>
  <c r="W372" i="10"/>
  <c r="W376" i="10"/>
  <c r="W384" i="10"/>
  <c r="W399" i="10"/>
  <c r="W403" i="10"/>
  <c r="W441" i="10"/>
  <c r="W460" i="10"/>
  <c r="W495" i="10"/>
  <c r="W499" i="10"/>
  <c r="W6" i="10"/>
  <c r="W18" i="10"/>
  <c r="W26" i="10"/>
  <c r="W61" i="10"/>
  <c r="W69" i="10"/>
  <c r="W89" i="10"/>
  <c r="W93" i="10"/>
  <c r="W104" i="10"/>
  <c r="W108" i="10"/>
  <c r="W116" i="10"/>
  <c r="W120" i="10"/>
  <c r="W128" i="10"/>
  <c r="W143" i="10"/>
  <c r="W147" i="10"/>
  <c r="W155" i="10"/>
  <c r="W166" i="10"/>
  <c r="W178" i="10"/>
  <c r="W194" i="10"/>
  <c r="W198" i="10"/>
  <c r="W228" i="10"/>
  <c r="W255" i="10"/>
  <c r="W274" i="10"/>
  <c r="W278" i="10"/>
  <c r="W320" i="10"/>
  <c r="W339" i="10"/>
  <c r="W361" i="10"/>
  <c r="W369" i="10"/>
  <c r="W373" i="10"/>
  <c r="W381" i="10"/>
  <c r="W389" i="10"/>
  <c r="W422" i="10"/>
  <c r="W438" i="10"/>
  <c r="W446" i="10"/>
  <c r="W450" i="10"/>
  <c r="W454" i="10"/>
  <c r="W469" i="10"/>
  <c r="W473" i="10"/>
  <c r="W496" i="10"/>
  <c r="W522" i="10"/>
  <c r="W534" i="10"/>
  <c r="W561" i="10"/>
  <c r="W588" i="10"/>
  <c r="W595" i="10"/>
  <c r="W615" i="10"/>
  <c r="W626" i="10"/>
  <c r="W634" i="10"/>
  <c r="W34" i="10"/>
  <c r="W42" i="10"/>
  <c r="W46" i="10"/>
  <c r="W54" i="10"/>
  <c r="W101" i="10"/>
  <c r="W136" i="10"/>
  <c r="W163" i="10"/>
  <c r="W175" i="10"/>
  <c r="W202" i="10"/>
  <c r="W236" i="10"/>
  <c r="W267" i="10"/>
  <c r="W282" i="10"/>
  <c r="W289" i="10"/>
  <c r="W301" i="10"/>
  <c r="W328" i="10"/>
  <c r="W347" i="10"/>
  <c r="W362" i="10"/>
  <c r="W366" i="10"/>
  <c r="W412" i="10"/>
  <c r="W419" i="10"/>
  <c r="W423" i="10"/>
  <c r="W431" i="10"/>
  <c r="W477" i="10"/>
  <c r="W481" i="10"/>
  <c r="W504" i="10"/>
  <c r="W519" i="10"/>
  <c r="W523" i="10"/>
  <c r="W527" i="10"/>
  <c r="W531" i="10"/>
  <c r="W546" i="10"/>
  <c r="W554" i="10"/>
  <c r="W565" i="10"/>
  <c r="W577" i="10"/>
  <c r="W592" i="10"/>
  <c r="W600" i="10"/>
  <c r="W1084" i="10"/>
  <c r="W1464" i="10"/>
  <c r="W684" i="10"/>
  <c r="W842" i="10"/>
  <c r="W846" i="10"/>
  <c r="W888" i="10"/>
  <c r="W903" i="10"/>
  <c r="W927" i="10"/>
  <c r="W938" i="10"/>
  <c r="W996" i="10"/>
  <c r="W1000" i="10"/>
  <c r="W1004" i="10"/>
  <c r="W1015" i="10"/>
  <c r="W1027" i="10"/>
  <c r="W1046" i="10"/>
  <c r="W1050" i="10"/>
  <c r="W1069" i="10"/>
  <c r="W1081" i="10"/>
  <c r="W1096" i="10"/>
  <c r="W1103" i="10"/>
  <c r="W1131" i="10"/>
  <c r="W1139" i="10"/>
  <c r="W1150" i="10"/>
  <c r="W1154" i="10"/>
  <c r="W1165" i="10"/>
  <c r="W1184" i="10"/>
  <c r="W1191" i="10"/>
  <c r="W1211" i="10"/>
  <c r="W1222" i="10"/>
  <c r="W1226" i="10"/>
  <c r="W1234" i="10"/>
  <c r="W1253" i="10"/>
  <c r="W1283" i="10"/>
  <c r="W1302" i="10"/>
  <c r="W1306" i="10"/>
  <c r="W1310" i="10"/>
  <c r="W1333" i="10"/>
  <c r="W1352" i="10"/>
  <c r="W1360" i="10"/>
  <c r="W1364" i="10"/>
  <c r="W1368" i="10"/>
  <c r="W1375" i="10"/>
  <c r="W1383" i="10"/>
  <c r="W1432" i="10"/>
  <c r="W1436" i="10"/>
  <c r="W1450" i="10"/>
  <c r="W1457" i="10"/>
  <c r="W1483" i="10"/>
  <c r="W1502" i="10"/>
  <c r="W1506" i="10"/>
  <c r="W1528" i="10"/>
  <c r="W1532" i="10"/>
  <c r="W1554" i="10"/>
  <c r="W1576" i="10"/>
  <c r="W1580" i="10"/>
  <c r="W1617" i="10"/>
  <c r="W692" i="10"/>
  <c r="W700" i="10"/>
  <c r="W723" i="10"/>
  <c r="W754" i="10"/>
  <c r="W762" i="10"/>
  <c r="W774" i="10"/>
  <c r="W820" i="10"/>
  <c r="W919" i="10"/>
  <c r="W950" i="10"/>
  <c r="W973" i="10"/>
  <c r="W977" i="10"/>
  <c r="W985" i="10"/>
  <c r="W1016" i="10"/>
  <c r="W1020" i="10"/>
  <c r="W1043" i="10"/>
  <c r="W1054" i="10"/>
  <c r="W1058" i="10"/>
  <c r="W1062" i="10"/>
  <c r="W1066" i="10"/>
  <c r="W1085" i="10"/>
  <c r="W1104" i="10"/>
  <c r="W1108" i="10"/>
  <c r="W1112" i="10"/>
  <c r="W1116" i="10"/>
  <c r="W1120" i="10"/>
  <c r="W1147" i="10"/>
  <c r="W1158" i="10"/>
  <c r="W1162" i="10"/>
  <c r="W1177" i="10"/>
  <c r="W1192" i="10"/>
  <c r="W1322" i="10"/>
  <c r="W1326" i="10"/>
  <c r="W1330" i="10"/>
  <c r="W1341" i="10"/>
  <c r="W1380" i="10"/>
  <c r="W1384" i="10"/>
  <c r="W1406" i="10"/>
  <c r="W1410" i="10"/>
  <c r="W1425" i="10"/>
  <c r="W1454" i="10"/>
  <c r="W1469" i="10"/>
  <c r="W1473" i="10"/>
  <c r="W1480" i="10"/>
  <c r="W1484" i="10"/>
  <c r="W1525" i="10"/>
  <c r="W1569" i="10"/>
  <c r="W1573" i="10"/>
  <c r="W650" i="10"/>
  <c r="W843" i="10"/>
  <c r="W854" i="10"/>
  <c r="W858" i="10"/>
  <c r="W908" i="10"/>
  <c r="W935" i="10"/>
  <c r="W612" i="10"/>
  <c r="W624" i="10"/>
  <c r="W632" i="10"/>
  <c r="W647" i="10"/>
  <c r="W651" i="10"/>
  <c r="W662" i="10"/>
  <c r="W670" i="10"/>
  <c r="W682" i="10"/>
  <c r="W713" i="10"/>
  <c r="W724" i="10"/>
  <c r="W755" i="10"/>
  <c r="W779" i="10"/>
  <c r="W786" i="10"/>
  <c r="W794" i="10"/>
  <c r="W806" i="10"/>
  <c r="W833" i="10"/>
  <c r="W836" i="10"/>
  <c r="W840" i="10"/>
  <c r="W844" i="10"/>
  <c r="W855" i="10"/>
  <c r="W862" i="10"/>
  <c r="W866" i="10"/>
  <c r="W874" i="10"/>
  <c r="W878" i="10"/>
  <c r="W897" i="10"/>
  <c r="W905" i="10"/>
  <c r="W909" i="10"/>
  <c r="W913" i="10"/>
  <c r="W924" i="10"/>
  <c r="W959" i="10"/>
  <c r="W963" i="10"/>
  <c r="W978" i="10"/>
  <c r="W982" i="10"/>
  <c r="W986" i="10"/>
  <c r="W1009" i="10"/>
  <c r="W1013" i="10"/>
  <c r="W1021" i="10"/>
  <c r="W1028" i="10"/>
  <c r="W1067" i="10"/>
  <c r="W1070" i="10"/>
  <c r="W1090" i="10"/>
  <c r="W1101" i="10"/>
  <c r="W1109" i="10"/>
  <c r="W1113" i="10"/>
  <c r="W1178" i="10"/>
  <c r="W1223" i="10"/>
  <c r="W1231" i="10"/>
  <c r="W1254" i="10"/>
  <c r="W1288" i="10"/>
  <c r="W1292" i="10"/>
  <c r="W1303" i="10"/>
  <c r="W1307" i="10"/>
  <c r="W1323" i="10"/>
  <c r="W1331" i="10"/>
  <c r="W1342" i="10"/>
  <c r="W1346" i="10"/>
  <c r="W1350" i="10"/>
  <c r="W1354" i="10"/>
  <c r="W1361" i="10"/>
  <c r="W1373" i="10"/>
  <c r="W1377" i="10"/>
  <c r="W1385" i="10"/>
  <c r="W1411" i="10"/>
  <c r="W1441" i="10"/>
  <c r="W1470" i="10"/>
  <c r="W1474" i="10"/>
  <c r="W1492" i="10"/>
  <c r="W1503" i="10"/>
  <c r="W1537" i="10"/>
  <c r="W1551" i="10"/>
  <c r="W1555" i="10"/>
  <c r="W1585" i="10"/>
  <c r="W1603" i="10"/>
  <c r="W1098" i="10"/>
  <c r="W1152" i="10"/>
  <c r="W1159" i="10"/>
  <c r="W1171" i="10"/>
  <c r="W1205" i="10"/>
  <c r="W1224" i="10"/>
  <c r="W1228" i="10"/>
  <c r="W1236" i="10"/>
  <c r="W1251" i="10"/>
  <c r="W1259" i="10"/>
  <c r="W610" i="10"/>
  <c r="W633" i="10"/>
  <c r="W636" i="10"/>
  <c r="W648" i="10"/>
  <c r="W663" i="10"/>
  <c r="W687" i="10"/>
  <c r="W698" i="10"/>
  <c r="W710" i="10"/>
  <c r="W745" i="10"/>
  <c r="W756" i="10"/>
  <c r="W787" i="10"/>
  <c r="W811" i="10"/>
  <c r="W818" i="10"/>
  <c r="W826" i="10"/>
  <c r="W841" i="10"/>
  <c r="W856" i="10"/>
  <c r="W871" i="10"/>
  <c r="W886" i="10"/>
  <c r="W937" i="10"/>
  <c r="W941" i="10"/>
  <c r="W948" i="10"/>
  <c r="W979" i="10"/>
  <c r="W987" i="10"/>
  <c r="W990" i="10"/>
  <c r="W1014" i="10"/>
  <c r="W1018" i="10"/>
  <c r="W1037" i="10"/>
  <c r="W1056" i="10"/>
  <c r="W1060" i="10"/>
  <c r="W1064" i="10"/>
  <c r="W1091" i="10"/>
  <c r="W1102" i="10"/>
  <c r="W1106" i="10"/>
  <c r="W1114" i="10"/>
  <c r="W1118" i="10"/>
  <c r="W1122" i="10"/>
  <c r="W1145" i="10"/>
  <c r="W1160" i="10"/>
  <c r="W1164" i="10"/>
  <c r="W1179" i="10"/>
  <c r="W1190" i="10"/>
  <c r="W1194" i="10"/>
  <c r="W1217" i="10"/>
  <c r="W1270" i="10"/>
  <c r="W1274" i="10"/>
  <c r="W1285" i="10"/>
  <c r="W1293" i="10"/>
  <c r="W1300" i="10"/>
  <c r="W1324" i="10"/>
  <c r="W1339" i="10"/>
  <c r="W1355" i="10"/>
  <c r="W1358" i="10"/>
  <c r="W1378" i="10"/>
  <c r="W1382" i="10"/>
  <c r="W1386" i="10"/>
  <c r="W1408" i="10"/>
  <c r="W1452" i="10"/>
  <c r="W1467" i="10"/>
  <c r="W1482" i="10"/>
  <c r="W1489" i="10"/>
  <c r="W1500" i="10"/>
  <c r="W1519" i="10"/>
  <c r="W1523" i="10"/>
  <c r="W1549" i="10"/>
  <c r="W1567" i="10"/>
  <c r="W1615" i="10"/>
  <c r="W1619" i="10"/>
  <c r="W656" i="10"/>
  <c r="W660" i="10"/>
  <c r="W672" i="10"/>
  <c r="W680" i="10"/>
  <c r="W695" i="10"/>
  <c r="W699" i="10"/>
  <c r="W703" i="10"/>
  <c r="W707" i="10"/>
  <c r="W753" i="10"/>
  <c r="W757" i="10"/>
  <c r="W765" i="10"/>
  <c r="W773" i="10"/>
  <c r="W784" i="10"/>
  <c r="W792" i="10"/>
  <c r="W823" i="10"/>
  <c r="W827" i="10"/>
  <c r="W860" i="10"/>
  <c r="W872" i="10"/>
  <c r="W887" i="10"/>
  <c r="W949" i="10"/>
  <c r="W968" i="10"/>
  <c r="W995" i="10"/>
  <c r="W1003" i="10"/>
  <c r="W1030" i="10"/>
  <c r="W1034" i="10"/>
  <c r="W1049" i="10"/>
  <c r="W1072" i="10"/>
  <c r="W1076" i="10"/>
  <c r="W1080" i="10"/>
  <c r="W1099" i="10"/>
  <c r="W1130" i="10"/>
  <c r="W1134" i="10"/>
  <c r="W1138" i="10"/>
  <c r="W1187" i="10"/>
  <c r="W1198" i="10"/>
  <c r="W1202" i="10"/>
  <c r="W1210" i="10"/>
  <c r="W1221" i="10"/>
  <c r="W1229" i="10"/>
  <c r="W1233" i="10"/>
  <c r="W1248" i="10"/>
  <c r="W1260" i="10"/>
  <c r="W1267" i="10"/>
  <c r="W1297" i="10"/>
  <c r="W1301" i="10"/>
  <c r="W1371" i="10"/>
  <c r="W1390" i="10"/>
  <c r="W1394" i="10"/>
  <c r="W1416" i="10"/>
  <c r="W1420" i="10"/>
  <c r="W1449" i="10"/>
  <c r="W1460" i="10"/>
  <c r="W1501" i="10"/>
  <c r="W1520" i="10"/>
  <c r="W1542" i="10"/>
  <c r="W1546" i="10"/>
  <c r="W1564" i="10"/>
  <c r="W1590" i="10"/>
  <c r="W1594" i="10"/>
  <c r="W1601" i="10"/>
  <c r="W1616" i="10"/>
  <c r="W45" i="10"/>
  <c r="W48" i="10"/>
  <c r="W65" i="10"/>
  <c r="W75" i="10"/>
  <c r="W92" i="10"/>
  <c r="W109" i="10"/>
  <c r="W112" i="10"/>
  <c r="W183" i="10"/>
  <c r="W240" i="10"/>
  <c r="W146" i="10"/>
  <c r="W59" i="10"/>
  <c r="W113" i="10"/>
  <c r="W7" i="10"/>
  <c r="W23" i="10"/>
  <c r="W39" i="10"/>
  <c r="W60" i="10"/>
  <c r="W73" i="10"/>
  <c r="W77" i="10"/>
  <c r="W80" i="10"/>
  <c r="W107" i="10"/>
  <c r="W173" i="10"/>
  <c r="W49" i="10"/>
  <c r="W57" i="10"/>
  <c r="W67" i="10"/>
  <c r="W193" i="10"/>
  <c r="W9" i="10"/>
  <c r="W25" i="10"/>
  <c r="W41" i="10"/>
  <c r="W51" i="10"/>
  <c r="W68" i="10"/>
  <c r="W81" i="10"/>
  <c r="W85" i="10"/>
  <c r="W88" i="10"/>
  <c r="W119" i="10"/>
  <c r="W167" i="10"/>
  <c r="W190" i="10"/>
  <c r="W247" i="10"/>
  <c r="W321" i="10"/>
  <c r="W385" i="10"/>
  <c r="W449" i="10"/>
  <c r="W492" i="10"/>
  <c r="W526" i="10"/>
  <c r="W606" i="10"/>
  <c r="W674" i="10"/>
  <c r="W702" i="10"/>
  <c r="W716" i="10"/>
  <c r="W734" i="10"/>
  <c r="W748" i="10"/>
  <c r="W766" i="10"/>
  <c r="W780" i="10"/>
  <c r="W798" i="10"/>
  <c r="W812" i="10"/>
  <c r="W890" i="10"/>
  <c r="W123" i="10"/>
  <c r="W140" i="10"/>
  <c r="W153" i="10"/>
  <c r="W157" i="10"/>
  <c r="W160" i="10"/>
  <c r="W187" i="10"/>
  <c r="W204" i="10"/>
  <c r="W217" i="10"/>
  <c r="W221" i="10"/>
  <c r="W224" i="10"/>
  <c r="W251" i="10"/>
  <c r="W268" i="10"/>
  <c r="W281" i="10"/>
  <c r="W285" i="10"/>
  <c r="W288" i="10"/>
  <c r="W315" i="10"/>
  <c r="W332" i="10"/>
  <c r="W345" i="10"/>
  <c r="W349" i="10"/>
  <c r="W352" i="10"/>
  <c r="W379" i="10"/>
  <c r="W396" i="10"/>
  <c r="W409" i="10"/>
  <c r="W413" i="10"/>
  <c r="W416" i="10"/>
  <c r="W443" i="10"/>
  <c r="W466" i="10"/>
  <c r="W500" i="10"/>
  <c r="W530" i="10"/>
  <c r="W568" i="10"/>
  <c r="W596" i="10"/>
  <c r="W617" i="10"/>
  <c r="W630" i="10"/>
  <c r="W641" i="10"/>
  <c r="W654" i="10"/>
  <c r="W664" i="10"/>
  <c r="W678" i="10"/>
  <c r="W689" i="10"/>
  <c r="W706" i="10"/>
  <c r="W717" i="10"/>
  <c r="W738" i="10"/>
  <c r="W749" i="10"/>
  <c r="W770" i="10"/>
  <c r="W781" i="10"/>
  <c r="W802" i="10"/>
  <c r="W813" i="10"/>
  <c r="W830" i="10"/>
  <c r="W837" i="10"/>
  <c r="W873" i="10"/>
  <c r="W921" i="10"/>
  <c r="W940" i="10"/>
  <c r="W124" i="10"/>
  <c r="W137" i="10"/>
  <c r="W141" i="10"/>
  <c r="W144" i="10"/>
  <c r="W171" i="10"/>
  <c r="W188" i="10"/>
  <c r="W201" i="10"/>
  <c r="W205" i="10"/>
  <c r="W208" i="10"/>
  <c r="W235" i="10"/>
  <c r="W252" i="10"/>
  <c r="W265" i="10"/>
  <c r="W269" i="10"/>
  <c r="W272" i="10"/>
  <c r="W299" i="10"/>
  <c r="W316" i="10"/>
  <c r="W329" i="10"/>
  <c r="W333" i="10"/>
  <c r="W336" i="10"/>
  <c r="W363" i="10"/>
  <c r="W380" i="10"/>
  <c r="W393" i="10"/>
  <c r="W397" i="10"/>
  <c r="W400" i="10"/>
  <c r="W427" i="10"/>
  <c r="W444" i="10"/>
  <c r="W463" i="10"/>
  <c r="W474" i="10"/>
  <c r="W501" i="10"/>
  <c r="W524" i="10"/>
  <c r="W538" i="10"/>
  <c r="W569" i="10"/>
  <c r="W576" i="10"/>
  <c r="W586" i="10"/>
  <c r="W597" i="10"/>
  <c r="W614" i="10"/>
  <c r="W621" i="10"/>
  <c r="W638" i="10"/>
  <c r="W668" i="10"/>
  <c r="W686" i="10"/>
  <c r="W693" i="10"/>
  <c r="W714" i="10"/>
  <c r="W746" i="10"/>
  <c r="W778" i="10"/>
  <c r="W810" i="10"/>
  <c r="W229" i="10"/>
  <c r="W232" i="10"/>
  <c r="W259" i="10"/>
  <c r="W276" i="10"/>
  <c r="W293" i="10"/>
  <c r="W296" i="10"/>
  <c r="W323" i="10"/>
  <c r="W340" i="10"/>
  <c r="W357" i="10"/>
  <c r="W360" i="10"/>
  <c r="W387" i="10"/>
  <c r="W404" i="10"/>
  <c r="W421" i="10"/>
  <c r="W424" i="10"/>
  <c r="W451" i="10"/>
  <c r="W464" i="10"/>
  <c r="W471" i="10"/>
  <c r="W482" i="10"/>
  <c r="W485" i="10"/>
  <c r="W488" i="10"/>
  <c r="W508" i="10"/>
  <c r="W521" i="10"/>
  <c r="W528" i="10"/>
  <c r="W549" i="10"/>
  <c r="W601" i="10"/>
  <c r="W608" i="10"/>
  <c r="W625" i="10"/>
  <c r="W649" i="10"/>
  <c r="W697" i="10"/>
  <c r="W704" i="10"/>
  <c r="W718" i="10"/>
  <c r="W729" i="10"/>
  <c r="W732" i="10"/>
  <c r="W736" i="10"/>
  <c r="W750" i="10"/>
  <c r="W761" i="10"/>
  <c r="W764" i="10"/>
  <c r="W768" i="10"/>
  <c r="W782" i="10"/>
  <c r="W793" i="10"/>
  <c r="W796" i="10"/>
  <c r="W800" i="10"/>
  <c r="W814" i="10"/>
  <c r="W825" i="10"/>
  <c r="W838" i="10"/>
  <c r="W845" i="10"/>
  <c r="W863" i="10"/>
  <c r="W900" i="10"/>
  <c r="W930" i="10"/>
  <c r="W121" i="10"/>
  <c r="W185" i="10"/>
  <c r="W115" i="10"/>
  <c r="W132" i="10"/>
  <c r="W145" i="10"/>
  <c r="W149" i="10"/>
  <c r="W152" i="10"/>
  <c r="W179" i="10"/>
  <c r="W196" i="10"/>
  <c r="W209" i="10"/>
  <c r="W213" i="10"/>
  <c r="W216" i="10"/>
  <c r="W243" i="10"/>
  <c r="W260" i="10"/>
  <c r="W273" i="10"/>
  <c r="W277" i="10"/>
  <c r="W280" i="10"/>
  <c r="W307" i="10"/>
  <c r="W324" i="10"/>
  <c r="W337" i="10"/>
  <c r="W341" i="10"/>
  <c r="W344" i="10"/>
  <c r="W371" i="10"/>
  <c r="W388" i="10"/>
  <c r="W401" i="10"/>
  <c r="W405" i="10"/>
  <c r="W408" i="10"/>
  <c r="W435" i="10"/>
  <c r="W452" i="10"/>
  <c r="W465" i="10"/>
  <c r="W472" i="10"/>
  <c r="W479" i="10"/>
  <c r="W512" i="10"/>
  <c r="W529" i="10"/>
  <c r="W536" i="10"/>
  <c r="W560" i="10"/>
  <c r="W570" i="10"/>
  <c r="W584" i="10"/>
  <c r="W598" i="10"/>
  <c r="W609" i="10"/>
  <c r="W622" i="10"/>
  <c r="W629" i="10"/>
  <c r="W646" i="10"/>
  <c r="W653" i="10"/>
  <c r="W666" i="10"/>
  <c r="W677" i="10"/>
  <c r="W694" i="10"/>
  <c r="W705" i="10"/>
  <c r="W708" i="10"/>
  <c r="W712" i="10"/>
  <c r="W726" i="10"/>
  <c r="W737" i="10"/>
  <c r="W740" i="10"/>
  <c r="W744" i="10"/>
  <c r="W758" i="10"/>
  <c r="W769" i="10"/>
  <c r="W772" i="10"/>
  <c r="W776" i="10"/>
  <c r="W790" i="10"/>
  <c r="W801" i="10"/>
  <c r="W804" i="10"/>
  <c r="W808" i="10"/>
  <c r="W822" i="10"/>
  <c r="W829" i="10"/>
  <c r="W868" i="10"/>
  <c r="W893" i="10"/>
  <c r="W942" i="10"/>
  <c r="W1188" i="10"/>
  <c r="W1195" i="10"/>
  <c r="W1208" i="10"/>
  <c r="W1212" i="10"/>
  <c r="W1219" i="10"/>
  <c r="W1232" i="10"/>
  <c r="W1256" i="10"/>
  <c r="W1277" i="10"/>
  <c r="W1338" i="10"/>
  <c r="W1521" i="10"/>
  <c r="W1545" i="10"/>
  <c r="W1562" i="10"/>
  <c r="W1593" i="10"/>
  <c r="W1597" i="10"/>
  <c r="W1621" i="10"/>
  <c r="W983" i="10"/>
  <c r="W1047" i="10"/>
  <c r="W1079" i="10"/>
  <c r="W1097" i="10"/>
  <c r="W1135" i="10"/>
  <c r="W1327" i="10"/>
  <c r="W1367" i="10"/>
  <c r="W1423" i="10"/>
  <c r="W1463" i="10"/>
  <c r="W1507" i="10"/>
  <c r="W1607" i="10"/>
  <c r="W850" i="10"/>
  <c r="W857" i="10"/>
  <c r="W870" i="10"/>
  <c r="W877" i="10"/>
  <c r="W918" i="10"/>
  <c r="W932" i="10"/>
  <c r="W936" i="10"/>
  <c r="W1023" i="10"/>
  <c r="W1143" i="10"/>
  <c r="W1167" i="10"/>
  <c r="W1239" i="10"/>
  <c r="W1263" i="10"/>
  <c r="W1295" i="10"/>
  <c r="W1314" i="10"/>
  <c r="W1427" i="10"/>
  <c r="W1447" i="10"/>
  <c r="W1487" i="10"/>
  <c r="W1511" i="10"/>
  <c r="W1539" i="10"/>
  <c r="W1559" i="10"/>
  <c r="W1587" i="10"/>
  <c r="W1611" i="10"/>
  <c r="W1635" i="10"/>
  <c r="W864" i="10"/>
  <c r="W881" i="10"/>
  <c r="W901" i="10"/>
  <c r="W922" i="10"/>
  <c r="W933" i="10"/>
  <c r="W960" i="10"/>
  <c r="W981" i="10"/>
  <c r="W991" i="10"/>
  <c r="W1010" i="10"/>
  <c r="W1017" i="10"/>
  <c r="W1024" i="10"/>
  <c r="W1035" i="10"/>
  <c r="W1042" i="10"/>
  <c r="W1059" i="10"/>
  <c r="W1077" i="10"/>
  <c r="W1087" i="10"/>
  <c r="W1105" i="10"/>
  <c r="W1111" i="10"/>
  <c r="W1133" i="10"/>
  <c r="W1144" i="10"/>
  <c r="W1168" i="10"/>
  <c r="W1203" i="10"/>
  <c r="W1209" i="10"/>
  <c r="W1227" i="10"/>
  <c r="W1240" i="10"/>
  <c r="W1264" i="10"/>
  <c r="W1282" i="10"/>
  <c r="W1296" i="10"/>
  <c r="W1325" i="10"/>
  <c r="W1335" i="10"/>
  <c r="W1347" i="10"/>
  <c r="W1365" i="10"/>
  <c r="W1400" i="10"/>
  <c r="W1421" i="10"/>
  <c r="W1458" i="10"/>
  <c r="W1461" i="10"/>
  <c r="W1481" i="10"/>
  <c r="W1491" i="10"/>
  <c r="W1498" i="10"/>
  <c r="W1515" i="10"/>
  <c r="W1533" i="10"/>
  <c r="W1553" i="10"/>
  <c r="W1563" i="10"/>
  <c r="W1570" i="10"/>
  <c r="W1581" i="10"/>
  <c r="W1605" i="10"/>
  <c r="W1629" i="10"/>
  <c r="W1258" i="10"/>
  <c r="W1369" i="10"/>
  <c r="W1376" i="10"/>
  <c r="W1387" i="10"/>
  <c r="W1442" i="10"/>
  <c r="W1445" i="10"/>
  <c r="W1468" i="10"/>
  <c r="W1485" i="10"/>
  <c r="W1505" i="10"/>
  <c r="W1509" i="10"/>
  <c r="W1516" i="10"/>
  <c r="W1557" i="10"/>
  <c r="W1602" i="10"/>
  <c r="W1626" i="10"/>
  <c r="W967" i="10"/>
  <c r="W999" i="10"/>
  <c r="W1063" i="10"/>
  <c r="W1095" i="10"/>
  <c r="W1119" i="10"/>
  <c r="W1151" i="10"/>
  <c r="W1175" i="10"/>
  <c r="W1193" i="10"/>
  <c r="W1247" i="10"/>
  <c r="W1271" i="10"/>
  <c r="W1311" i="10"/>
  <c r="W1336" i="10"/>
  <c r="W1351" i="10"/>
  <c r="W882" i="10"/>
  <c r="W902" i="10"/>
  <c r="W916" i="10"/>
  <c r="W934" i="10"/>
  <c r="W954" i="10"/>
  <c r="W1007" i="10"/>
  <c r="W1039" i="10"/>
  <c r="W1252" i="10"/>
  <c r="W1272" i="10"/>
  <c r="W1276" i="10"/>
  <c r="W1279" i="10"/>
  <c r="W1344" i="10"/>
  <c r="W1439" i="10"/>
  <c r="W1499" i="10"/>
  <c r="W1517" i="10"/>
  <c r="W1571" i="10"/>
  <c r="W1599" i="10"/>
  <c r="W1613" i="10"/>
  <c r="W1620" i="10"/>
  <c r="W1623" i="10"/>
  <c r="W849" i="10"/>
  <c r="W869" i="10"/>
  <c r="W896" i="10"/>
  <c r="W906" i="10"/>
  <c r="W917" i="10"/>
  <c r="W958" i="10"/>
  <c r="W962" i="10"/>
  <c r="W975" i="10"/>
  <c r="W997" i="10"/>
  <c r="W1019" i="10"/>
  <c r="W1026" i="10"/>
  <c r="W1040" i="10"/>
  <c r="W1061" i="10"/>
  <c r="W1071" i="10"/>
  <c r="W1107" i="10"/>
  <c r="W1117" i="10"/>
  <c r="W1127" i="10"/>
  <c r="W1146" i="10"/>
  <c r="W1163" i="10"/>
  <c r="W1170" i="10"/>
  <c r="W1183" i="10"/>
  <c r="W1201" i="10"/>
  <c r="W1207" i="10"/>
  <c r="W1225" i="10"/>
  <c r="W1242" i="10"/>
  <c r="W1266" i="10"/>
  <c r="W1280" i="10"/>
  <c r="W1291" i="10"/>
  <c r="W1298" i="10"/>
  <c r="W1309" i="10"/>
  <c r="W1319" i="10"/>
  <c r="W1349" i="10"/>
  <c r="W1363" i="10"/>
  <c r="W1381" i="10"/>
  <c r="W1395" i="10"/>
  <c r="W1402" i="10"/>
  <c r="W1412" i="10"/>
  <c r="W1415" i="10"/>
  <c r="W1419" i="10"/>
  <c r="W1426" i="10"/>
  <c r="W1453" i="10"/>
  <c r="W1466" i="10"/>
  <c r="W1479" i="10"/>
  <c r="W1493" i="10"/>
  <c r="W1538" i="10"/>
  <c r="W1565" i="10"/>
  <c r="W1572" i="10"/>
  <c r="W1575" i="10"/>
  <c r="W1586" i="10"/>
  <c r="W1610" i="10"/>
  <c r="W1634" i="10"/>
  <c r="W509" i="10"/>
  <c r="W525" i="10"/>
  <c r="W589" i="10"/>
  <c r="W669" i="10"/>
  <c r="W573" i="10"/>
  <c r="W637" i="10"/>
  <c r="W461" i="10"/>
  <c r="W493" i="10"/>
  <c r="W581" i="10"/>
  <c r="W645" i="10"/>
  <c r="W661" i="10"/>
  <c r="W541" i="10"/>
  <c r="W605" i="10"/>
  <c r="W685" i="10"/>
  <c r="W970" i="10"/>
  <c r="W976" i="10"/>
  <c r="W1001" i="10"/>
  <c r="W1033" i="10"/>
  <c r="W1161" i="10"/>
  <c r="W1185" i="10"/>
  <c r="W1249" i="10"/>
  <c r="W1465" i="10"/>
  <c r="W1057" i="10"/>
  <c r="W1089" i="10"/>
  <c r="W1273" i="10"/>
  <c r="W1305" i="10"/>
  <c r="W1337" i="10"/>
  <c r="W1393" i="10"/>
  <c r="W1433" i="10"/>
  <c r="W1529" i="10"/>
  <c r="W1041" i="10"/>
  <c r="W1065" i="10"/>
  <c r="W1169" i="10"/>
  <c r="W1257" i="10"/>
  <c r="W1281" i="10"/>
  <c r="W1313" i="10"/>
  <c r="W1345" i="10"/>
  <c r="W1417" i="10"/>
  <c r="W1513" i="10"/>
  <c r="W1577" i="10"/>
  <c r="W1631" i="10"/>
  <c r="W1121" i="10"/>
  <c r="W1401" i="10"/>
  <c r="W1073" i="10"/>
  <c r="W1153" i="10"/>
  <c r="W1241" i="10"/>
  <c r="W1289" i="10"/>
  <c r="W1321" i="10"/>
  <c r="W1353" i="10"/>
  <c r="W1391" i="10"/>
  <c r="W1497" i="10"/>
  <c r="W1561" i="10"/>
  <c r="W1625" i="10"/>
  <c r="C20" i="11" l="1"/>
  <c r="C20" i="8" s="1"/>
  <c r="C11" i="11"/>
  <c r="C11" i="8" s="1"/>
  <c r="C30" i="11"/>
  <c r="C30" i="8" s="1"/>
  <c r="C19" i="11"/>
  <c r="C19" i="8" s="1"/>
  <c r="C15" i="11"/>
  <c r="C15" i="8" s="1"/>
  <c r="C13" i="11"/>
  <c r="C13" i="8" s="1"/>
  <c r="C29" i="11"/>
  <c r="C29" i="8" s="1"/>
  <c r="C28" i="11"/>
  <c r="C28" i="8" s="1"/>
  <c r="C18" i="11"/>
  <c r="C18" i="8" s="1"/>
  <c r="C17" i="11"/>
  <c r="C17" i="8" s="1"/>
  <c r="C22" i="11"/>
  <c r="C22" i="8" s="1"/>
  <c r="C32" i="11"/>
  <c r="C32" i="8" s="1"/>
  <c r="C12" i="11"/>
  <c r="C12" i="8" s="1"/>
  <c r="C16" i="11"/>
  <c r="C16" i="8" s="1"/>
  <c r="V3" i="1"/>
  <c r="V4" i="1"/>
  <c r="V5" i="1"/>
  <c r="V6" i="1"/>
  <c r="V7" i="1"/>
  <c r="V8" i="1"/>
  <c r="V9" i="1"/>
  <c r="V10" i="1"/>
  <c r="V11" i="1"/>
  <c r="V12" i="1"/>
  <c r="V13" i="1"/>
  <c r="V14" i="1"/>
  <c r="V15" i="1"/>
  <c r="V16" i="1"/>
  <c r="V17" i="1"/>
  <c r="V18" i="1"/>
  <c r="V19" i="1"/>
  <c r="V20" i="1"/>
  <c r="V21" i="1"/>
  <c r="V22" i="1"/>
  <c r="V23" i="1"/>
  <c r="V24" i="1"/>
  <c r="V25" i="1"/>
  <c r="V26" i="1"/>
  <c r="V27" i="1"/>
  <c r="V28" i="1"/>
  <c r="V29" i="1"/>
  <c r="V30" i="1"/>
  <c r="V31" i="1"/>
  <c r="V32" i="1"/>
  <c r="V33" i="1"/>
  <c r="V34" i="1"/>
  <c r="V35" i="1"/>
  <c r="V36" i="1"/>
  <c r="V37" i="1"/>
  <c r="V38" i="1"/>
  <c r="V39" i="1"/>
  <c r="V40" i="1"/>
  <c r="V41" i="1"/>
  <c r="V42" i="1"/>
  <c r="V43" i="1"/>
  <c r="V44" i="1"/>
  <c r="V45" i="1"/>
  <c r="V46" i="1"/>
  <c r="V47" i="1"/>
  <c r="V48" i="1"/>
  <c r="V49" i="1"/>
  <c r="V50" i="1"/>
  <c r="V51" i="1"/>
  <c r="V52" i="1"/>
  <c r="V53" i="1"/>
  <c r="V54" i="1"/>
  <c r="V55" i="1"/>
  <c r="V56" i="1"/>
  <c r="V57" i="1"/>
  <c r="V58" i="1"/>
  <c r="V59" i="1"/>
  <c r="V60" i="1"/>
  <c r="V61" i="1"/>
  <c r="V62" i="1"/>
  <c r="V63" i="1"/>
  <c r="V64" i="1"/>
  <c r="V65" i="1"/>
  <c r="V66" i="1"/>
  <c r="V67" i="1"/>
  <c r="V68" i="1"/>
  <c r="V69" i="1"/>
  <c r="V70" i="1"/>
  <c r="V71" i="1"/>
  <c r="V72" i="1"/>
  <c r="V73" i="1"/>
  <c r="V74" i="1"/>
  <c r="V75" i="1"/>
  <c r="V76" i="1"/>
  <c r="V77" i="1"/>
  <c r="V78" i="1"/>
  <c r="V79" i="1"/>
  <c r="V80" i="1"/>
  <c r="V81" i="1"/>
  <c r="V82" i="1"/>
  <c r="V83" i="1"/>
  <c r="V84" i="1"/>
  <c r="V85" i="1"/>
  <c r="V86" i="1"/>
  <c r="V87" i="1"/>
  <c r="V88" i="1"/>
  <c r="V89" i="1"/>
  <c r="V90" i="1"/>
  <c r="V91" i="1"/>
  <c r="V92" i="1"/>
  <c r="V93" i="1"/>
  <c r="V94" i="1"/>
  <c r="V95" i="1"/>
  <c r="V96" i="1"/>
  <c r="V97" i="1"/>
  <c r="V98" i="1"/>
  <c r="V99" i="1"/>
  <c r="V100" i="1"/>
  <c r="V101" i="1"/>
  <c r="V102" i="1"/>
  <c r="V103" i="1"/>
  <c r="V104" i="1"/>
  <c r="V105" i="1"/>
  <c r="V106" i="1"/>
  <c r="V107" i="1"/>
  <c r="V108" i="1"/>
  <c r="V109" i="1"/>
  <c r="V110" i="1"/>
  <c r="V111" i="1"/>
  <c r="V112" i="1"/>
  <c r="V113" i="1"/>
  <c r="V114" i="1"/>
  <c r="V115" i="1"/>
  <c r="V116" i="1"/>
  <c r="V117" i="1"/>
  <c r="V118" i="1"/>
  <c r="V119" i="1"/>
  <c r="V120" i="1"/>
  <c r="V121" i="1"/>
  <c r="V122" i="1"/>
  <c r="V123" i="1"/>
  <c r="V124" i="1"/>
  <c r="V125" i="1"/>
  <c r="V126" i="1"/>
  <c r="V127" i="1"/>
  <c r="V128" i="1"/>
  <c r="V129" i="1"/>
  <c r="V130" i="1"/>
  <c r="V131" i="1"/>
  <c r="V132" i="1"/>
  <c r="V133" i="1"/>
  <c r="V134" i="1"/>
  <c r="V135" i="1"/>
  <c r="V136" i="1"/>
  <c r="V137" i="1"/>
  <c r="V138" i="1"/>
  <c r="V139" i="1"/>
  <c r="V140" i="1"/>
  <c r="V141" i="1"/>
  <c r="V142" i="1"/>
  <c r="V143" i="1"/>
  <c r="V144" i="1"/>
  <c r="V145" i="1"/>
  <c r="V146" i="1"/>
  <c r="V147" i="1"/>
  <c r="V148" i="1"/>
  <c r="V149" i="1"/>
  <c r="V150" i="1"/>
  <c r="V151" i="1"/>
  <c r="V152" i="1"/>
  <c r="V153" i="1"/>
  <c r="V154" i="1"/>
  <c r="V155" i="1"/>
  <c r="V156" i="1"/>
  <c r="V157" i="1"/>
  <c r="V158" i="1"/>
  <c r="V159" i="1"/>
  <c r="V160" i="1"/>
  <c r="V161" i="1"/>
  <c r="V162" i="1"/>
  <c r="V163" i="1"/>
  <c r="V164" i="1"/>
  <c r="V165" i="1"/>
  <c r="V166" i="1"/>
  <c r="V167" i="1"/>
  <c r="V168" i="1"/>
  <c r="V169" i="1"/>
  <c r="V170" i="1"/>
  <c r="V171" i="1"/>
  <c r="V172" i="1"/>
  <c r="V173" i="1"/>
  <c r="V174" i="1"/>
  <c r="V175" i="1"/>
  <c r="V176" i="1"/>
  <c r="V177" i="1"/>
  <c r="V178" i="1"/>
  <c r="V179" i="1"/>
  <c r="V180" i="1"/>
  <c r="V181" i="1"/>
  <c r="V182" i="1"/>
  <c r="V183" i="1"/>
  <c r="V184" i="1"/>
  <c r="V185" i="1"/>
  <c r="V186" i="1"/>
  <c r="V187" i="1"/>
  <c r="V188" i="1"/>
  <c r="V189" i="1"/>
  <c r="V190" i="1"/>
  <c r="V191" i="1"/>
  <c r="V192" i="1"/>
  <c r="V193" i="1"/>
  <c r="V194" i="1"/>
  <c r="V195" i="1"/>
  <c r="V196" i="1"/>
  <c r="V197" i="1"/>
  <c r="V198" i="1"/>
  <c r="V199" i="1"/>
  <c r="V200" i="1"/>
  <c r="V201" i="1"/>
  <c r="V202" i="1"/>
  <c r="V203" i="1"/>
  <c r="V204" i="1"/>
  <c r="V205" i="1"/>
  <c r="V206" i="1"/>
  <c r="V207" i="1"/>
  <c r="V208" i="1"/>
  <c r="V209" i="1"/>
  <c r="V210" i="1"/>
  <c r="V211" i="1"/>
  <c r="V212" i="1"/>
  <c r="V213" i="1"/>
  <c r="V214" i="1"/>
  <c r="V215" i="1"/>
  <c r="V216" i="1"/>
  <c r="V217" i="1"/>
  <c r="V218" i="1"/>
  <c r="V219" i="1"/>
  <c r="V220" i="1"/>
  <c r="V221" i="1"/>
  <c r="V222" i="1"/>
  <c r="V223" i="1"/>
  <c r="V224" i="1"/>
  <c r="V225" i="1"/>
  <c r="V226" i="1"/>
  <c r="V227" i="1"/>
  <c r="V228" i="1"/>
  <c r="V229" i="1"/>
  <c r="V230" i="1"/>
  <c r="V231" i="1"/>
  <c r="V232" i="1"/>
  <c r="V233" i="1"/>
  <c r="V234" i="1"/>
  <c r="V235" i="1"/>
  <c r="V236" i="1"/>
  <c r="V237" i="1"/>
  <c r="V238" i="1"/>
  <c r="V239" i="1"/>
  <c r="V240" i="1"/>
  <c r="V241" i="1"/>
  <c r="V242" i="1"/>
  <c r="V243" i="1"/>
  <c r="V244" i="1"/>
  <c r="V245" i="1"/>
  <c r="V246" i="1"/>
  <c r="V247" i="1"/>
  <c r="V248" i="1"/>
  <c r="V249" i="1"/>
  <c r="V250" i="1"/>
  <c r="V251" i="1"/>
  <c r="V252" i="1"/>
  <c r="V253" i="1"/>
  <c r="V254" i="1"/>
  <c r="V255" i="1"/>
  <c r="V256" i="1"/>
  <c r="V257" i="1"/>
  <c r="V258" i="1"/>
  <c r="V259" i="1"/>
  <c r="V260" i="1"/>
  <c r="V261" i="1"/>
  <c r="V262" i="1"/>
  <c r="V263" i="1"/>
  <c r="V264" i="1"/>
  <c r="V265" i="1"/>
  <c r="V266" i="1"/>
  <c r="V267" i="1"/>
  <c r="V268" i="1"/>
  <c r="V269" i="1"/>
  <c r="V270" i="1"/>
  <c r="V271" i="1"/>
  <c r="V272" i="1"/>
  <c r="V273" i="1"/>
  <c r="V274" i="1"/>
  <c r="V275" i="1"/>
  <c r="V276" i="1"/>
  <c r="V277" i="1"/>
  <c r="V278" i="1"/>
  <c r="V279" i="1"/>
  <c r="V280" i="1"/>
  <c r="V281" i="1"/>
  <c r="V282" i="1"/>
  <c r="V283" i="1"/>
  <c r="V284" i="1"/>
  <c r="V285" i="1"/>
  <c r="V286" i="1"/>
  <c r="V287" i="1"/>
  <c r="V288" i="1"/>
  <c r="V289" i="1"/>
  <c r="V290" i="1"/>
  <c r="V291" i="1"/>
  <c r="V292" i="1"/>
  <c r="V293" i="1"/>
  <c r="V294" i="1"/>
  <c r="V295" i="1"/>
  <c r="V296" i="1"/>
  <c r="V297" i="1"/>
  <c r="V298" i="1"/>
  <c r="V299" i="1"/>
  <c r="V300" i="1"/>
  <c r="V301" i="1"/>
  <c r="V302" i="1"/>
  <c r="V303" i="1"/>
  <c r="V304" i="1"/>
  <c r="V305" i="1"/>
  <c r="V306" i="1"/>
  <c r="V307" i="1"/>
  <c r="V308" i="1"/>
  <c r="V309" i="1"/>
  <c r="V310" i="1"/>
  <c r="V311" i="1"/>
  <c r="V312" i="1"/>
  <c r="V313" i="1"/>
  <c r="V314" i="1"/>
  <c r="V315" i="1"/>
  <c r="V316" i="1"/>
  <c r="V317" i="1"/>
  <c r="V318" i="1"/>
  <c r="V319" i="1"/>
  <c r="V320" i="1"/>
  <c r="V321" i="1"/>
  <c r="V322" i="1"/>
  <c r="V323" i="1"/>
  <c r="V324" i="1"/>
  <c r="V325" i="1"/>
  <c r="V326" i="1"/>
  <c r="V327" i="1"/>
  <c r="V328" i="1"/>
  <c r="V329" i="1"/>
  <c r="V330" i="1"/>
  <c r="V331" i="1"/>
  <c r="V332" i="1"/>
  <c r="V333" i="1"/>
  <c r="V334" i="1"/>
  <c r="V335" i="1"/>
  <c r="V336" i="1"/>
  <c r="V337" i="1"/>
  <c r="V338" i="1"/>
  <c r="V339" i="1"/>
  <c r="V340" i="1"/>
  <c r="V341" i="1"/>
  <c r="V342" i="1"/>
  <c r="V343" i="1"/>
  <c r="V344" i="1"/>
  <c r="V345" i="1"/>
  <c r="V346" i="1"/>
  <c r="V347" i="1"/>
  <c r="V348" i="1"/>
  <c r="V349" i="1"/>
  <c r="V350" i="1"/>
  <c r="V351" i="1"/>
  <c r="V352" i="1"/>
  <c r="V353" i="1"/>
  <c r="V354" i="1"/>
  <c r="V355" i="1"/>
  <c r="V356" i="1"/>
  <c r="V357" i="1"/>
  <c r="V358" i="1"/>
  <c r="V359" i="1"/>
  <c r="V360" i="1"/>
  <c r="V361" i="1"/>
  <c r="V362" i="1"/>
  <c r="V363" i="1"/>
  <c r="V364" i="1"/>
  <c r="V365" i="1"/>
  <c r="V366" i="1"/>
  <c r="V367" i="1"/>
  <c r="V368" i="1"/>
  <c r="V369" i="1"/>
  <c r="V370" i="1"/>
  <c r="V371" i="1"/>
  <c r="V372" i="1"/>
  <c r="V373" i="1"/>
  <c r="V374" i="1"/>
  <c r="V375" i="1"/>
  <c r="V376" i="1"/>
  <c r="V377" i="1"/>
  <c r="V378" i="1"/>
  <c r="V379" i="1"/>
  <c r="V380" i="1"/>
  <c r="V381" i="1"/>
  <c r="V382" i="1"/>
  <c r="V383" i="1"/>
  <c r="V384" i="1"/>
  <c r="V385" i="1"/>
  <c r="V386" i="1"/>
  <c r="V387" i="1"/>
  <c r="V388" i="1"/>
  <c r="V389" i="1"/>
  <c r="V390" i="1"/>
  <c r="V391" i="1"/>
  <c r="V392" i="1"/>
  <c r="V393" i="1"/>
  <c r="V394" i="1"/>
  <c r="V395" i="1"/>
  <c r="V396" i="1"/>
  <c r="V397" i="1"/>
  <c r="V398" i="1"/>
  <c r="V399" i="1"/>
  <c r="V400" i="1"/>
  <c r="V401" i="1"/>
  <c r="V402" i="1"/>
  <c r="V403" i="1"/>
  <c r="V404" i="1"/>
  <c r="V405" i="1"/>
  <c r="V406" i="1"/>
  <c r="V407" i="1"/>
  <c r="V408" i="1"/>
  <c r="V409" i="1"/>
  <c r="V410" i="1"/>
  <c r="V411" i="1"/>
  <c r="V412" i="1"/>
  <c r="V413" i="1"/>
  <c r="V414" i="1"/>
  <c r="V415" i="1"/>
  <c r="V416" i="1"/>
  <c r="V417" i="1"/>
  <c r="V418" i="1"/>
  <c r="V419" i="1"/>
  <c r="V420" i="1"/>
  <c r="V421" i="1"/>
  <c r="V422" i="1"/>
  <c r="V423" i="1"/>
  <c r="V424" i="1"/>
  <c r="V425" i="1"/>
  <c r="V426" i="1"/>
  <c r="V427" i="1"/>
  <c r="V428" i="1"/>
  <c r="V429" i="1"/>
  <c r="V430" i="1"/>
  <c r="V431" i="1"/>
  <c r="V432" i="1"/>
  <c r="V433" i="1"/>
  <c r="V434" i="1"/>
  <c r="V435" i="1"/>
  <c r="V436" i="1"/>
  <c r="V437" i="1"/>
  <c r="V438" i="1"/>
  <c r="V439" i="1"/>
  <c r="V440" i="1"/>
  <c r="V441" i="1"/>
  <c r="V442" i="1"/>
  <c r="V443" i="1"/>
  <c r="V444" i="1"/>
  <c r="V445" i="1"/>
  <c r="V446" i="1"/>
  <c r="V447" i="1"/>
  <c r="V448" i="1"/>
  <c r="V449" i="1"/>
  <c r="V450" i="1"/>
  <c r="V451" i="1"/>
  <c r="V452" i="1"/>
  <c r="V453" i="1"/>
  <c r="V454" i="1"/>
  <c r="V455" i="1"/>
  <c r="V456" i="1"/>
  <c r="V457" i="1"/>
  <c r="V458" i="1"/>
  <c r="V459" i="1"/>
  <c r="V460" i="1"/>
  <c r="V461" i="1"/>
  <c r="V462" i="1"/>
  <c r="V463" i="1"/>
  <c r="V464" i="1"/>
  <c r="V465" i="1"/>
  <c r="V466" i="1"/>
  <c r="V467" i="1"/>
  <c r="V468" i="1"/>
  <c r="V469" i="1"/>
  <c r="V470" i="1"/>
  <c r="V471" i="1"/>
  <c r="V472" i="1"/>
  <c r="V473" i="1"/>
  <c r="V474" i="1"/>
  <c r="V475" i="1"/>
  <c r="V476" i="1"/>
  <c r="V477" i="1"/>
  <c r="V478" i="1"/>
  <c r="V479" i="1"/>
  <c r="V480" i="1"/>
  <c r="V481" i="1"/>
  <c r="V482" i="1"/>
  <c r="V483" i="1"/>
  <c r="V484" i="1"/>
  <c r="V485" i="1"/>
  <c r="V486" i="1"/>
  <c r="V487" i="1"/>
  <c r="V488" i="1"/>
  <c r="V489" i="1"/>
  <c r="V490" i="1"/>
  <c r="V491" i="1"/>
  <c r="V492" i="1"/>
  <c r="V493" i="1"/>
  <c r="V494" i="1"/>
  <c r="V495" i="1"/>
  <c r="V496" i="1"/>
  <c r="V497" i="1"/>
  <c r="V498" i="1"/>
  <c r="V499" i="1"/>
  <c r="V500" i="1"/>
  <c r="V501" i="1"/>
  <c r="V502" i="1"/>
  <c r="V503" i="1"/>
  <c r="V504" i="1"/>
  <c r="V505" i="1"/>
  <c r="V506" i="1"/>
  <c r="V507" i="1"/>
  <c r="V508" i="1"/>
  <c r="V509" i="1"/>
  <c r="V510" i="1"/>
  <c r="V511" i="1"/>
  <c r="V512" i="1"/>
  <c r="V513" i="1"/>
  <c r="V514" i="1"/>
  <c r="V515" i="1"/>
  <c r="V516" i="1"/>
  <c r="V517" i="1"/>
  <c r="V518" i="1"/>
  <c r="V519" i="1"/>
  <c r="V520" i="1"/>
  <c r="V521" i="1"/>
  <c r="V522" i="1"/>
  <c r="V523" i="1"/>
  <c r="V524" i="1"/>
  <c r="V525" i="1"/>
  <c r="V526" i="1"/>
  <c r="V527" i="1"/>
  <c r="V528" i="1"/>
  <c r="V529" i="1"/>
  <c r="V530" i="1"/>
  <c r="V531" i="1"/>
  <c r="V532" i="1"/>
  <c r="V533" i="1"/>
  <c r="V534" i="1"/>
  <c r="V535" i="1"/>
  <c r="V536" i="1"/>
  <c r="V537" i="1"/>
  <c r="V538" i="1"/>
  <c r="V539" i="1"/>
  <c r="V540" i="1"/>
  <c r="V541" i="1"/>
  <c r="V542" i="1"/>
  <c r="V543" i="1"/>
  <c r="V544" i="1"/>
  <c r="V545" i="1"/>
  <c r="V546" i="1"/>
  <c r="V547" i="1"/>
  <c r="V548" i="1"/>
  <c r="V549" i="1"/>
  <c r="V550" i="1"/>
  <c r="V551" i="1"/>
  <c r="V552" i="1"/>
  <c r="V553" i="1"/>
  <c r="V554" i="1"/>
  <c r="V555" i="1"/>
  <c r="V556" i="1"/>
  <c r="V557" i="1"/>
  <c r="V558" i="1"/>
  <c r="V559" i="1"/>
  <c r="V560" i="1"/>
  <c r="V561" i="1"/>
  <c r="V562" i="1"/>
  <c r="V563" i="1"/>
  <c r="V564" i="1"/>
  <c r="V565" i="1"/>
  <c r="V566" i="1"/>
  <c r="V567" i="1"/>
  <c r="V568" i="1"/>
  <c r="V569" i="1"/>
  <c r="V570" i="1"/>
  <c r="V571" i="1"/>
  <c r="V572" i="1"/>
  <c r="V573" i="1"/>
  <c r="V574" i="1"/>
  <c r="V575" i="1"/>
  <c r="V576" i="1"/>
  <c r="V577" i="1"/>
  <c r="V578" i="1"/>
  <c r="V579" i="1"/>
  <c r="V580" i="1"/>
  <c r="V581" i="1"/>
  <c r="V582" i="1"/>
  <c r="V583" i="1"/>
  <c r="V584" i="1"/>
  <c r="V585" i="1"/>
  <c r="V586" i="1"/>
  <c r="V587" i="1"/>
  <c r="V588" i="1"/>
  <c r="V589" i="1"/>
  <c r="V590" i="1"/>
  <c r="V591" i="1"/>
  <c r="V592" i="1"/>
  <c r="V593" i="1"/>
  <c r="V594" i="1"/>
  <c r="V595" i="1"/>
  <c r="V596" i="1"/>
  <c r="V597" i="1"/>
  <c r="V598" i="1"/>
  <c r="V599" i="1"/>
  <c r="V600" i="1"/>
  <c r="V601" i="1"/>
  <c r="V602" i="1"/>
  <c r="V603" i="1"/>
  <c r="V604" i="1"/>
  <c r="V605" i="1"/>
  <c r="V606" i="1"/>
  <c r="V607" i="1"/>
  <c r="V608" i="1"/>
  <c r="V609" i="1"/>
  <c r="V610" i="1"/>
  <c r="V611" i="1"/>
  <c r="V612" i="1"/>
  <c r="V613" i="1"/>
  <c r="V614" i="1"/>
  <c r="V615" i="1"/>
  <c r="V616" i="1"/>
  <c r="V617" i="1"/>
  <c r="V618" i="1"/>
  <c r="V619" i="1"/>
  <c r="V620" i="1"/>
  <c r="V621" i="1"/>
  <c r="V622" i="1"/>
  <c r="V623" i="1"/>
  <c r="V624" i="1"/>
  <c r="V625" i="1"/>
  <c r="V626" i="1"/>
  <c r="V627" i="1"/>
  <c r="V628" i="1"/>
  <c r="V629" i="1"/>
  <c r="V630" i="1"/>
  <c r="V631" i="1"/>
  <c r="V632" i="1"/>
  <c r="V633" i="1"/>
  <c r="V634" i="1"/>
  <c r="V635" i="1"/>
  <c r="V636" i="1"/>
  <c r="V637" i="1"/>
  <c r="V638" i="1"/>
  <c r="V639" i="1"/>
  <c r="V640" i="1"/>
  <c r="V641" i="1"/>
  <c r="V642" i="1"/>
  <c r="V643" i="1"/>
  <c r="V644" i="1"/>
  <c r="V645" i="1"/>
  <c r="V646" i="1"/>
  <c r="V647" i="1"/>
  <c r="V648" i="1"/>
  <c r="V649" i="1"/>
  <c r="V650" i="1"/>
  <c r="V651" i="1"/>
  <c r="V652" i="1"/>
  <c r="V653" i="1"/>
  <c r="V654" i="1"/>
  <c r="V655" i="1"/>
  <c r="V656" i="1"/>
  <c r="V657" i="1"/>
  <c r="V658" i="1"/>
  <c r="V659" i="1"/>
  <c r="V660" i="1"/>
  <c r="V661" i="1"/>
  <c r="V662" i="1"/>
  <c r="V663" i="1"/>
  <c r="V664" i="1"/>
  <c r="V665" i="1"/>
  <c r="V666" i="1"/>
  <c r="V667" i="1"/>
  <c r="V668" i="1"/>
  <c r="V669" i="1"/>
  <c r="V670" i="1"/>
  <c r="V671" i="1"/>
  <c r="V672" i="1"/>
  <c r="V673" i="1"/>
  <c r="V674" i="1"/>
  <c r="V675" i="1"/>
  <c r="V676" i="1"/>
  <c r="V677" i="1"/>
  <c r="V678" i="1"/>
  <c r="V679" i="1"/>
  <c r="V680" i="1"/>
  <c r="V681" i="1"/>
  <c r="V682" i="1"/>
  <c r="V683" i="1"/>
  <c r="V684" i="1"/>
  <c r="V685" i="1"/>
  <c r="V686" i="1"/>
  <c r="V687" i="1"/>
  <c r="V688" i="1"/>
  <c r="V689" i="1"/>
  <c r="V690" i="1"/>
  <c r="V691" i="1"/>
  <c r="V692" i="1"/>
  <c r="V693" i="1"/>
  <c r="V694" i="1"/>
  <c r="V695" i="1"/>
  <c r="V696" i="1"/>
  <c r="V697" i="1"/>
  <c r="V698" i="1"/>
  <c r="V699" i="1"/>
  <c r="V700" i="1"/>
  <c r="V701" i="1"/>
  <c r="V702" i="1"/>
  <c r="V703" i="1"/>
  <c r="V704" i="1"/>
  <c r="V705" i="1"/>
  <c r="V706" i="1"/>
  <c r="V707" i="1"/>
  <c r="V708" i="1"/>
  <c r="V709" i="1"/>
  <c r="V710" i="1"/>
  <c r="V711" i="1"/>
  <c r="V712" i="1"/>
  <c r="V713" i="1"/>
  <c r="V714" i="1"/>
  <c r="V715" i="1"/>
  <c r="V716" i="1"/>
  <c r="V717" i="1"/>
  <c r="V718" i="1"/>
  <c r="V719" i="1"/>
  <c r="V720" i="1"/>
  <c r="V721" i="1"/>
  <c r="V722" i="1"/>
  <c r="V723" i="1"/>
  <c r="V724" i="1"/>
  <c r="V725" i="1"/>
  <c r="V726" i="1"/>
  <c r="V727" i="1"/>
  <c r="V728" i="1"/>
  <c r="V729" i="1"/>
  <c r="V730" i="1"/>
  <c r="V731" i="1"/>
  <c r="V732" i="1"/>
  <c r="V733" i="1"/>
  <c r="V734" i="1"/>
  <c r="V735" i="1"/>
  <c r="V736" i="1"/>
  <c r="V737" i="1"/>
  <c r="V738" i="1"/>
  <c r="V739" i="1"/>
  <c r="V740" i="1"/>
  <c r="V741" i="1"/>
  <c r="V742" i="1"/>
  <c r="V743" i="1"/>
  <c r="V744" i="1"/>
  <c r="V745" i="1"/>
  <c r="V746" i="1"/>
  <c r="V747" i="1"/>
  <c r="V748" i="1"/>
  <c r="V749" i="1"/>
  <c r="V750" i="1"/>
  <c r="V751" i="1"/>
  <c r="V752" i="1"/>
  <c r="V753" i="1"/>
  <c r="V754" i="1"/>
  <c r="V755" i="1"/>
  <c r="V756" i="1"/>
  <c r="V757" i="1"/>
  <c r="V758" i="1"/>
  <c r="V759" i="1"/>
  <c r="V760" i="1"/>
  <c r="V761" i="1"/>
  <c r="V762" i="1"/>
  <c r="V763" i="1"/>
  <c r="V764" i="1"/>
  <c r="V765" i="1"/>
  <c r="V766" i="1"/>
  <c r="V767" i="1"/>
  <c r="V768" i="1"/>
  <c r="V769" i="1"/>
  <c r="V770" i="1"/>
  <c r="V771" i="1"/>
  <c r="V772" i="1"/>
  <c r="V773" i="1"/>
  <c r="V774" i="1"/>
  <c r="V775" i="1"/>
  <c r="V776" i="1"/>
  <c r="V777" i="1"/>
  <c r="V778" i="1"/>
  <c r="V779" i="1"/>
  <c r="V780" i="1"/>
  <c r="V781" i="1"/>
  <c r="V782" i="1"/>
  <c r="V783" i="1"/>
  <c r="V784" i="1"/>
  <c r="V785" i="1"/>
  <c r="V786" i="1"/>
  <c r="V787" i="1"/>
  <c r="V788" i="1"/>
  <c r="V789" i="1"/>
  <c r="V790" i="1"/>
  <c r="V791" i="1"/>
  <c r="V792" i="1"/>
  <c r="V793" i="1"/>
  <c r="V794" i="1"/>
  <c r="V795" i="1"/>
  <c r="V796" i="1"/>
  <c r="V797" i="1"/>
  <c r="V798" i="1"/>
  <c r="V799" i="1"/>
  <c r="V800" i="1"/>
  <c r="V801" i="1"/>
  <c r="V802" i="1"/>
  <c r="V803" i="1"/>
  <c r="V804" i="1"/>
  <c r="V805" i="1"/>
  <c r="V806" i="1"/>
  <c r="V807" i="1"/>
  <c r="V808" i="1"/>
  <c r="V809" i="1"/>
  <c r="V810" i="1"/>
  <c r="V811" i="1"/>
  <c r="V812" i="1"/>
  <c r="V813" i="1"/>
  <c r="V814" i="1"/>
  <c r="V815" i="1"/>
  <c r="V816" i="1"/>
  <c r="V817" i="1"/>
  <c r="V818" i="1"/>
  <c r="V819" i="1"/>
  <c r="V820" i="1"/>
  <c r="V821" i="1"/>
  <c r="V822" i="1"/>
  <c r="V823" i="1"/>
  <c r="V824" i="1"/>
  <c r="V825" i="1"/>
  <c r="V826" i="1"/>
  <c r="V827" i="1"/>
  <c r="V828" i="1"/>
  <c r="V829" i="1"/>
  <c r="V830" i="1"/>
  <c r="V831" i="1"/>
  <c r="V832" i="1"/>
  <c r="V833" i="1"/>
  <c r="V834" i="1"/>
  <c r="V835" i="1"/>
  <c r="V836" i="1"/>
  <c r="V837" i="1"/>
  <c r="V838" i="1"/>
  <c r="V839" i="1"/>
  <c r="V840" i="1"/>
  <c r="V841" i="1"/>
  <c r="V842" i="1"/>
  <c r="V843" i="1"/>
  <c r="V844" i="1"/>
  <c r="V845" i="1"/>
  <c r="V846" i="1"/>
  <c r="V847" i="1"/>
  <c r="V848" i="1"/>
  <c r="V849" i="1"/>
  <c r="V850" i="1"/>
  <c r="V851" i="1"/>
  <c r="V852" i="1"/>
  <c r="V853" i="1"/>
  <c r="V854" i="1"/>
  <c r="V855" i="1"/>
  <c r="V856" i="1"/>
  <c r="V857" i="1"/>
  <c r="V858" i="1"/>
  <c r="V859" i="1"/>
  <c r="V860" i="1"/>
  <c r="V861" i="1"/>
  <c r="V862" i="1"/>
  <c r="V863" i="1"/>
  <c r="V864" i="1"/>
  <c r="V865" i="1"/>
  <c r="V866" i="1"/>
  <c r="V867" i="1"/>
  <c r="V868" i="1"/>
  <c r="V869" i="1"/>
  <c r="V870" i="1"/>
  <c r="V871" i="1"/>
  <c r="V872" i="1"/>
  <c r="V873" i="1"/>
  <c r="V874" i="1"/>
  <c r="V875" i="1"/>
  <c r="V876" i="1"/>
  <c r="V877" i="1"/>
  <c r="V878" i="1"/>
  <c r="V879" i="1"/>
  <c r="V880" i="1"/>
  <c r="V881" i="1"/>
  <c r="V882" i="1"/>
  <c r="V883" i="1"/>
  <c r="V884" i="1"/>
  <c r="V885" i="1"/>
  <c r="V886" i="1"/>
  <c r="V887" i="1"/>
  <c r="V888" i="1"/>
  <c r="V889" i="1"/>
  <c r="V890" i="1"/>
  <c r="V891" i="1"/>
  <c r="V892" i="1"/>
  <c r="V893" i="1"/>
  <c r="V894" i="1"/>
  <c r="V895" i="1"/>
  <c r="V896" i="1"/>
  <c r="V897" i="1"/>
  <c r="V898" i="1"/>
  <c r="V899" i="1"/>
  <c r="V900" i="1"/>
  <c r="V901" i="1"/>
  <c r="V902" i="1"/>
  <c r="V903" i="1"/>
  <c r="V904" i="1"/>
  <c r="V905" i="1"/>
  <c r="V906" i="1"/>
  <c r="V907" i="1"/>
  <c r="V908" i="1"/>
  <c r="V909" i="1"/>
  <c r="V910" i="1"/>
  <c r="V911" i="1"/>
  <c r="V912" i="1"/>
  <c r="V913" i="1"/>
  <c r="V914" i="1"/>
  <c r="V915" i="1"/>
  <c r="V916" i="1"/>
  <c r="V917" i="1"/>
  <c r="V918" i="1"/>
  <c r="V919" i="1"/>
  <c r="V920" i="1"/>
  <c r="V921" i="1"/>
  <c r="V922" i="1"/>
  <c r="V923" i="1"/>
  <c r="V924" i="1"/>
  <c r="V925" i="1"/>
  <c r="V926" i="1"/>
  <c r="V927" i="1"/>
  <c r="V928" i="1"/>
  <c r="V929" i="1"/>
  <c r="V930" i="1"/>
  <c r="V931" i="1"/>
  <c r="V932" i="1"/>
  <c r="V933" i="1"/>
  <c r="V934" i="1"/>
  <c r="V935" i="1"/>
  <c r="V936" i="1"/>
  <c r="V937" i="1"/>
  <c r="V938" i="1"/>
  <c r="V939" i="1"/>
  <c r="V940" i="1"/>
  <c r="V941" i="1"/>
  <c r="V942" i="1"/>
  <c r="V943" i="1"/>
  <c r="V944" i="1"/>
  <c r="V945" i="1"/>
  <c r="V946" i="1"/>
  <c r="V947" i="1"/>
  <c r="V948" i="1"/>
  <c r="V949" i="1"/>
  <c r="V950" i="1"/>
  <c r="V951" i="1"/>
  <c r="V952" i="1"/>
  <c r="V953" i="1"/>
  <c r="V954" i="1"/>
  <c r="V955" i="1"/>
  <c r="V956" i="1"/>
  <c r="V957" i="1"/>
  <c r="V958" i="1"/>
  <c r="V959" i="1"/>
  <c r="V960" i="1"/>
  <c r="V961" i="1"/>
  <c r="V962" i="1"/>
  <c r="V963" i="1"/>
  <c r="V964" i="1"/>
  <c r="V965" i="1"/>
  <c r="V966" i="1"/>
  <c r="V967" i="1"/>
  <c r="V968" i="1"/>
  <c r="V969" i="1"/>
  <c r="V970" i="1"/>
  <c r="V971" i="1"/>
  <c r="V972" i="1"/>
  <c r="V973" i="1"/>
  <c r="V974" i="1"/>
  <c r="V975" i="1"/>
  <c r="V976" i="1"/>
  <c r="V977" i="1"/>
  <c r="V978" i="1"/>
  <c r="V979" i="1"/>
  <c r="V980" i="1"/>
  <c r="V981" i="1"/>
  <c r="V982" i="1"/>
  <c r="V983" i="1"/>
  <c r="V984" i="1"/>
  <c r="V985" i="1"/>
  <c r="V986" i="1"/>
  <c r="V987" i="1"/>
  <c r="V988" i="1"/>
  <c r="V989" i="1"/>
  <c r="V990" i="1"/>
  <c r="V991" i="1"/>
  <c r="V992" i="1"/>
  <c r="V993" i="1"/>
  <c r="V994" i="1"/>
  <c r="V995" i="1"/>
  <c r="V996" i="1"/>
  <c r="V997" i="1"/>
  <c r="V998" i="1"/>
  <c r="V999" i="1"/>
  <c r="V1000" i="1"/>
  <c r="V1001" i="1"/>
  <c r="V1002" i="1"/>
  <c r="V1003" i="1"/>
  <c r="V1004" i="1"/>
  <c r="V1005" i="1"/>
  <c r="V1006" i="1"/>
  <c r="V1007" i="1"/>
  <c r="V1008" i="1"/>
  <c r="V1009" i="1"/>
  <c r="V1010" i="1"/>
  <c r="V1011" i="1"/>
  <c r="V1012" i="1"/>
  <c r="V1013" i="1"/>
  <c r="V1014" i="1"/>
  <c r="V1015" i="1"/>
  <c r="V1016" i="1"/>
  <c r="V1017" i="1"/>
  <c r="V1018" i="1"/>
  <c r="V1019" i="1"/>
  <c r="V1020" i="1"/>
  <c r="V1021" i="1"/>
  <c r="V1022" i="1"/>
  <c r="V1023" i="1"/>
  <c r="V1024" i="1"/>
  <c r="V1025" i="1"/>
  <c r="V1026" i="1"/>
  <c r="V1027" i="1"/>
  <c r="V1028" i="1"/>
  <c r="V1029" i="1"/>
  <c r="V1030" i="1"/>
  <c r="V1031" i="1"/>
  <c r="V1032" i="1"/>
  <c r="V1033" i="1"/>
  <c r="V1034" i="1"/>
  <c r="V1035" i="1"/>
  <c r="V1036" i="1"/>
  <c r="V1037" i="1"/>
  <c r="V1038" i="1"/>
  <c r="V1039" i="1"/>
  <c r="V1040" i="1"/>
  <c r="V1041" i="1"/>
  <c r="V1042" i="1"/>
  <c r="V1043" i="1"/>
  <c r="V1044" i="1"/>
  <c r="V1045" i="1"/>
  <c r="V1046" i="1"/>
  <c r="V1047" i="1"/>
  <c r="V1048" i="1"/>
  <c r="V1049" i="1"/>
  <c r="V1050" i="1"/>
  <c r="V1051" i="1"/>
  <c r="V1052" i="1"/>
  <c r="V1053" i="1"/>
  <c r="V1054" i="1"/>
  <c r="V1055" i="1"/>
  <c r="V1056" i="1"/>
  <c r="V1057" i="1"/>
  <c r="V1058" i="1"/>
  <c r="V1059" i="1"/>
  <c r="V1060" i="1"/>
  <c r="V1061" i="1"/>
  <c r="V1062" i="1"/>
  <c r="V1063" i="1"/>
  <c r="V1064" i="1"/>
  <c r="V1065" i="1"/>
  <c r="V1066" i="1"/>
  <c r="V1067" i="1"/>
  <c r="V1068" i="1"/>
  <c r="V1069" i="1"/>
  <c r="V1070" i="1"/>
  <c r="V1071" i="1"/>
  <c r="V1072" i="1"/>
  <c r="V1073" i="1"/>
  <c r="V1074" i="1"/>
  <c r="V1075" i="1"/>
  <c r="V1076" i="1"/>
  <c r="V1077" i="1"/>
  <c r="V1078" i="1"/>
  <c r="V1079" i="1"/>
  <c r="V1080" i="1"/>
  <c r="V1081" i="1"/>
  <c r="V1082" i="1"/>
  <c r="V1083" i="1"/>
  <c r="V1084" i="1"/>
  <c r="V1085" i="1"/>
  <c r="V1086" i="1"/>
  <c r="V1087" i="1"/>
  <c r="V1088" i="1"/>
  <c r="V1089" i="1"/>
  <c r="V1090" i="1"/>
  <c r="V1091" i="1"/>
  <c r="V1092" i="1"/>
  <c r="V1093" i="1"/>
  <c r="V1094" i="1"/>
  <c r="V1095" i="1"/>
  <c r="V1096" i="1"/>
  <c r="V1097" i="1"/>
  <c r="V1098" i="1"/>
  <c r="V1099" i="1"/>
  <c r="V1100" i="1"/>
  <c r="V1101" i="1"/>
  <c r="V1102" i="1"/>
  <c r="V1103" i="1"/>
  <c r="V1104" i="1"/>
  <c r="V1105" i="1"/>
  <c r="V1106" i="1"/>
  <c r="V1107" i="1"/>
  <c r="V1108" i="1"/>
  <c r="V1109" i="1"/>
  <c r="V1110" i="1"/>
  <c r="V1111" i="1"/>
  <c r="V1112" i="1"/>
  <c r="V1113" i="1"/>
  <c r="V1114" i="1"/>
  <c r="V1115" i="1"/>
  <c r="V1116" i="1"/>
  <c r="V1117" i="1"/>
  <c r="V1118" i="1"/>
  <c r="V1119" i="1"/>
  <c r="V1120" i="1"/>
  <c r="V1121" i="1"/>
  <c r="V1122" i="1"/>
  <c r="V1123" i="1"/>
  <c r="V1124" i="1"/>
  <c r="V1125" i="1"/>
  <c r="V1126" i="1"/>
  <c r="V1127" i="1"/>
  <c r="V1128" i="1"/>
  <c r="V1129" i="1"/>
  <c r="V1130" i="1"/>
  <c r="V1131" i="1"/>
  <c r="V1132" i="1"/>
  <c r="V1133" i="1"/>
  <c r="V1134" i="1"/>
  <c r="V1135" i="1"/>
  <c r="V1136" i="1"/>
  <c r="V1137" i="1"/>
  <c r="V1138" i="1"/>
  <c r="V1139" i="1"/>
  <c r="V1140" i="1"/>
  <c r="V1141" i="1"/>
  <c r="V1142" i="1"/>
  <c r="V1143" i="1"/>
  <c r="V1144" i="1"/>
  <c r="V1145" i="1"/>
  <c r="V1146" i="1"/>
  <c r="V1147" i="1"/>
  <c r="V1148" i="1"/>
  <c r="V1149" i="1"/>
  <c r="V1150" i="1"/>
  <c r="V1151" i="1"/>
  <c r="V1152" i="1"/>
  <c r="V1153" i="1"/>
  <c r="V1154" i="1"/>
  <c r="V1155" i="1"/>
  <c r="V1156" i="1"/>
  <c r="V1157" i="1"/>
  <c r="V1158" i="1"/>
  <c r="V1159" i="1"/>
  <c r="V1160" i="1"/>
  <c r="V1161" i="1"/>
  <c r="V1162" i="1"/>
  <c r="V1163" i="1"/>
  <c r="V1164" i="1"/>
  <c r="V1165" i="1"/>
  <c r="V1166" i="1"/>
  <c r="V1167" i="1"/>
  <c r="V1168" i="1"/>
  <c r="V1169" i="1"/>
  <c r="V1170" i="1"/>
  <c r="V1171" i="1"/>
  <c r="V1172" i="1"/>
  <c r="V1173" i="1"/>
  <c r="V1174" i="1"/>
  <c r="V1175" i="1"/>
  <c r="V1176" i="1"/>
  <c r="V1177" i="1"/>
  <c r="V1178" i="1"/>
  <c r="V1179" i="1"/>
  <c r="V1180" i="1"/>
  <c r="V1181" i="1"/>
  <c r="V1182" i="1"/>
  <c r="V1183" i="1"/>
  <c r="V1184" i="1"/>
  <c r="V1185" i="1"/>
  <c r="V1186" i="1"/>
  <c r="V1187" i="1"/>
  <c r="V1188" i="1"/>
  <c r="V1189" i="1"/>
  <c r="V1190" i="1"/>
  <c r="V1191" i="1"/>
  <c r="V1192" i="1"/>
  <c r="V1193" i="1"/>
  <c r="V1194" i="1"/>
  <c r="V1195" i="1"/>
  <c r="V1196" i="1"/>
  <c r="V1197" i="1"/>
  <c r="V1198" i="1"/>
  <c r="V1199" i="1"/>
  <c r="V1200" i="1"/>
  <c r="V1201" i="1"/>
  <c r="V1202" i="1"/>
  <c r="V1203" i="1"/>
  <c r="V1204" i="1"/>
  <c r="V1205" i="1"/>
  <c r="V1206" i="1"/>
  <c r="V1207" i="1"/>
  <c r="V1208" i="1"/>
  <c r="V1209" i="1"/>
  <c r="V1210" i="1"/>
  <c r="V1211" i="1"/>
  <c r="V1212" i="1"/>
  <c r="V1213" i="1"/>
  <c r="V1214" i="1"/>
  <c r="V1215" i="1"/>
  <c r="V1216" i="1"/>
  <c r="V1217" i="1"/>
  <c r="V1218" i="1"/>
  <c r="V1219" i="1"/>
  <c r="V1220" i="1"/>
  <c r="V1221" i="1"/>
  <c r="V1222" i="1"/>
  <c r="V1223" i="1"/>
  <c r="V1224" i="1"/>
  <c r="V1225" i="1"/>
  <c r="V1226" i="1"/>
  <c r="V1227" i="1"/>
  <c r="V1228" i="1"/>
  <c r="V1229" i="1"/>
  <c r="V1230" i="1"/>
  <c r="V1231" i="1"/>
  <c r="V1232" i="1"/>
  <c r="V1233" i="1"/>
  <c r="V1234" i="1"/>
  <c r="V1235" i="1"/>
  <c r="V1236" i="1"/>
  <c r="V1237" i="1"/>
  <c r="V1238" i="1"/>
  <c r="V1239" i="1"/>
  <c r="V1240" i="1"/>
  <c r="V1241" i="1"/>
  <c r="V1242" i="1"/>
  <c r="V1243" i="1"/>
  <c r="V1244" i="1"/>
  <c r="V1245" i="1"/>
  <c r="V1246" i="1"/>
  <c r="V1247" i="1"/>
  <c r="V1248" i="1"/>
  <c r="V1249" i="1"/>
  <c r="V1250" i="1"/>
  <c r="V1251" i="1"/>
  <c r="V1252" i="1"/>
  <c r="V1253" i="1"/>
  <c r="V1254" i="1"/>
  <c r="V1255" i="1"/>
  <c r="V1256" i="1"/>
  <c r="V1257" i="1"/>
  <c r="V1258" i="1"/>
  <c r="V1259" i="1"/>
  <c r="V1260" i="1"/>
  <c r="V1261" i="1"/>
  <c r="V1262" i="1"/>
  <c r="V1263" i="1"/>
  <c r="V1264" i="1"/>
  <c r="V1265" i="1"/>
  <c r="V1266" i="1"/>
  <c r="V1267" i="1"/>
  <c r="V1268" i="1"/>
  <c r="V1269" i="1"/>
  <c r="V1270" i="1"/>
  <c r="V1271" i="1"/>
  <c r="V1272" i="1"/>
  <c r="V1273" i="1"/>
  <c r="V1274" i="1"/>
  <c r="V1275" i="1"/>
  <c r="V1276" i="1"/>
  <c r="V1277" i="1"/>
  <c r="V1278" i="1"/>
  <c r="V1279" i="1"/>
  <c r="V1280" i="1"/>
  <c r="V1281" i="1"/>
  <c r="V1282" i="1"/>
  <c r="V1283" i="1"/>
  <c r="V1284" i="1"/>
  <c r="V1285" i="1"/>
  <c r="V1286" i="1"/>
  <c r="V1287" i="1"/>
  <c r="V1288" i="1"/>
  <c r="V1289" i="1"/>
  <c r="V1290" i="1"/>
  <c r="V1291" i="1"/>
  <c r="V1292" i="1"/>
  <c r="V1293" i="1"/>
  <c r="V1294" i="1"/>
  <c r="V1295" i="1"/>
  <c r="V1296" i="1"/>
  <c r="V1297" i="1"/>
  <c r="V1298" i="1"/>
  <c r="V1299" i="1"/>
  <c r="V1300" i="1"/>
  <c r="V1301" i="1"/>
  <c r="V1302" i="1"/>
  <c r="V1303" i="1"/>
  <c r="V1304" i="1"/>
  <c r="V1305" i="1"/>
  <c r="V1306" i="1"/>
  <c r="V1307" i="1"/>
  <c r="V1308" i="1"/>
  <c r="V1309" i="1"/>
  <c r="V1310" i="1"/>
  <c r="V1311" i="1"/>
  <c r="V1312" i="1"/>
  <c r="V1313" i="1"/>
  <c r="V1314" i="1"/>
  <c r="V1315" i="1"/>
  <c r="V1316" i="1"/>
  <c r="V1317" i="1"/>
  <c r="V1318" i="1"/>
  <c r="V1319" i="1"/>
  <c r="V1320" i="1"/>
  <c r="V1321" i="1"/>
  <c r="V1322" i="1"/>
  <c r="V1323" i="1"/>
  <c r="V1324" i="1"/>
  <c r="V1325" i="1"/>
  <c r="V1326" i="1"/>
  <c r="V1327" i="1"/>
  <c r="V1328" i="1"/>
  <c r="V1329" i="1"/>
  <c r="V1330" i="1"/>
  <c r="V1331" i="1"/>
  <c r="V1332" i="1"/>
  <c r="V1333" i="1"/>
  <c r="V1334" i="1"/>
  <c r="V1335" i="1"/>
  <c r="V1336" i="1"/>
  <c r="V1337" i="1"/>
  <c r="V1338" i="1"/>
  <c r="V1339" i="1"/>
  <c r="V1340" i="1"/>
  <c r="V1341" i="1"/>
  <c r="V1342" i="1"/>
  <c r="V1343" i="1"/>
  <c r="V1344" i="1"/>
  <c r="V1345" i="1"/>
  <c r="V1346" i="1"/>
  <c r="V1347" i="1"/>
  <c r="V1348" i="1"/>
  <c r="V1349" i="1"/>
  <c r="V1350" i="1"/>
  <c r="V1351" i="1"/>
  <c r="V1352" i="1"/>
  <c r="V1353" i="1"/>
  <c r="V1354" i="1"/>
  <c r="V1355" i="1"/>
  <c r="V1356" i="1"/>
  <c r="V1357" i="1"/>
  <c r="V1358" i="1"/>
  <c r="V1359" i="1"/>
  <c r="V1360" i="1"/>
  <c r="V1361" i="1"/>
  <c r="V1362" i="1"/>
  <c r="V1363" i="1"/>
  <c r="V1364" i="1"/>
  <c r="V1365" i="1"/>
  <c r="V1366" i="1"/>
  <c r="V1367" i="1"/>
  <c r="V1368" i="1"/>
  <c r="V1369" i="1"/>
  <c r="V1370" i="1"/>
  <c r="V1371" i="1"/>
  <c r="V1372" i="1"/>
  <c r="V1373" i="1"/>
  <c r="V1374" i="1"/>
  <c r="V1375" i="1"/>
  <c r="V1376" i="1"/>
  <c r="V1377" i="1"/>
  <c r="V1378" i="1"/>
  <c r="V1379" i="1"/>
  <c r="V1380" i="1"/>
  <c r="V1381" i="1"/>
  <c r="V1382" i="1"/>
  <c r="V1383" i="1"/>
  <c r="V1384" i="1"/>
  <c r="V1385" i="1"/>
  <c r="V1386" i="1"/>
  <c r="V1387" i="1"/>
  <c r="V1388" i="1"/>
  <c r="V1389" i="1"/>
  <c r="V1390" i="1"/>
  <c r="V1391" i="1"/>
  <c r="V1392" i="1"/>
  <c r="V1393" i="1"/>
  <c r="V1394" i="1"/>
  <c r="V1395" i="1"/>
  <c r="V1396" i="1"/>
  <c r="V1397" i="1"/>
  <c r="V1398" i="1"/>
  <c r="V1399" i="1"/>
  <c r="V1400" i="1"/>
  <c r="V1401" i="1"/>
  <c r="V1402" i="1"/>
  <c r="V1403" i="1"/>
  <c r="V1404" i="1"/>
  <c r="V1405" i="1"/>
  <c r="V1406" i="1"/>
  <c r="V1407" i="1"/>
  <c r="V1408" i="1"/>
  <c r="V1409" i="1"/>
  <c r="V1410" i="1"/>
  <c r="V1411" i="1"/>
  <c r="V1412" i="1"/>
  <c r="V1413" i="1"/>
  <c r="V1414" i="1"/>
  <c r="V1415" i="1"/>
  <c r="V1416" i="1"/>
  <c r="V1417" i="1"/>
  <c r="V1418" i="1"/>
  <c r="V1419" i="1"/>
  <c r="V1420" i="1"/>
  <c r="V1421" i="1"/>
  <c r="V1422" i="1"/>
  <c r="V1423" i="1"/>
  <c r="V1424" i="1"/>
  <c r="V1425" i="1"/>
  <c r="V1426" i="1"/>
  <c r="V1427" i="1"/>
  <c r="V1428" i="1"/>
  <c r="V1429" i="1"/>
  <c r="V1430" i="1"/>
  <c r="V1431" i="1"/>
  <c r="V1432" i="1"/>
  <c r="V1433" i="1"/>
  <c r="V1434" i="1"/>
  <c r="V1435" i="1"/>
  <c r="V1436" i="1"/>
  <c r="V1437" i="1"/>
  <c r="V1438" i="1"/>
  <c r="V1439" i="1"/>
  <c r="V1440" i="1"/>
  <c r="V1441" i="1"/>
  <c r="V1442" i="1"/>
  <c r="V1443" i="1"/>
  <c r="V1444" i="1"/>
  <c r="V1445" i="1"/>
  <c r="V1446" i="1"/>
  <c r="V1447" i="1"/>
  <c r="V1448" i="1"/>
  <c r="V1449" i="1"/>
  <c r="V1450" i="1"/>
  <c r="V1451" i="1"/>
  <c r="V1452" i="1"/>
  <c r="V1453" i="1"/>
  <c r="V1454" i="1"/>
  <c r="V1455" i="1"/>
  <c r="V1456" i="1"/>
  <c r="V1457" i="1"/>
  <c r="V1458" i="1"/>
  <c r="V1459" i="1"/>
  <c r="V1460" i="1"/>
  <c r="V1461" i="1"/>
  <c r="V1462" i="1"/>
  <c r="V1463" i="1"/>
  <c r="V1464" i="1"/>
  <c r="V1465" i="1"/>
  <c r="V1466" i="1"/>
  <c r="V1467" i="1"/>
  <c r="V1468" i="1"/>
  <c r="V1469" i="1"/>
  <c r="V1470" i="1"/>
  <c r="V1471" i="1"/>
  <c r="V1472" i="1"/>
  <c r="V1473" i="1"/>
  <c r="V1474" i="1"/>
  <c r="V1475" i="1"/>
  <c r="V1476" i="1"/>
  <c r="V1477" i="1"/>
  <c r="V1478" i="1"/>
  <c r="V1479" i="1"/>
  <c r="V1480" i="1"/>
  <c r="V1481" i="1"/>
  <c r="V1482" i="1"/>
  <c r="V1483" i="1"/>
  <c r="V1484" i="1"/>
  <c r="V1485" i="1"/>
  <c r="V1486" i="1"/>
  <c r="V1487" i="1"/>
  <c r="V1488" i="1"/>
  <c r="V1489" i="1"/>
  <c r="V1490" i="1"/>
  <c r="V1491" i="1"/>
  <c r="V1492" i="1"/>
  <c r="V1493" i="1"/>
  <c r="V1494" i="1"/>
  <c r="V1495" i="1"/>
  <c r="V1496" i="1"/>
  <c r="V1497" i="1"/>
  <c r="V1498" i="1"/>
  <c r="V1499" i="1"/>
  <c r="V1500" i="1"/>
  <c r="V1501" i="1"/>
  <c r="V1502" i="1"/>
  <c r="V1503" i="1"/>
  <c r="V1504" i="1"/>
  <c r="V1505" i="1"/>
  <c r="V1506" i="1"/>
  <c r="V1507" i="1"/>
  <c r="V1508" i="1"/>
  <c r="V1509" i="1"/>
  <c r="V1510" i="1"/>
  <c r="V1511" i="1"/>
  <c r="V1512" i="1"/>
  <c r="V1513" i="1"/>
  <c r="V1514" i="1"/>
  <c r="V1515" i="1"/>
  <c r="V1516" i="1"/>
  <c r="V1517" i="1"/>
  <c r="V1518" i="1"/>
  <c r="V1519" i="1"/>
  <c r="V1520" i="1"/>
  <c r="V1521" i="1"/>
  <c r="V1522" i="1"/>
  <c r="V1523" i="1"/>
  <c r="V1524" i="1"/>
  <c r="V1525" i="1"/>
  <c r="V1526" i="1"/>
  <c r="V1527" i="1"/>
  <c r="V1528" i="1"/>
  <c r="V1529" i="1"/>
  <c r="V1530" i="1"/>
  <c r="V1531" i="1"/>
  <c r="V1532" i="1"/>
  <c r="V1533" i="1"/>
  <c r="V1534" i="1"/>
  <c r="V1535" i="1"/>
  <c r="V1536" i="1"/>
  <c r="V1537" i="1"/>
  <c r="V1538" i="1"/>
  <c r="V1539" i="1"/>
  <c r="V1540" i="1"/>
  <c r="V1541" i="1"/>
  <c r="V1542" i="1"/>
  <c r="V1543" i="1"/>
  <c r="V1544" i="1"/>
  <c r="V1545" i="1"/>
  <c r="V1546" i="1"/>
  <c r="V1547" i="1"/>
  <c r="V1548" i="1"/>
  <c r="V1549" i="1"/>
  <c r="V1550" i="1"/>
  <c r="V1551" i="1"/>
  <c r="V1552" i="1"/>
  <c r="V1553" i="1"/>
  <c r="V1554" i="1"/>
  <c r="V1555" i="1"/>
  <c r="V1556" i="1"/>
  <c r="V1557" i="1"/>
  <c r="V1558" i="1"/>
  <c r="V1559" i="1"/>
  <c r="V1560" i="1"/>
  <c r="V1561" i="1"/>
  <c r="V1562" i="1"/>
  <c r="V1563" i="1"/>
  <c r="V1564" i="1"/>
  <c r="V1565" i="1"/>
  <c r="V1566" i="1"/>
  <c r="V1567" i="1"/>
  <c r="V1568" i="1"/>
  <c r="V1569" i="1"/>
  <c r="V1570" i="1"/>
  <c r="V1571" i="1"/>
  <c r="V1572" i="1"/>
  <c r="V1573" i="1"/>
  <c r="V1574" i="1"/>
  <c r="V1575" i="1"/>
  <c r="V1576" i="1"/>
  <c r="V1577" i="1"/>
  <c r="V1578" i="1"/>
  <c r="V1579" i="1"/>
  <c r="V1580" i="1"/>
  <c r="V1581" i="1"/>
  <c r="V1582" i="1"/>
  <c r="V1583" i="1"/>
  <c r="V1584" i="1"/>
  <c r="V1585" i="1"/>
  <c r="V1586" i="1"/>
  <c r="V1587" i="1"/>
  <c r="V1588" i="1"/>
  <c r="V1589" i="1"/>
  <c r="V1590" i="1"/>
  <c r="V1591" i="1"/>
  <c r="V1592" i="1"/>
  <c r="V1593" i="1"/>
  <c r="V1594" i="1"/>
  <c r="V1595" i="1"/>
  <c r="V1596" i="1"/>
  <c r="V1597" i="1"/>
  <c r="V1598" i="1"/>
  <c r="V1599" i="1"/>
  <c r="V1600" i="1"/>
  <c r="V1601" i="1"/>
  <c r="V1602" i="1"/>
  <c r="V1603" i="1"/>
  <c r="V1604" i="1"/>
  <c r="V1605" i="1"/>
  <c r="V1606" i="1"/>
  <c r="V1607" i="1"/>
  <c r="V1608" i="1"/>
  <c r="V1609" i="1"/>
  <c r="V1610" i="1"/>
  <c r="V1611" i="1"/>
  <c r="V1612" i="1"/>
  <c r="V1613" i="1"/>
  <c r="V1614" i="1"/>
  <c r="V1615" i="1"/>
  <c r="V1616" i="1"/>
  <c r="V1617" i="1"/>
  <c r="V1618" i="1"/>
  <c r="V1619" i="1"/>
  <c r="V1620" i="1"/>
  <c r="V1621" i="1"/>
  <c r="V1622" i="1"/>
  <c r="V1623" i="1"/>
  <c r="V1624" i="1"/>
  <c r="V1625" i="1"/>
  <c r="V1626" i="1"/>
  <c r="V1627" i="1"/>
  <c r="V1628" i="1"/>
  <c r="V1629" i="1"/>
  <c r="V1630" i="1"/>
  <c r="V1631" i="1"/>
  <c r="V1632" i="1"/>
  <c r="V1633" i="1"/>
  <c r="V1634" i="1"/>
  <c r="V1635" i="1"/>
  <c r="V2" i="1"/>
  <c r="U3" i="1"/>
  <c r="U4" i="1"/>
  <c r="U5" i="1"/>
  <c r="U6" i="1"/>
  <c r="U7" i="1"/>
  <c r="U8" i="1"/>
  <c r="U9" i="1"/>
  <c r="U10" i="1"/>
  <c r="U11" i="1"/>
  <c r="U12" i="1"/>
  <c r="U13" i="1"/>
  <c r="U14" i="1"/>
  <c r="U15" i="1"/>
  <c r="U16" i="1"/>
  <c r="U17" i="1"/>
  <c r="U18" i="1"/>
  <c r="U19" i="1"/>
  <c r="U20" i="1"/>
  <c r="U21" i="1"/>
  <c r="U22" i="1"/>
  <c r="U23" i="1"/>
  <c r="U24" i="1"/>
  <c r="U25" i="1"/>
  <c r="U26" i="1"/>
  <c r="U27" i="1"/>
  <c r="U28" i="1"/>
  <c r="U29" i="1"/>
  <c r="U30" i="1"/>
  <c r="U31" i="1"/>
  <c r="U32" i="1"/>
  <c r="U33" i="1"/>
  <c r="U34" i="1"/>
  <c r="U35" i="1"/>
  <c r="U36" i="1"/>
  <c r="U37" i="1"/>
  <c r="U38" i="1"/>
  <c r="U39" i="1"/>
  <c r="U40" i="1"/>
  <c r="U41" i="1"/>
  <c r="U42" i="1"/>
  <c r="U43" i="1"/>
  <c r="U44" i="1"/>
  <c r="U45" i="1"/>
  <c r="U46" i="1"/>
  <c r="U47" i="1"/>
  <c r="U48" i="1"/>
  <c r="U49" i="1"/>
  <c r="U50" i="1"/>
  <c r="U51" i="1"/>
  <c r="U52" i="1"/>
  <c r="U53" i="1"/>
  <c r="U54" i="1"/>
  <c r="U55" i="1"/>
  <c r="U56" i="1"/>
  <c r="U57" i="1"/>
  <c r="U58" i="1"/>
  <c r="U59" i="1"/>
  <c r="U60" i="1"/>
  <c r="U61" i="1"/>
  <c r="U62" i="1"/>
  <c r="U63" i="1"/>
  <c r="U64" i="1"/>
  <c r="U65" i="1"/>
  <c r="U66" i="1"/>
  <c r="U67" i="1"/>
  <c r="U68" i="1"/>
  <c r="U69" i="1"/>
  <c r="U70" i="1"/>
  <c r="U71" i="1"/>
  <c r="U72" i="1"/>
  <c r="U73" i="1"/>
  <c r="U74" i="1"/>
  <c r="U75" i="1"/>
  <c r="U76" i="1"/>
  <c r="U77" i="1"/>
  <c r="U78" i="1"/>
  <c r="U79" i="1"/>
  <c r="U80" i="1"/>
  <c r="U81" i="1"/>
  <c r="U82" i="1"/>
  <c r="U83" i="1"/>
  <c r="U84" i="1"/>
  <c r="U85" i="1"/>
  <c r="U86" i="1"/>
  <c r="U87" i="1"/>
  <c r="U88" i="1"/>
  <c r="U89" i="1"/>
  <c r="U90" i="1"/>
  <c r="U91" i="1"/>
  <c r="U92" i="1"/>
  <c r="U93" i="1"/>
  <c r="U94" i="1"/>
  <c r="U95" i="1"/>
  <c r="U96" i="1"/>
  <c r="U97" i="1"/>
  <c r="U98" i="1"/>
  <c r="U99" i="1"/>
  <c r="U100" i="1"/>
  <c r="U101" i="1"/>
  <c r="U102" i="1"/>
  <c r="U103" i="1"/>
  <c r="U104" i="1"/>
  <c r="U105" i="1"/>
  <c r="U106" i="1"/>
  <c r="U107" i="1"/>
  <c r="U108" i="1"/>
  <c r="U109" i="1"/>
  <c r="U110" i="1"/>
  <c r="U111" i="1"/>
  <c r="U112" i="1"/>
  <c r="U113" i="1"/>
  <c r="U114" i="1"/>
  <c r="U115" i="1"/>
  <c r="U116" i="1"/>
  <c r="U117" i="1"/>
  <c r="U118" i="1"/>
  <c r="U119" i="1"/>
  <c r="U120" i="1"/>
  <c r="U121" i="1"/>
  <c r="U122" i="1"/>
  <c r="U123" i="1"/>
  <c r="U124" i="1"/>
  <c r="U125" i="1"/>
  <c r="U126" i="1"/>
  <c r="U127" i="1"/>
  <c r="U128" i="1"/>
  <c r="U129" i="1"/>
  <c r="U130" i="1"/>
  <c r="U131" i="1"/>
  <c r="U132" i="1"/>
  <c r="U133" i="1"/>
  <c r="U134" i="1"/>
  <c r="U135" i="1"/>
  <c r="U136" i="1"/>
  <c r="U137" i="1"/>
  <c r="U138" i="1"/>
  <c r="U139" i="1"/>
  <c r="U140" i="1"/>
  <c r="U141" i="1"/>
  <c r="U142" i="1"/>
  <c r="U143" i="1"/>
  <c r="U144" i="1"/>
  <c r="U145" i="1"/>
  <c r="U146" i="1"/>
  <c r="U147" i="1"/>
  <c r="U148" i="1"/>
  <c r="U149" i="1"/>
  <c r="U150" i="1"/>
  <c r="U151" i="1"/>
  <c r="U152" i="1"/>
  <c r="U153" i="1"/>
  <c r="U154" i="1"/>
  <c r="U155" i="1"/>
  <c r="U156" i="1"/>
  <c r="U157" i="1"/>
  <c r="U158" i="1"/>
  <c r="U159" i="1"/>
  <c r="U160" i="1"/>
  <c r="U161" i="1"/>
  <c r="U162" i="1"/>
  <c r="U163" i="1"/>
  <c r="U164" i="1"/>
  <c r="U165" i="1"/>
  <c r="U166" i="1"/>
  <c r="U167" i="1"/>
  <c r="U168" i="1"/>
  <c r="U169" i="1"/>
  <c r="U170" i="1"/>
  <c r="U171" i="1"/>
  <c r="U172" i="1"/>
  <c r="U173" i="1"/>
  <c r="U174" i="1"/>
  <c r="U175" i="1"/>
  <c r="U176" i="1"/>
  <c r="U177" i="1"/>
  <c r="U178" i="1"/>
  <c r="U179" i="1"/>
  <c r="U180" i="1"/>
  <c r="U181" i="1"/>
  <c r="U182" i="1"/>
  <c r="U183" i="1"/>
  <c r="U184" i="1"/>
  <c r="U185" i="1"/>
  <c r="U186" i="1"/>
  <c r="U187" i="1"/>
  <c r="U188" i="1"/>
  <c r="U189" i="1"/>
  <c r="U190" i="1"/>
  <c r="U191" i="1"/>
  <c r="U192" i="1"/>
  <c r="U193" i="1"/>
  <c r="U194" i="1"/>
  <c r="U195" i="1"/>
  <c r="U196" i="1"/>
  <c r="U197" i="1"/>
  <c r="U198" i="1"/>
  <c r="U199" i="1"/>
  <c r="U200" i="1"/>
  <c r="U201" i="1"/>
  <c r="U202" i="1"/>
  <c r="U203" i="1"/>
  <c r="U204" i="1"/>
  <c r="U205" i="1"/>
  <c r="U206" i="1"/>
  <c r="U207" i="1"/>
  <c r="U208" i="1"/>
  <c r="U209" i="1"/>
  <c r="U210" i="1"/>
  <c r="U211" i="1"/>
  <c r="U212" i="1"/>
  <c r="U213" i="1"/>
  <c r="U214" i="1"/>
  <c r="U215" i="1"/>
  <c r="U216" i="1"/>
  <c r="U217" i="1"/>
  <c r="U218" i="1"/>
  <c r="U219" i="1"/>
  <c r="U220" i="1"/>
  <c r="U221" i="1"/>
  <c r="U222" i="1"/>
  <c r="U223" i="1"/>
  <c r="U224" i="1"/>
  <c r="U225" i="1"/>
  <c r="U226" i="1"/>
  <c r="U227" i="1"/>
  <c r="U228" i="1"/>
  <c r="U229" i="1"/>
  <c r="U230" i="1"/>
  <c r="U231" i="1"/>
  <c r="U232" i="1"/>
  <c r="U233" i="1"/>
  <c r="U234" i="1"/>
  <c r="U235" i="1"/>
  <c r="U236" i="1"/>
  <c r="U237" i="1"/>
  <c r="U238" i="1"/>
  <c r="U239" i="1"/>
  <c r="U240" i="1"/>
  <c r="U241" i="1"/>
  <c r="U242" i="1"/>
  <c r="U243" i="1"/>
  <c r="U244" i="1"/>
  <c r="U245" i="1"/>
  <c r="U246" i="1"/>
  <c r="U247" i="1"/>
  <c r="U248" i="1"/>
  <c r="U249" i="1"/>
  <c r="U250" i="1"/>
  <c r="U251" i="1"/>
  <c r="U252" i="1"/>
  <c r="U253" i="1"/>
  <c r="U254" i="1"/>
  <c r="U255" i="1"/>
  <c r="U256" i="1"/>
  <c r="U257" i="1"/>
  <c r="U258" i="1"/>
  <c r="U259" i="1"/>
  <c r="U260" i="1"/>
  <c r="U261" i="1"/>
  <c r="U262" i="1"/>
  <c r="U263" i="1"/>
  <c r="U264" i="1"/>
  <c r="U265" i="1"/>
  <c r="U266" i="1"/>
  <c r="U267" i="1"/>
  <c r="U268" i="1"/>
  <c r="U269" i="1"/>
  <c r="U270" i="1"/>
  <c r="U271" i="1"/>
  <c r="U272" i="1"/>
  <c r="U273" i="1"/>
  <c r="U274" i="1"/>
  <c r="U275" i="1"/>
  <c r="U276" i="1"/>
  <c r="U277" i="1"/>
  <c r="U278" i="1"/>
  <c r="U279" i="1"/>
  <c r="U280" i="1"/>
  <c r="U281" i="1"/>
  <c r="U282" i="1"/>
  <c r="U283" i="1"/>
  <c r="U284" i="1"/>
  <c r="U285" i="1"/>
  <c r="U286" i="1"/>
  <c r="U287" i="1"/>
  <c r="U288" i="1"/>
  <c r="U289" i="1"/>
  <c r="U290" i="1"/>
  <c r="U291" i="1"/>
  <c r="U292" i="1"/>
  <c r="U293" i="1"/>
  <c r="U294" i="1"/>
  <c r="U295" i="1"/>
  <c r="U296" i="1"/>
  <c r="U297" i="1"/>
  <c r="U298" i="1"/>
  <c r="U299" i="1"/>
  <c r="U300" i="1"/>
  <c r="U301" i="1"/>
  <c r="U302" i="1"/>
  <c r="U303" i="1"/>
  <c r="U304" i="1"/>
  <c r="U305" i="1"/>
  <c r="U306" i="1"/>
  <c r="U307" i="1"/>
  <c r="U308" i="1"/>
  <c r="U309" i="1"/>
  <c r="U310" i="1"/>
  <c r="U311" i="1"/>
  <c r="U312" i="1"/>
  <c r="U313" i="1"/>
  <c r="U314" i="1"/>
  <c r="U315" i="1"/>
  <c r="U316" i="1"/>
  <c r="U317" i="1"/>
  <c r="U318" i="1"/>
  <c r="U319" i="1"/>
  <c r="U320" i="1"/>
  <c r="U321" i="1"/>
  <c r="U322" i="1"/>
  <c r="U323" i="1"/>
  <c r="U324" i="1"/>
  <c r="U325" i="1"/>
  <c r="U326" i="1"/>
  <c r="U327" i="1"/>
  <c r="U328" i="1"/>
  <c r="U329" i="1"/>
  <c r="U330" i="1"/>
  <c r="U331" i="1"/>
  <c r="U332" i="1"/>
  <c r="U333" i="1"/>
  <c r="U334" i="1"/>
  <c r="U335" i="1"/>
  <c r="U336" i="1"/>
  <c r="U337" i="1"/>
  <c r="U338" i="1"/>
  <c r="U339" i="1"/>
  <c r="U340" i="1"/>
  <c r="U341" i="1"/>
  <c r="U342" i="1"/>
  <c r="U343" i="1"/>
  <c r="U344" i="1"/>
  <c r="U345" i="1"/>
  <c r="U346" i="1"/>
  <c r="U347" i="1"/>
  <c r="U348" i="1"/>
  <c r="U349" i="1"/>
  <c r="U350" i="1"/>
  <c r="U351" i="1"/>
  <c r="U352" i="1"/>
  <c r="U353" i="1"/>
  <c r="U354" i="1"/>
  <c r="U355" i="1"/>
  <c r="U356" i="1"/>
  <c r="U357" i="1"/>
  <c r="U358" i="1"/>
  <c r="U359" i="1"/>
  <c r="U360" i="1"/>
  <c r="U361" i="1"/>
  <c r="U362" i="1"/>
  <c r="U363" i="1"/>
  <c r="U364" i="1"/>
  <c r="U365" i="1"/>
  <c r="U366" i="1"/>
  <c r="U367" i="1"/>
  <c r="U368" i="1"/>
  <c r="U369" i="1"/>
  <c r="U370" i="1"/>
  <c r="U371" i="1"/>
  <c r="U372" i="1"/>
  <c r="U373" i="1"/>
  <c r="U374" i="1"/>
  <c r="U375" i="1"/>
  <c r="U376" i="1"/>
  <c r="U377" i="1"/>
  <c r="U378" i="1"/>
  <c r="U379" i="1"/>
  <c r="U380" i="1"/>
  <c r="U381" i="1"/>
  <c r="U382" i="1"/>
  <c r="U383" i="1"/>
  <c r="U384" i="1"/>
  <c r="U385" i="1"/>
  <c r="U386" i="1"/>
  <c r="U387" i="1"/>
  <c r="U388" i="1"/>
  <c r="U389" i="1"/>
  <c r="U390" i="1"/>
  <c r="U391" i="1"/>
  <c r="U392" i="1"/>
  <c r="U393" i="1"/>
  <c r="U394" i="1"/>
  <c r="U395" i="1"/>
  <c r="U396" i="1"/>
  <c r="U397" i="1"/>
  <c r="U398" i="1"/>
  <c r="U399" i="1"/>
  <c r="U400" i="1"/>
  <c r="U401" i="1"/>
  <c r="U402" i="1"/>
  <c r="U403" i="1"/>
  <c r="U404" i="1"/>
  <c r="U405" i="1"/>
  <c r="U406" i="1"/>
  <c r="U407" i="1"/>
  <c r="U408" i="1"/>
  <c r="U409" i="1"/>
  <c r="U410" i="1"/>
  <c r="U411" i="1"/>
  <c r="U412" i="1"/>
  <c r="U413" i="1"/>
  <c r="U414" i="1"/>
  <c r="U415" i="1"/>
  <c r="U416" i="1"/>
  <c r="U417" i="1"/>
  <c r="U418" i="1"/>
  <c r="U419" i="1"/>
  <c r="U420" i="1"/>
  <c r="U421" i="1"/>
  <c r="U422" i="1"/>
  <c r="U423" i="1"/>
  <c r="U424" i="1"/>
  <c r="U425" i="1"/>
  <c r="U426" i="1"/>
  <c r="U427" i="1"/>
  <c r="U428" i="1"/>
  <c r="U429" i="1"/>
  <c r="U430" i="1"/>
  <c r="U431" i="1"/>
  <c r="U432" i="1"/>
  <c r="U433" i="1"/>
  <c r="U434" i="1"/>
  <c r="U435" i="1"/>
  <c r="U436" i="1"/>
  <c r="U437" i="1"/>
  <c r="U438" i="1"/>
  <c r="U439" i="1"/>
  <c r="U440" i="1"/>
  <c r="U441" i="1"/>
  <c r="U442" i="1"/>
  <c r="U443" i="1"/>
  <c r="U444" i="1"/>
  <c r="U445" i="1"/>
  <c r="U446" i="1"/>
  <c r="U447" i="1"/>
  <c r="U448" i="1"/>
  <c r="U449" i="1"/>
  <c r="U450" i="1"/>
  <c r="U451" i="1"/>
  <c r="U452" i="1"/>
  <c r="U453" i="1"/>
  <c r="U454" i="1"/>
  <c r="U455" i="1"/>
  <c r="U456" i="1"/>
  <c r="U457" i="1"/>
  <c r="U458" i="1"/>
  <c r="U459" i="1"/>
  <c r="U460" i="1"/>
  <c r="U461" i="1"/>
  <c r="U462" i="1"/>
  <c r="U463" i="1"/>
  <c r="U464" i="1"/>
  <c r="U465" i="1"/>
  <c r="U466" i="1"/>
  <c r="U467" i="1"/>
  <c r="U468" i="1"/>
  <c r="U469" i="1"/>
  <c r="U470" i="1"/>
  <c r="U471" i="1"/>
  <c r="U472" i="1"/>
  <c r="U473" i="1"/>
  <c r="U474" i="1"/>
  <c r="U475" i="1"/>
  <c r="U476" i="1"/>
  <c r="U477" i="1"/>
  <c r="U478" i="1"/>
  <c r="U479" i="1"/>
  <c r="U480" i="1"/>
  <c r="U481" i="1"/>
  <c r="U482" i="1"/>
  <c r="U483" i="1"/>
  <c r="U484" i="1"/>
  <c r="U485" i="1"/>
  <c r="U486" i="1"/>
  <c r="U487" i="1"/>
  <c r="U488" i="1"/>
  <c r="U489" i="1"/>
  <c r="U490" i="1"/>
  <c r="U491" i="1"/>
  <c r="U492" i="1"/>
  <c r="U493" i="1"/>
  <c r="U494" i="1"/>
  <c r="U495" i="1"/>
  <c r="U496" i="1"/>
  <c r="U497" i="1"/>
  <c r="U498" i="1"/>
  <c r="U499" i="1"/>
  <c r="U500" i="1"/>
  <c r="U501" i="1"/>
  <c r="U502" i="1"/>
  <c r="U503" i="1"/>
  <c r="U504" i="1"/>
  <c r="U505" i="1"/>
  <c r="U506" i="1"/>
  <c r="U507" i="1"/>
  <c r="U508" i="1"/>
  <c r="U509" i="1"/>
  <c r="U510" i="1"/>
  <c r="U511" i="1"/>
  <c r="U512" i="1"/>
  <c r="U513" i="1"/>
  <c r="U514" i="1"/>
  <c r="U515" i="1"/>
  <c r="U516" i="1"/>
  <c r="U517" i="1"/>
  <c r="U518" i="1"/>
  <c r="U519" i="1"/>
  <c r="U520" i="1"/>
  <c r="U521" i="1"/>
  <c r="U522" i="1"/>
  <c r="U523" i="1"/>
  <c r="U524" i="1"/>
  <c r="U525" i="1"/>
  <c r="U526" i="1"/>
  <c r="U527" i="1"/>
  <c r="U528" i="1"/>
  <c r="U529" i="1"/>
  <c r="U530" i="1"/>
  <c r="U531" i="1"/>
  <c r="U532" i="1"/>
  <c r="U533" i="1"/>
  <c r="U534" i="1"/>
  <c r="U535" i="1"/>
  <c r="U536" i="1"/>
  <c r="U537" i="1"/>
  <c r="U538" i="1"/>
  <c r="U539" i="1"/>
  <c r="U540" i="1"/>
  <c r="U541" i="1"/>
  <c r="U542" i="1"/>
  <c r="U543" i="1"/>
  <c r="U544" i="1"/>
  <c r="U545" i="1"/>
  <c r="U546" i="1"/>
  <c r="U547" i="1"/>
  <c r="U548" i="1"/>
  <c r="U549" i="1"/>
  <c r="U550" i="1"/>
  <c r="U551" i="1"/>
  <c r="U552" i="1"/>
  <c r="U553" i="1"/>
  <c r="U554" i="1"/>
  <c r="U555" i="1"/>
  <c r="U556" i="1"/>
  <c r="U557" i="1"/>
  <c r="U558" i="1"/>
  <c r="U559" i="1"/>
  <c r="U560" i="1"/>
  <c r="U561" i="1"/>
  <c r="U562" i="1"/>
  <c r="U563" i="1"/>
  <c r="U564" i="1"/>
  <c r="U565" i="1"/>
  <c r="U566" i="1"/>
  <c r="U567" i="1"/>
  <c r="U568" i="1"/>
  <c r="U569" i="1"/>
  <c r="U570" i="1"/>
  <c r="U571" i="1"/>
  <c r="U572" i="1"/>
  <c r="U573" i="1"/>
  <c r="U574" i="1"/>
  <c r="U575" i="1"/>
  <c r="U576" i="1"/>
  <c r="U577" i="1"/>
  <c r="U578" i="1"/>
  <c r="U579" i="1"/>
  <c r="U580" i="1"/>
  <c r="U581" i="1"/>
  <c r="U582" i="1"/>
  <c r="U583" i="1"/>
  <c r="U584" i="1"/>
  <c r="U585" i="1"/>
  <c r="U586" i="1"/>
  <c r="U587" i="1"/>
  <c r="U588" i="1"/>
  <c r="U589" i="1"/>
  <c r="U590" i="1"/>
  <c r="U591" i="1"/>
  <c r="U592" i="1"/>
  <c r="U593" i="1"/>
  <c r="U594" i="1"/>
  <c r="U595" i="1"/>
  <c r="U596" i="1"/>
  <c r="U597" i="1"/>
  <c r="U598" i="1"/>
  <c r="U599" i="1"/>
  <c r="U600" i="1"/>
  <c r="U601" i="1"/>
  <c r="U602" i="1"/>
  <c r="U603" i="1"/>
  <c r="U604" i="1"/>
  <c r="U605" i="1"/>
  <c r="U606" i="1"/>
  <c r="U607" i="1"/>
  <c r="U608" i="1"/>
  <c r="U609" i="1"/>
  <c r="U610" i="1"/>
  <c r="U611" i="1"/>
  <c r="U612" i="1"/>
  <c r="U613" i="1"/>
  <c r="U614" i="1"/>
  <c r="U615" i="1"/>
  <c r="U616" i="1"/>
  <c r="U617" i="1"/>
  <c r="U618" i="1"/>
  <c r="U619" i="1"/>
  <c r="U620" i="1"/>
  <c r="U621" i="1"/>
  <c r="U622" i="1"/>
  <c r="U623" i="1"/>
  <c r="U624" i="1"/>
  <c r="U625" i="1"/>
  <c r="U626" i="1"/>
  <c r="U627" i="1"/>
  <c r="U628" i="1"/>
  <c r="U629" i="1"/>
  <c r="U630" i="1"/>
  <c r="U631" i="1"/>
  <c r="U632" i="1"/>
  <c r="U633" i="1"/>
  <c r="U634" i="1"/>
  <c r="U635" i="1"/>
  <c r="U636" i="1"/>
  <c r="U637" i="1"/>
  <c r="U638" i="1"/>
  <c r="U639" i="1"/>
  <c r="U640" i="1"/>
  <c r="U641" i="1"/>
  <c r="U642" i="1"/>
  <c r="U643" i="1"/>
  <c r="U644" i="1"/>
  <c r="U645" i="1"/>
  <c r="U646" i="1"/>
  <c r="U647" i="1"/>
  <c r="U648" i="1"/>
  <c r="U649" i="1"/>
  <c r="U650" i="1"/>
  <c r="U651" i="1"/>
  <c r="U652" i="1"/>
  <c r="U653" i="1"/>
  <c r="U654" i="1"/>
  <c r="U655" i="1"/>
  <c r="U656" i="1"/>
  <c r="U657" i="1"/>
  <c r="U658" i="1"/>
  <c r="U659" i="1"/>
  <c r="U660" i="1"/>
  <c r="U661" i="1"/>
  <c r="U662" i="1"/>
  <c r="U663" i="1"/>
  <c r="U664" i="1"/>
  <c r="U665" i="1"/>
  <c r="U666" i="1"/>
  <c r="U667" i="1"/>
  <c r="U668" i="1"/>
  <c r="U669" i="1"/>
  <c r="U670" i="1"/>
  <c r="U671" i="1"/>
  <c r="U672" i="1"/>
  <c r="U673" i="1"/>
  <c r="U674" i="1"/>
  <c r="U675" i="1"/>
  <c r="U676" i="1"/>
  <c r="U677" i="1"/>
  <c r="U678" i="1"/>
  <c r="U679" i="1"/>
  <c r="U680" i="1"/>
  <c r="U681" i="1"/>
  <c r="U682" i="1"/>
  <c r="U683" i="1"/>
  <c r="U684" i="1"/>
  <c r="U685" i="1"/>
  <c r="U686" i="1"/>
  <c r="U687" i="1"/>
  <c r="U688" i="1"/>
  <c r="U689" i="1"/>
  <c r="U690" i="1"/>
  <c r="U691" i="1"/>
  <c r="U692" i="1"/>
  <c r="U693" i="1"/>
  <c r="U694" i="1"/>
  <c r="U695" i="1"/>
  <c r="U696" i="1"/>
  <c r="U697" i="1"/>
  <c r="U698" i="1"/>
  <c r="U699" i="1"/>
  <c r="U700" i="1"/>
  <c r="U701" i="1"/>
  <c r="U702" i="1"/>
  <c r="U703" i="1"/>
  <c r="U704" i="1"/>
  <c r="U705" i="1"/>
  <c r="U706" i="1"/>
  <c r="U707" i="1"/>
  <c r="U708" i="1"/>
  <c r="U709" i="1"/>
  <c r="U710" i="1"/>
  <c r="U711" i="1"/>
  <c r="U712" i="1"/>
  <c r="U713" i="1"/>
  <c r="U714" i="1"/>
  <c r="U715" i="1"/>
  <c r="U716" i="1"/>
  <c r="U717" i="1"/>
  <c r="U718" i="1"/>
  <c r="U719" i="1"/>
  <c r="U720" i="1"/>
  <c r="U721" i="1"/>
  <c r="U722" i="1"/>
  <c r="U723" i="1"/>
  <c r="U724" i="1"/>
  <c r="U725" i="1"/>
  <c r="U726" i="1"/>
  <c r="U727" i="1"/>
  <c r="U728" i="1"/>
  <c r="U729" i="1"/>
  <c r="U730" i="1"/>
  <c r="U731" i="1"/>
  <c r="U732" i="1"/>
  <c r="U733" i="1"/>
  <c r="U734" i="1"/>
  <c r="U735" i="1"/>
  <c r="U736" i="1"/>
  <c r="U737" i="1"/>
  <c r="U738" i="1"/>
  <c r="U739" i="1"/>
  <c r="U740" i="1"/>
  <c r="U741" i="1"/>
  <c r="U742" i="1"/>
  <c r="U743" i="1"/>
  <c r="U744" i="1"/>
  <c r="U745" i="1"/>
  <c r="U746" i="1"/>
  <c r="U747" i="1"/>
  <c r="U748" i="1"/>
  <c r="U749" i="1"/>
  <c r="U750" i="1"/>
  <c r="U751" i="1"/>
  <c r="U752" i="1"/>
  <c r="U753" i="1"/>
  <c r="U754" i="1"/>
  <c r="U755" i="1"/>
  <c r="U756" i="1"/>
  <c r="U757" i="1"/>
  <c r="U758" i="1"/>
  <c r="U759" i="1"/>
  <c r="U760" i="1"/>
  <c r="U761" i="1"/>
  <c r="U762" i="1"/>
  <c r="U763" i="1"/>
  <c r="U764" i="1"/>
  <c r="U765" i="1"/>
  <c r="U766" i="1"/>
  <c r="U767" i="1"/>
  <c r="U768" i="1"/>
  <c r="U769" i="1"/>
  <c r="U770" i="1"/>
  <c r="U771" i="1"/>
  <c r="U772" i="1"/>
  <c r="U773" i="1"/>
  <c r="U774" i="1"/>
  <c r="U775" i="1"/>
  <c r="U776" i="1"/>
  <c r="U777" i="1"/>
  <c r="U778" i="1"/>
  <c r="U779" i="1"/>
  <c r="U780" i="1"/>
  <c r="U781" i="1"/>
  <c r="U782" i="1"/>
  <c r="U783" i="1"/>
  <c r="U784" i="1"/>
  <c r="U785" i="1"/>
  <c r="U786" i="1"/>
  <c r="U787" i="1"/>
  <c r="U788" i="1"/>
  <c r="U789" i="1"/>
  <c r="U790" i="1"/>
  <c r="U791" i="1"/>
  <c r="U792" i="1"/>
  <c r="U793" i="1"/>
  <c r="U794" i="1"/>
  <c r="U795" i="1"/>
  <c r="U796" i="1"/>
  <c r="U797" i="1"/>
  <c r="U798" i="1"/>
  <c r="U799" i="1"/>
  <c r="U800" i="1"/>
  <c r="U801" i="1"/>
  <c r="U802" i="1"/>
  <c r="U803" i="1"/>
  <c r="U804" i="1"/>
  <c r="U805" i="1"/>
  <c r="U806" i="1"/>
  <c r="U807" i="1"/>
  <c r="U808" i="1"/>
  <c r="U809" i="1"/>
  <c r="U810" i="1"/>
  <c r="U811" i="1"/>
  <c r="U812" i="1"/>
  <c r="U813" i="1"/>
  <c r="U814" i="1"/>
  <c r="U815" i="1"/>
  <c r="U816" i="1"/>
  <c r="U817" i="1"/>
  <c r="U818" i="1"/>
  <c r="U819" i="1"/>
  <c r="U820" i="1"/>
  <c r="U821" i="1"/>
  <c r="U822" i="1"/>
  <c r="U823" i="1"/>
  <c r="U824" i="1"/>
  <c r="U825" i="1"/>
  <c r="U826" i="1"/>
  <c r="U827" i="1"/>
  <c r="U828" i="1"/>
  <c r="U829" i="1"/>
  <c r="U830" i="1"/>
  <c r="U831" i="1"/>
  <c r="U832" i="1"/>
  <c r="U833" i="1"/>
  <c r="U834" i="1"/>
  <c r="U835" i="1"/>
  <c r="U836" i="1"/>
  <c r="U837" i="1"/>
  <c r="U838" i="1"/>
  <c r="U839" i="1"/>
  <c r="U840" i="1"/>
  <c r="U841" i="1"/>
  <c r="U842" i="1"/>
  <c r="U843" i="1"/>
  <c r="U844" i="1"/>
  <c r="U845" i="1"/>
  <c r="U846" i="1"/>
  <c r="U847" i="1"/>
  <c r="U848" i="1"/>
  <c r="U849" i="1"/>
  <c r="U850" i="1"/>
  <c r="U851" i="1"/>
  <c r="U852" i="1"/>
  <c r="U853" i="1"/>
  <c r="U854" i="1"/>
  <c r="U855" i="1"/>
  <c r="U856" i="1"/>
  <c r="U857" i="1"/>
  <c r="U858" i="1"/>
  <c r="U859" i="1"/>
  <c r="U860" i="1"/>
  <c r="U861" i="1"/>
  <c r="U862" i="1"/>
  <c r="U863" i="1"/>
  <c r="U864" i="1"/>
  <c r="U865" i="1"/>
  <c r="U866" i="1"/>
  <c r="U867" i="1"/>
  <c r="U868" i="1"/>
  <c r="U869" i="1"/>
  <c r="U870" i="1"/>
  <c r="U871" i="1"/>
  <c r="U872" i="1"/>
  <c r="U873" i="1"/>
  <c r="U874" i="1"/>
  <c r="U875" i="1"/>
  <c r="U876" i="1"/>
  <c r="U877" i="1"/>
  <c r="U878" i="1"/>
  <c r="U879" i="1"/>
  <c r="U880" i="1"/>
  <c r="U881" i="1"/>
  <c r="U882" i="1"/>
  <c r="U883" i="1"/>
  <c r="U884" i="1"/>
  <c r="U885" i="1"/>
  <c r="U886" i="1"/>
  <c r="U887" i="1"/>
  <c r="U888" i="1"/>
  <c r="U889" i="1"/>
  <c r="U890" i="1"/>
  <c r="U891" i="1"/>
  <c r="U892" i="1"/>
  <c r="U893" i="1"/>
  <c r="U894" i="1"/>
  <c r="U895" i="1"/>
  <c r="U896" i="1"/>
  <c r="U897" i="1"/>
  <c r="U898" i="1"/>
  <c r="U899" i="1"/>
  <c r="U900" i="1"/>
  <c r="U901" i="1"/>
  <c r="U902" i="1"/>
  <c r="U903" i="1"/>
  <c r="U904" i="1"/>
  <c r="U905" i="1"/>
  <c r="U906" i="1"/>
  <c r="U907" i="1"/>
  <c r="U908" i="1"/>
  <c r="U909" i="1"/>
  <c r="U910" i="1"/>
  <c r="U911" i="1"/>
  <c r="U912" i="1"/>
  <c r="U913" i="1"/>
  <c r="U914" i="1"/>
  <c r="U915" i="1"/>
  <c r="U916" i="1"/>
  <c r="U917" i="1"/>
  <c r="U918" i="1"/>
  <c r="U919" i="1"/>
  <c r="U920" i="1"/>
  <c r="U921" i="1"/>
  <c r="U922" i="1"/>
  <c r="U923" i="1"/>
  <c r="U924" i="1"/>
  <c r="U925" i="1"/>
  <c r="U926" i="1"/>
  <c r="U927" i="1"/>
  <c r="U928" i="1"/>
  <c r="U929" i="1"/>
  <c r="U930" i="1"/>
  <c r="U931" i="1"/>
  <c r="U932" i="1"/>
  <c r="U933" i="1"/>
  <c r="U934" i="1"/>
  <c r="U935" i="1"/>
  <c r="U936" i="1"/>
  <c r="U937" i="1"/>
  <c r="U938" i="1"/>
  <c r="U939" i="1"/>
  <c r="U940" i="1"/>
  <c r="U941" i="1"/>
  <c r="U942" i="1"/>
  <c r="U943" i="1"/>
  <c r="U944" i="1"/>
  <c r="U945" i="1"/>
  <c r="U946" i="1"/>
  <c r="U947" i="1"/>
  <c r="U948" i="1"/>
  <c r="U949" i="1"/>
  <c r="U950" i="1"/>
  <c r="U951" i="1"/>
  <c r="U952" i="1"/>
  <c r="U953" i="1"/>
  <c r="U954" i="1"/>
  <c r="U955" i="1"/>
  <c r="U956" i="1"/>
  <c r="U957" i="1"/>
  <c r="U958" i="1"/>
  <c r="U959" i="1"/>
  <c r="U960" i="1"/>
  <c r="U961" i="1"/>
  <c r="U962" i="1"/>
  <c r="U963" i="1"/>
  <c r="U964" i="1"/>
  <c r="U965" i="1"/>
  <c r="U966" i="1"/>
  <c r="U967" i="1"/>
  <c r="U968" i="1"/>
  <c r="U969" i="1"/>
  <c r="U970" i="1"/>
  <c r="U971" i="1"/>
  <c r="U972" i="1"/>
  <c r="U973" i="1"/>
  <c r="U974" i="1"/>
  <c r="U975" i="1"/>
  <c r="U976" i="1"/>
  <c r="U977" i="1"/>
  <c r="U978" i="1"/>
  <c r="U979" i="1"/>
  <c r="U980" i="1"/>
  <c r="U981" i="1"/>
  <c r="U982" i="1"/>
  <c r="U983" i="1"/>
  <c r="U984" i="1"/>
  <c r="U985" i="1"/>
  <c r="U986" i="1"/>
  <c r="U987" i="1"/>
  <c r="U988" i="1"/>
  <c r="U989" i="1"/>
  <c r="U990" i="1"/>
  <c r="U991" i="1"/>
  <c r="U992" i="1"/>
  <c r="U993" i="1"/>
  <c r="U994" i="1"/>
  <c r="U995" i="1"/>
  <c r="U996" i="1"/>
  <c r="U997" i="1"/>
  <c r="U998" i="1"/>
  <c r="U999" i="1"/>
  <c r="U1000" i="1"/>
  <c r="U1001" i="1"/>
  <c r="U1002" i="1"/>
  <c r="U1003" i="1"/>
  <c r="U1004" i="1"/>
  <c r="U1005" i="1"/>
  <c r="U1006" i="1"/>
  <c r="U1007" i="1"/>
  <c r="U1008" i="1"/>
  <c r="U1009" i="1"/>
  <c r="U1010" i="1"/>
  <c r="U1011" i="1"/>
  <c r="U1012" i="1"/>
  <c r="U1013" i="1"/>
  <c r="U1014" i="1"/>
  <c r="U1015" i="1"/>
  <c r="U1016" i="1"/>
  <c r="U1017" i="1"/>
  <c r="U1018" i="1"/>
  <c r="U1019" i="1"/>
  <c r="U1020" i="1"/>
  <c r="U1021" i="1"/>
  <c r="U1022" i="1"/>
  <c r="U1023" i="1"/>
  <c r="U1024" i="1"/>
  <c r="U1025" i="1"/>
  <c r="U1026" i="1"/>
  <c r="U1027" i="1"/>
  <c r="U1028" i="1"/>
  <c r="U1029" i="1"/>
  <c r="U1030" i="1"/>
  <c r="U1031" i="1"/>
  <c r="U1032" i="1"/>
  <c r="U1033" i="1"/>
  <c r="U1034" i="1"/>
  <c r="U1035" i="1"/>
  <c r="U1036" i="1"/>
  <c r="U1037" i="1"/>
  <c r="U1038" i="1"/>
  <c r="U1039" i="1"/>
  <c r="U1040" i="1"/>
  <c r="U1041" i="1"/>
  <c r="U1042" i="1"/>
  <c r="U1043" i="1"/>
  <c r="U1044" i="1"/>
  <c r="U1045" i="1"/>
  <c r="U1046" i="1"/>
  <c r="U1047" i="1"/>
  <c r="U1048" i="1"/>
  <c r="U1049" i="1"/>
  <c r="U1050" i="1"/>
  <c r="U1051" i="1"/>
  <c r="U1052" i="1"/>
  <c r="U1053" i="1"/>
  <c r="U1054" i="1"/>
  <c r="U1055" i="1"/>
  <c r="U1056" i="1"/>
  <c r="U1057" i="1"/>
  <c r="U1058" i="1"/>
  <c r="U1059" i="1"/>
  <c r="U1060" i="1"/>
  <c r="U1061" i="1"/>
  <c r="U1062" i="1"/>
  <c r="U1063" i="1"/>
  <c r="U1064" i="1"/>
  <c r="U1065" i="1"/>
  <c r="U1066" i="1"/>
  <c r="U1067" i="1"/>
  <c r="U1068" i="1"/>
  <c r="U1069" i="1"/>
  <c r="U1070" i="1"/>
  <c r="U1071" i="1"/>
  <c r="U1072" i="1"/>
  <c r="U1073" i="1"/>
  <c r="U1074" i="1"/>
  <c r="U1075" i="1"/>
  <c r="U1076" i="1"/>
  <c r="U1077" i="1"/>
  <c r="U1078" i="1"/>
  <c r="U1079" i="1"/>
  <c r="U1080" i="1"/>
  <c r="U1081" i="1"/>
  <c r="U1082" i="1"/>
  <c r="U1083" i="1"/>
  <c r="U1084" i="1"/>
  <c r="U1085" i="1"/>
  <c r="U1086" i="1"/>
  <c r="U1087" i="1"/>
  <c r="U1088" i="1"/>
  <c r="U1089" i="1"/>
  <c r="U1090" i="1"/>
  <c r="U1091" i="1"/>
  <c r="U1092" i="1"/>
  <c r="U1093" i="1"/>
  <c r="U1094" i="1"/>
  <c r="U1095" i="1"/>
  <c r="U1096" i="1"/>
  <c r="U1097" i="1"/>
  <c r="U1098" i="1"/>
  <c r="U1099" i="1"/>
  <c r="U1100" i="1"/>
  <c r="U1101" i="1"/>
  <c r="U1102" i="1"/>
  <c r="U1103" i="1"/>
  <c r="U1104" i="1"/>
  <c r="U1105" i="1"/>
  <c r="U1106" i="1"/>
  <c r="U1107" i="1"/>
  <c r="U1108" i="1"/>
  <c r="U1109" i="1"/>
  <c r="U1110" i="1"/>
  <c r="U1111" i="1"/>
  <c r="U1112" i="1"/>
  <c r="U1113" i="1"/>
  <c r="U1114" i="1"/>
  <c r="U1115" i="1"/>
  <c r="U1116" i="1"/>
  <c r="U1117" i="1"/>
  <c r="U1118" i="1"/>
  <c r="U1119" i="1"/>
  <c r="U1120" i="1"/>
  <c r="U1121" i="1"/>
  <c r="U1122" i="1"/>
  <c r="U1123" i="1"/>
  <c r="U1124" i="1"/>
  <c r="U1125" i="1"/>
  <c r="U1126" i="1"/>
  <c r="U1127" i="1"/>
  <c r="U1128" i="1"/>
  <c r="U1129" i="1"/>
  <c r="U1130" i="1"/>
  <c r="U1131" i="1"/>
  <c r="U1132" i="1"/>
  <c r="U1133" i="1"/>
  <c r="U1134" i="1"/>
  <c r="U1135" i="1"/>
  <c r="U1136" i="1"/>
  <c r="U1137" i="1"/>
  <c r="U1138" i="1"/>
  <c r="U1139" i="1"/>
  <c r="U1140" i="1"/>
  <c r="U1141" i="1"/>
  <c r="U1142" i="1"/>
  <c r="U1143" i="1"/>
  <c r="U1144" i="1"/>
  <c r="U1145" i="1"/>
  <c r="U1146" i="1"/>
  <c r="U1147" i="1"/>
  <c r="U1148" i="1"/>
  <c r="U1149" i="1"/>
  <c r="U1150" i="1"/>
  <c r="U1151" i="1"/>
  <c r="U1152" i="1"/>
  <c r="U1153" i="1"/>
  <c r="U1154" i="1"/>
  <c r="U1155" i="1"/>
  <c r="U1156" i="1"/>
  <c r="U1157" i="1"/>
  <c r="U1158" i="1"/>
  <c r="U1159" i="1"/>
  <c r="U1160" i="1"/>
  <c r="U1161" i="1"/>
  <c r="U1162" i="1"/>
  <c r="U1163" i="1"/>
  <c r="U1164" i="1"/>
  <c r="U1165" i="1"/>
  <c r="U1166" i="1"/>
  <c r="U1167" i="1"/>
  <c r="U1168" i="1"/>
  <c r="U1169" i="1"/>
  <c r="U1170" i="1"/>
  <c r="U1171" i="1"/>
  <c r="U1172" i="1"/>
  <c r="U1173" i="1"/>
  <c r="U1174" i="1"/>
  <c r="U1175" i="1"/>
  <c r="U1176" i="1"/>
  <c r="U1177" i="1"/>
  <c r="U1178" i="1"/>
  <c r="U1179" i="1"/>
  <c r="U1180" i="1"/>
  <c r="U1181" i="1"/>
  <c r="U1182" i="1"/>
  <c r="U1183" i="1"/>
  <c r="U1184" i="1"/>
  <c r="U1185" i="1"/>
  <c r="U1186" i="1"/>
  <c r="U1187" i="1"/>
  <c r="U1188" i="1"/>
  <c r="U1189" i="1"/>
  <c r="U1190" i="1"/>
  <c r="U1191" i="1"/>
  <c r="U1192" i="1"/>
  <c r="U1193" i="1"/>
  <c r="U1194" i="1"/>
  <c r="U1195" i="1"/>
  <c r="U1196" i="1"/>
  <c r="U1197" i="1"/>
  <c r="U1198" i="1"/>
  <c r="U1199" i="1"/>
  <c r="U1200" i="1"/>
  <c r="U1201" i="1"/>
  <c r="U1202" i="1"/>
  <c r="U1203" i="1"/>
  <c r="U1204" i="1"/>
  <c r="U1205" i="1"/>
  <c r="U1206" i="1"/>
  <c r="U1207" i="1"/>
  <c r="U1208" i="1"/>
  <c r="U1209" i="1"/>
  <c r="U1210" i="1"/>
  <c r="U1211" i="1"/>
  <c r="U1212" i="1"/>
  <c r="U1213" i="1"/>
  <c r="U1214" i="1"/>
  <c r="U1215" i="1"/>
  <c r="U1216" i="1"/>
  <c r="U1217" i="1"/>
  <c r="U1218" i="1"/>
  <c r="U1219" i="1"/>
  <c r="U1220" i="1"/>
  <c r="U1221" i="1"/>
  <c r="U1222" i="1"/>
  <c r="U1223" i="1"/>
  <c r="U1224" i="1"/>
  <c r="U1225" i="1"/>
  <c r="U1226" i="1"/>
  <c r="U1227" i="1"/>
  <c r="U1228" i="1"/>
  <c r="U1229" i="1"/>
  <c r="U1230" i="1"/>
  <c r="U1231" i="1"/>
  <c r="U1232" i="1"/>
  <c r="U1233" i="1"/>
  <c r="U1234" i="1"/>
  <c r="U1235" i="1"/>
  <c r="U1236" i="1"/>
  <c r="U1237" i="1"/>
  <c r="U1238" i="1"/>
  <c r="U1239" i="1"/>
  <c r="U1240" i="1"/>
  <c r="U1241" i="1"/>
  <c r="U1242" i="1"/>
  <c r="U1243" i="1"/>
  <c r="U1244" i="1"/>
  <c r="U1245" i="1"/>
  <c r="U1246" i="1"/>
  <c r="U1247" i="1"/>
  <c r="U1248" i="1"/>
  <c r="U1249" i="1"/>
  <c r="U1250" i="1"/>
  <c r="U1251" i="1"/>
  <c r="U1252" i="1"/>
  <c r="U1253" i="1"/>
  <c r="U1254" i="1"/>
  <c r="U1255" i="1"/>
  <c r="U1256" i="1"/>
  <c r="U1257" i="1"/>
  <c r="U1258" i="1"/>
  <c r="U1259" i="1"/>
  <c r="U1260" i="1"/>
  <c r="U1261" i="1"/>
  <c r="U1262" i="1"/>
  <c r="U1263" i="1"/>
  <c r="U1264" i="1"/>
  <c r="U1265" i="1"/>
  <c r="U1266" i="1"/>
  <c r="U1267" i="1"/>
  <c r="U1268" i="1"/>
  <c r="U1269" i="1"/>
  <c r="U1270" i="1"/>
  <c r="U1271" i="1"/>
  <c r="U1272" i="1"/>
  <c r="U1273" i="1"/>
  <c r="U1274" i="1"/>
  <c r="U1275" i="1"/>
  <c r="U1276" i="1"/>
  <c r="U1277" i="1"/>
  <c r="U1278" i="1"/>
  <c r="U1279" i="1"/>
  <c r="U1280" i="1"/>
  <c r="U1281" i="1"/>
  <c r="U1282" i="1"/>
  <c r="U1283" i="1"/>
  <c r="U1284" i="1"/>
  <c r="U1285" i="1"/>
  <c r="U1286" i="1"/>
  <c r="U1287" i="1"/>
  <c r="U1288" i="1"/>
  <c r="U1289" i="1"/>
  <c r="U1290" i="1"/>
  <c r="U1291" i="1"/>
  <c r="U1292" i="1"/>
  <c r="U1293" i="1"/>
  <c r="U1294" i="1"/>
  <c r="U1295" i="1"/>
  <c r="U1296" i="1"/>
  <c r="U1297" i="1"/>
  <c r="U1298" i="1"/>
  <c r="U1299" i="1"/>
  <c r="U1300" i="1"/>
  <c r="U1301" i="1"/>
  <c r="U1302" i="1"/>
  <c r="U1303" i="1"/>
  <c r="U1304" i="1"/>
  <c r="U1305" i="1"/>
  <c r="U1306" i="1"/>
  <c r="U1307" i="1"/>
  <c r="U1308" i="1"/>
  <c r="U1309" i="1"/>
  <c r="U1310" i="1"/>
  <c r="U1311" i="1"/>
  <c r="U1312" i="1"/>
  <c r="U1313" i="1"/>
  <c r="U1314" i="1"/>
  <c r="U1315" i="1"/>
  <c r="U1316" i="1"/>
  <c r="U1317" i="1"/>
  <c r="U1318" i="1"/>
  <c r="U1319" i="1"/>
  <c r="U1320" i="1"/>
  <c r="U1321" i="1"/>
  <c r="U1322" i="1"/>
  <c r="U1323" i="1"/>
  <c r="U1324" i="1"/>
  <c r="U1325" i="1"/>
  <c r="U1326" i="1"/>
  <c r="U1327" i="1"/>
  <c r="U1328" i="1"/>
  <c r="U1329" i="1"/>
  <c r="U1330" i="1"/>
  <c r="U1331" i="1"/>
  <c r="U1332" i="1"/>
  <c r="U1333" i="1"/>
  <c r="U1334" i="1"/>
  <c r="U1335" i="1"/>
  <c r="U1336" i="1"/>
  <c r="U1337" i="1"/>
  <c r="U1338" i="1"/>
  <c r="U1339" i="1"/>
  <c r="U1340" i="1"/>
  <c r="U1341" i="1"/>
  <c r="U1342" i="1"/>
  <c r="U1343" i="1"/>
  <c r="U1344" i="1"/>
  <c r="U1345" i="1"/>
  <c r="U1346" i="1"/>
  <c r="U1347" i="1"/>
  <c r="U1348" i="1"/>
  <c r="U1349" i="1"/>
  <c r="U1350" i="1"/>
  <c r="U1351" i="1"/>
  <c r="U1352" i="1"/>
  <c r="U1353" i="1"/>
  <c r="U1354" i="1"/>
  <c r="U1355" i="1"/>
  <c r="U1356" i="1"/>
  <c r="U1357" i="1"/>
  <c r="U1358" i="1"/>
  <c r="U1359" i="1"/>
  <c r="U1360" i="1"/>
  <c r="U1361" i="1"/>
  <c r="U1362" i="1"/>
  <c r="U1363" i="1"/>
  <c r="U1364" i="1"/>
  <c r="U1365" i="1"/>
  <c r="U1366" i="1"/>
  <c r="U1367" i="1"/>
  <c r="U1368" i="1"/>
  <c r="U1369" i="1"/>
  <c r="U1370" i="1"/>
  <c r="U1371" i="1"/>
  <c r="U1372" i="1"/>
  <c r="U1373" i="1"/>
  <c r="U1374" i="1"/>
  <c r="U1375" i="1"/>
  <c r="U1376" i="1"/>
  <c r="U1377" i="1"/>
  <c r="U1378" i="1"/>
  <c r="U1379" i="1"/>
  <c r="U1380" i="1"/>
  <c r="U1381" i="1"/>
  <c r="U1382" i="1"/>
  <c r="U1383" i="1"/>
  <c r="U1384" i="1"/>
  <c r="U1385" i="1"/>
  <c r="U1386" i="1"/>
  <c r="U1387" i="1"/>
  <c r="U1388" i="1"/>
  <c r="U1389" i="1"/>
  <c r="U1390" i="1"/>
  <c r="U1391" i="1"/>
  <c r="U1392" i="1"/>
  <c r="U1393" i="1"/>
  <c r="U1394" i="1"/>
  <c r="U1395" i="1"/>
  <c r="U1396" i="1"/>
  <c r="U1397" i="1"/>
  <c r="U1398" i="1"/>
  <c r="U1399" i="1"/>
  <c r="U1400" i="1"/>
  <c r="U1401" i="1"/>
  <c r="U1402" i="1"/>
  <c r="U1403" i="1"/>
  <c r="U1404" i="1"/>
  <c r="U1405" i="1"/>
  <c r="U1406" i="1"/>
  <c r="U1407" i="1"/>
  <c r="U1408" i="1"/>
  <c r="U1409" i="1"/>
  <c r="U1410" i="1"/>
  <c r="U1411" i="1"/>
  <c r="U1412" i="1"/>
  <c r="U1413" i="1"/>
  <c r="U1414" i="1"/>
  <c r="U1415" i="1"/>
  <c r="U1416" i="1"/>
  <c r="U1417" i="1"/>
  <c r="U1418" i="1"/>
  <c r="U1419" i="1"/>
  <c r="U1420" i="1"/>
  <c r="U1421" i="1"/>
  <c r="U1422" i="1"/>
  <c r="U1423" i="1"/>
  <c r="U1424" i="1"/>
  <c r="U1425" i="1"/>
  <c r="U1426" i="1"/>
  <c r="U1427" i="1"/>
  <c r="U1428" i="1"/>
  <c r="U1429" i="1"/>
  <c r="U1430" i="1"/>
  <c r="U1431" i="1"/>
  <c r="U1432" i="1"/>
  <c r="U1433" i="1"/>
  <c r="U1434" i="1"/>
  <c r="U1435" i="1"/>
  <c r="U1436" i="1"/>
  <c r="U1437" i="1"/>
  <c r="U1438" i="1"/>
  <c r="U1439" i="1"/>
  <c r="U1440" i="1"/>
  <c r="U1441" i="1"/>
  <c r="U1442" i="1"/>
  <c r="U1443" i="1"/>
  <c r="U1444" i="1"/>
  <c r="U1445" i="1"/>
  <c r="U1446" i="1"/>
  <c r="U1447" i="1"/>
  <c r="U1448" i="1"/>
  <c r="U1449" i="1"/>
  <c r="U1450" i="1"/>
  <c r="U1451" i="1"/>
  <c r="U1452" i="1"/>
  <c r="U1453" i="1"/>
  <c r="U1454" i="1"/>
  <c r="U1455" i="1"/>
  <c r="U1456" i="1"/>
  <c r="U1457" i="1"/>
  <c r="U1458" i="1"/>
  <c r="U1459" i="1"/>
  <c r="U1460" i="1"/>
  <c r="U1461" i="1"/>
  <c r="U1462" i="1"/>
  <c r="U1463" i="1"/>
  <c r="U1464" i="1"/>
  <c r="U1465" i="1"/>
  <c r="U1466" i="1"/>
  <c r="U1467" i="1"/>
  <c r="U1468" i="1"/>
  <c r="U1469" i="1"/>
  <c r="U1470" i="1"/>
  <c r="U1471" i="1"/>
  <c r="U1472" i="1"/>
  <c r="U1473" i="1"/>
  <c r="U1474" i="1"/>
  <c r="U1475" i="1"/>
  <c r="U1476" i="1"/>
  <c r="U1477" i="1"/>
  <c r="U1478" i="1"/>
  <c r="U1479" i="1"/>
  <c r="U1480" i="1"/>
  <c r="U1481" i="1"/>
  <c r="U1482" i="1"/>
  <c r="U1483" i="1"/>
  <c r="U1484" i="1"/>
  <c r="U1485" i="1"/>
  <c r="U1486" i="1"/>
  <c r="U1487" i="1"/>
  <c r="U1488" i="1"/>
  <c r="U1489" i="1"/>
  <c r="U1490" i="1"/>
  <c r="U1491" i="1"/>
  <c r="U1492" i="1"/>
  <c r="U1493" i="1"/>
  <c r="U1494" i="1"/>
  <c r="U1495" i="1"/>
  <c r="U1496" i="1"/>
  <c r="U1497" i="1"/>
  <c r="U1498" i="1"/>
  <c r="U1499" i="1"/>
  <c r="U1500" i="1"/>
  <c r="U1501" i="1"/>
  <c r="U1502" i="1"/>
  <c r="U1503" i="1"/>
  <c r="U1504" i="1"/>
  <c r="U1505" i="1"/>
  <c r="U1506" i="1"/>
  <c r="U1507" i="1"/>
  <c r="U1508" i="1"/>
  <c r="U1509" i="1"/>
  <c r="U1510" i="1"/>
  <c r="U1511" i="1"/>
  <c r="U1512" i="1"/>
  <c r="U1513" i="1"/>
  <c r="U1514" i="1"/>
  <c r="U1515" i="1"/>
  <c r="U1516" i="1"/>
  <c r="U1517" i="1"/>
  <c r="U1518" i="1"/>
  <c r="U1519" i="1"/>
  <c r="U1520" i="1"/>
  <c r="U1521" i="1"/>
  <c r="U1522" i="1"/>
  <c r="U1523" i="1"/>
  <c r="U1524" i="1"/>
  <c r="U1525" i="1"/>
  <c r="U1526" i="1"/>
  <c r="U1527" i="1"/>
  <c r="U1528" i="1"/>
  <c r="U1529" i="1"/>
  <c r="U1530" i="1"/>
  <c r="U1531" i="1"/>
  <c r="U1532" i="1"/>
  <c r="U1533" i="1"/>
  <c r="U1534" i="1"/>
  <c r="U1535" i="1"/>
  <c r="U1536" i="1"/>
  <c r="U1537" i="1"/>
  <c r="U1538" i="1"/>
  <c r="U1539" i="1"/>
  <c r="U1540" i="1"/>
  <c r="U1541" i="1"/>
  <c r="U1542" i="1"/>
  <c r="U1543" i="1"/>
  <c r="U1544" i="1"/>
  <c r="U1545" i="1"/>
  <c r="U1546" i="1"/>
  <c r="U1547" i="1"/>
  <c r="U1548" i="1"/>
  <c r="U1549" i="1"/>
  <c r="U1550" i="1"/>
  <c r="U1551" i="1"/>
  <c r="U1552" i="1"/>
  <c r="U1553" i="1"/>
  <c r="U1554" i="1"/>
  <c r="U1555" i="1"/>
  <c r="U1556" i="1"/>
  <c r="U1557" i="1"/>
  <c r="U1558" i="1"/>
  <c r="U1559" i="1"/>
  <c r="U1560" i="1"/>
  <c r="U1561" i="1"/>
  <c r="U1562" i="1"/>
  <c r="U1563" i="1"/>
  <c r="U1564" i="1"/>
  <c r="U1565" i="1"/>
  <c r="U1566" i="1"/>
  <c r="U1567" i="1"/>
  <c r="U1568" i="1"/>
  <c r="U1569" i="1"/>
  <c r="U1570" i="1"/>
  <c r="U1571" i="1"/>
  <c r="U1572" i="1"/>
  <c r="U1573" i="1"/>
  <c r="U1574" i="1"/>
  <c r="U1575" i="1"/>
  <c r="U1576" i="1"/>
  <c r="U1577" i="1"/>
  <c r="U1578" i="1"/>
  <c r="U1579" i="1"/>
  <c r="U1580" i="1"/>
  <c r="U1581" i="1"/>
  <c r="U1582" i="1"/>
  <c r="U1583" i="1"/>
  <c r="U1584" i="1"/>
  <c r="U1585" i="1"/>
  <c r="U1586" i="1"/>
  <c r="U1587" i="1"/>
  <c r="U1588" i="1"/>
  <c r="U1589" i="1"/>
  <c r="U1590" i="1"/>
  <c r="U1591" i="1"/>
  <c r="U1592" i="1"/>
  <c r="U1593" i="1"/>
  <c r="U1594" i="1"/>
  <c r="U1595" i="1"/>
  <c r="U1596" i="1"/>
  <c r="U1597" i="1"/>
  <c r="U1598" i="1"/>
  <c r="U1599" i="1"/>
  <c r="U1600" i="1"/>
  <c r="U1601" i="1"/>
  <c r="U1602" i="1"/>
  <c r="U1603" i="1"/>
  <c r="U1604" i="1"/>
  <c r="U1605" i="1"/>
  <c r="U1606" i="1"/>
  <c r="U1607" i="1"/>
  <c r="U1608" i="1"/>
  <c r="U1609" i="1"/>
  <c r="U1610" i="1"/>
  <c r="U1611" i="1"/>
  <c r="U1612" i="1"/>
  <c r="U1613" i="1"/>
  <c r="U1614" i="1"/>
  <c r="U1615" i="1"/>
  <c r="U1616" i="1"/>
  <c r="U1617" i="1"/>
  <c r="U1618" i="1"/>
  <c r="U1619" i="1"/>
  <c r="U1620" i="1"/>
  <c r="U1621" i="1"/>
  <c r="U1622" i="1"/>
  <c r="U1623" i="1"/>
  <c r="U1624" i="1"/>
  <c r="U1625" i="1"/>
  <c r="U1626" i="1"/>
  <c r="U1627" i="1"/>
  <c r="U1628" i="1"/>
  <c r="U1629" i="1"/>
  <c r="U1630" i="1"/>
  <c r="U1631" i="1"/>
  <c r="U1632" i="1"/>
  <c r="U1633" i="1"/>
  <c r="U1634" i="1"/>
  <c r="U1635" i="1"/>
  <c r="U2" i="1"/>
  <c r="W3" i="1" l="1"/>
  <c r="W11" i="1"/>
  <c r="W19" i="1"/>
  <c r="W27" i="1"/>
  <c r="W35" i="1"/>
  <c r="W43" i="1"/>
  <c r="W51" i="1"/>
  <c r="W59" i="1"/>
  <c r="W67" i="1"/>
  <c r="W68" i="1"/>
  <c r="W75" i="1"/>
  <c r="W83" i="1"/>
  <c r="W91" i="1"/>
  <c r="W99" i="1"/>
  <c r="W107" i="1"/>
  <c r="W115" i="1"/>
  <c r="W123" i="1"/>
  <c r="W131" i="1"/>
  <c r="W139" i="1"/>
  <c r="W147" i="1"/>
  <c r="W155" i="1"/>
  <c r="W163" i="1"/>
  <c r="W171" i="1"/>
  <c r="W179" i="1"/>
  <c r="W187" i="1"/>
  <c r="W195" i="1"/>
  <c r="W203" i="1"/>
  <c r="W211" i="1"/>
  <c r="W219" i="1"/>
  <c r="W227" i="1"/>
  <c r="W235" i="1"/>
  <c r="W243" i="1"/>
  <c r="W251" i="1"/>
  <c r="W259" i="1"/>
  <c r="W267" i="1"/>
  <c r="W275" i="1"/>
  <c r="W283" i="1"/>
  <c r="W291" i="1"/>
  <c r="W299" i="1"/>
  <c r="W300" i="1"/>
  <c r="W307" i="1"/>
  <c r="W315" i="1"/>
  <c r="W323" i="1"/>
  <c r="W331" i="1"/>
  <c r="W339" i="1"/>
  <c r="W347" i="1"/>
  <c r="W355" i="1"/>
  <c r="W363" i="1"/>
  <c r="W371" i="1"/>
  <c r="W379" i="1"/>
  <c r="W387" i="1"/>
  <c r="W395" i="1"/>
  <c r="W403" i="1"/>
  <c r="W411" i="1"/>
  <c r="W419" i="1"/>
  <c r="W427" i="1"/>
  <c r="W435" i="1"/>
  <c r="W443" i="1"/>
  <c r="W451" i="1"/>
  <c r="W452" i="1"/>
  <c r="W459" i="1"/>
  <c r="W467" i="1"/>
  <c r="W475" i="1"/>
  <c r="W483" i="1"/>
  <c r="W491" i="1"/>
  <c r="W499" i="1"/>
  <c r="W507" i="1"/>
  <c r="W515" i="1"/>
  <c r="W523" i="1"/>
  <c r="W531" i="1"/>
  <c r="W539" i="1"/>
  <c r="W547" i="1"/>
  <c r="W555" i="1"/>
  <c r="W563" i="1"/>
  <c r="W571" i="1"/>
  <c r="W579" i="1"/>
  <c r="W587" i="1"/>
  <c r="W595" i="1"/>
  <c r="W603" i="1"/>
  <c r="W611" i="1"/>
  <c r="W619" i="1"/>
  <c r="W627" i="1"/>
  <c r="W635" i="1"/>
  <c r="W643" i="1"/>
  <c r="W651" i="1"/>
  <c r="W659" i="1"/>
  <c r="W667" i="1"/>
  <c r="W675" i="1"/>
  <c r="W683" i="1"/>
  <c r="W684" i="1"/>
  <c r="W691" i="1"/>
  <c r="W699" i="1"/>
  <c r="W700" i="1"/>
  <c r="W707" i="1"/>
  <c r="W715" i="1"/>
  <c r="W723" i="1"/>
  <c r="W731" i="1"/>
  <c r="W739" i="1"/>
  <c r="W747" i="1"/>
  <c r="W755" i="1"/>
  <c r="W756" i="1"/>
  <c r="W763" i="1"/>
  <c r="W771" i="1"/>
  <c r="W779" i="1"/>
  <c r="W780" i="1"/>
  <c r="W787" i="1"/>
  <c r="W795" i="1"/>
  <c r="W803" i="1"/>
  <c r="W811" i="1"/>
  <c r="W819" i="1"/>
  <c r="W827" i="1"/>
  <c r="W835" i="1"/>
  <c r="W843" i="1"/>
  <c r="W851" i="1"/>
  <c r="W859" i="1"/>
  <c r="W867" i="1"/>
  <c r="W875" i="1"/>
  <c r="W883" i="1"/>
  <c r="W891" i="1"/>
  <c r="W899" i="1"/>
  <c r="W907" i="1"/>
  <c r="W915" i="1"/>
  <c r="W923" i="1"/>
  <c r="W931" i="1"/>
  <c r="W932" i="1"/>
  <c r="W939" i="1"/>
  <c r="W947" i="1"/>
  <c r="W955" i="1"/>
  <c r="W963" i="1"/>
  <c r="W971" i="1"/>
  <c r="W979" i="1"/>
  <c r="W987" i="1"/>
  <c r="W995" i="1"/>
  <c r="W1003" i="1"/>
  <c r="W1011" i="1"/>
  <c r="W1019" i="1"/>
  <c r="W1027" i="1"/>
  <c r="W1035" i="1"/>
  <c r="W1043" i="1"/>
  <c r="W1051" i="1"/>
  <c r="W1059" i="1"/>
  <c r="W1067" i="1"/>
  <c r="W1075" i="1"/>
  <c r="W1083" i="1"/>
  <c r="W1091" i="1"/>
  <c r="W1099" i="1"/>
  <c r="W1107" i="1"/>
  <c r="W1115" i="1"/>
  <c r="W1123" i="1"/>
  <c r="W1131" i="1"/>
  <c r="W1139" i="1"/>
  <c r="W1147" i="1"/>
  <c r="W1155" i="1"/>
  <c r="W1163" i="1"/>
  <c r="W1164" i="1"/>
  <c r="W1171" i="1"/>
  <c r="W1179" i="1"/>
  <c r="W1187" i="1"/>
  <c r="W1188" i="1"/>
  <c r="W1195" i="1"/>
  <c r="W1203" i="1"/>
  <c r="W1211" i="1"/>
  <c r="W1219" i="1"/>
  <c r="W1220" i="1"/>
  <c r="W1227" i="1"/>
  <c r="W1260" i="1"/>
  <c r="W1484" i="1"/>
  <c r="W69" i="1" l="1"/>
  <c r="W301" i="1"/>
  <c r="W1627" i="1"/>
  <c r="W1611" i="1"/>
  <c r="W1595" i="1"/>
  <c r="W1579" i="1"/>
  <c r="W1563" i="1"/>
  <c r="W1539" i="1"/>
  <c r="W1531" i="1"/>
  <c r="W1515" i="1"/>
  <c r="W1499" i="1"/>
  <c r="W1483" i="1"/>
  <c r="W1459" i="1"/>
  <c r="W1451" i="1"/>
  <c r="W1427" i="1"/>
  <c r="W1419" i="1"/>
  <c r="W1403" i="1"/>
  <c r="W1379" i="1"/>
  <c r="W1371" i="1"/>
  <c r="W1363" i="1"/>
  <c r="W1347" i="1"/>
  <c r="W1339" i="1"/>
  <c r="W1331" i="1"/>
  <c r="W1291" i="1"/>
  <c r="W1275" i="1"/>
  <c r="W1259" i="1"/>
  <c r="W1235" i="1"/>
  <c r="W1635" i="1"/>
  <c r="W1619" i="1"/>
  <c r="W1603" i="1"/>
  <c r="W1587" i="1"/>
  <c r="W1571" i="1"/>
  <c r="W1555" i="1"/>
  <c r="W1547" i="1"/>
  <c r="W1523" i="1"/>
  <c r="W1507" i="1"/>
  <c r="W1491" i="1"/>
  <c r="W1475" i="1"/>
  <c r="W1467" i="1"/>
  <c r="W1443" i="1"/>
  <c r="W1435" i="1"/>
  <c r="W1411" i="1"/>
  <c r="W1395" i="1"/>
  <c r="W1387" i="1"/>
  <c r="W1355" i="1"/>
  <c r="W1323" i="1"/>
  <c r="W1315" i="1"/>
  <c r="W1307" i="1"/>
  <c r="W1299" i="1"/>
  <c r="W1283" i="1"/>
  <c r="W1267" i="1"/>
  <c r="W1251" i="1"/>
  <c r="W1243" i="1"/>
  <c r="W402" i="1"/>
  <c r="W106" i="1"/>
  <c r="W1354" i="1"/>
  <c r="W1186" i="1"/>
  <c r="W1002" i="1"/>
  <c r="W978" i="1"/>
  <c r="W690" i="1"/>
  <c r="W1562" i="1"/>
  <c r="W1062" i="1"/>
  <c r="W447" i="1"/>
  <c r="W1630" i="1"/>
  <c r="W1622" i="1"/>
  <c r="W1614" i="1"/>
  <c r="W1606" i="1"/>
  <c r="W1598" i="1"/>
  <c r="W1590" i="1"/>
  <c r="W1582" i="1"/>
  <c r="W1574" i="1"/>
  <c r="W1566" i="1"/>
  <c r="W1558" i="1"/>
  <c r="W1550" i="1"/>
  <c r="W1542" i="1"/>
  <c r="W1534" i="1"/>
  <c r="W1526" i="1"/>
  <c r="W1518" i="1"/>
  <c r="W1510" i="1"/>
  <c r="W1502" i="1"/>
  <c r="W1494" i="1"/>
  <c r="W1486" i="1"/>
  <c r="W1478" i="1"/>
  <c r="W1470" i="1"/>
  <c r="W1462" i="1"/>
  <c r="W1454" i="1"/>
  <c r="W1446" i="1"/>
  <c r="W1438" i="1"/>
  <c r="W1430" i="1"/>
  <c r="W1422" i="1"/>
  <c r="W1414" i="1"/>
  <c r="W1406" i="1"/>
  <c r="W1398" i="1"/>
  <c r="W1390" i="1"/>
  <c r="W1382" i="1"/>
  <c r="W1374" i="1"/>
  <c r="W1366" i="1"/>
  <c r="W1358" i="1"/>
  <c r="W1350" i="1"/>
  <c r="W1342" i="1"/>
  <c r="W1334" i="1"/>
  <c r="W1326" i="1"/>
  <c r="W1318" i="1"/>
  <c r="W1310" i="1"/>
  <c r="W1302" i="1"/>
  <c r="W1294" i="1"/>
  <c r="W1286" i="1"/>
  <c r="W1278" i="1"/>
  <c r="W1270" i="1"/>
  <c r="W1262" i="1"/>
  <c r="W1254" i="1"/>
  <c r="W1246" i="1"/>
  <c r="W1238" i="1"/>
  <c r="W1230" i="1"/>
  <c r="W1222" i="1"/>
  <c r="W1214" i="1"/>
  <c r="W1206" i="1"/>
  <c r="W1198" i="1"/>
  <c r="W1190" i="1"/>
  <c r="W1182" i="1"/>
  <c r="W1174" i="1"/>
  <c r="W1166" i="1"/>
  <c r="W1158" i="1"/>
  <c r="W1150" i="1"/>
  <c r="W1142" i="1"/>
  <c r="W1134" i="1"/>
  <c r="W1126" i="1"/>
  <c r="W1118" i="1"/>
  <c r="W1110" i="1"/>
  <c r="W1102" i="1"/>
  <c r="W1094" i="1"/>
  <c r="W1086" i="1"/>
  <c r="W1078" i="1"/>
  <c r="W1070" i="1"/>
  <c r="W1054" i="1"/>
  <c r="W1038" i="1"/>
  <c r="W1022" i="1"/>
  <c r="W1006" i="1"/>
  <c r="W990" i="1"/>
  <c r="W974" i="1"/>
  <c r="W958" i="1"/>
  <c r="W942" i="1"/>
  <c r="W926" i="1"/>
  <c r="W910" i="1"/>
  <c r="W894" i="1"/>
  <c r="W870" i="1"/>
  <c r="W854" i="1"/>
  <c r="W838" i="1"/>
  <c r="W822" i="1"/>
  <c r="W806" i="1"/>
  <c r="W790" i="1"/>
  <c r="W782" i="1"/>
  <c r="W774" i="1"/>
  <c r="W758" i="1"/>
  <c r="W742" i="1"/>
  <c r="W726" i="1"/>
  <c r="W710" i="1"/>
  <c r="W694" i="1"/>
  <c r="W686" i="1"/>
  <c r="W670" i="1"/>
  <c r="W654" i="1"/>
  <c r="W638" i="1"/>
  <c r="W622" i="1"/>
  <c r="W606" i="1"/>
  <c r="W590" i="1"/>
  <c r="W574" i="1"/>
  <c r="W558" i="1"/>
  <c r="W542" i="1"/>
  <c r="W526" i="1"/>
  <c r="W390" i="1"/>
  <c r="W1046" i="1"/>
  <c r="W1030" i="1"/>
  <c r="W1014" i="1"/>
  <c r="W998" i="1"/>
  <c r="W982" i="1"/>
  <c r="W966" i="1"/>
  <c r="W950" i="1"/>
  <c r="W934" i="1"/>
  <c r="W918" i="1"/>
  <c r="W902" i="1"/>
  <c r="W886" i="1"/>
  <c r="W878" i="1"/>
  <c r="W862" i="1"/>
  <c r="W846" i="1"/>
  <c r="W830" i="1"/>
  <c r="W814" i="1"/>
  <c r="W798" i="1"/>
  <c r="W766" i="1"/>
  <c r="W750" i="1"/>
  <c r="W734" i="1"/>
  <c r="W718" i="1"/>
  <c r="W702" i="1"/>
  <c r="W678" i="1"/>
  <c r="W662" i="1"/>
  <c r="W646" i="1"/>
  <c r="W630" i="1"/>
  <c r="W614" i="1"/>
  <c r="W598" i="1"/>
  <c r="W582" i="1"/>
  <c r="W566" i="1"/>
  <c r="W550" i="1"/>
  <c r="W534" i="1"/>
  <c r="W518" i="1"/>
  <c r="W510" i="1"/>
  <c r="W502" i="1"/>
  <c r="W494" i="1"/>
  <c r="W486" i="1"/>
  <c r="W478" i="1"/>
  <c r="W470" i="1"/>
  <c r="W462" i="1"/>
  <c r="W454" i="1"/>
  <c r="W446" i="1"/>
  <c r="W438" i="1"/>
  <c r="W430" i="1"/>
  <c r="W422" i="1"/>
  <c r="W414" i="1"/>
  <c r="W406" i="1"/>
  <c r="W398" i="1"/>
  <c r="W382" i="1"/>
  <c r="W374" i="1"/>
  <c r="W366" i="1"/>
  <c r="W358" i="1"/>
  <c r="W350" i="1"/>
  <c r="W342" i="1"/>
  <c r="W334" i="1"/>
  <c r="W326" i="1"/>
  <c r="W318" i="1"/>
  <c r="W310" i="1"/>
  <c r="W302" i="1"/>
  <c r="W294" i="1"/>
  <c r="W286" i="1"/>
  <c r="W278" i="1"/>
  <c r="W270" i="1"/>
  <c r="W262" i="1"/>
  <c r="W254" i="1"/>
  <c r="W246" i="1"/>
  <c r="W238" i="1"/>
  <c r="W230" i="1"/>
  <c r="W222" i="1"/>
  <c r="W214" i="1"/>
  <c r="W206" i="1"/>
  <c r="W198" i="1"/>
  <c r="W190" i="1"/>
  <c r="W182" i="1"/>
  <c r="W174" i="1"/>
  <c r="W166" i="1"/>
  <c r="W158" i="1"/>
  <c r="W150" i="1"/>
  <c r="W142" i="1"/>
  <c r="W134" i="1"/>
  <c r="W126" i="1"/>
  <c r="W118" i="1"/>
  <c r="W110" i="1"/>
  <c r="W102" i="1"/>
  <c r="W94" i="1"/>
  <c r="W1120" i="1"/>
  <c r="W280" i="1"/>
  <c r="W56" i="1"/>
  <c r="W24" i="1"/>
  <c r="W1535" i="1"/>
  <c r="W1303" i="1"/>
  <c r="W1151" i="1"/>
  <c r="W1111" i="1"/>
  <c r="W855" i="1"/>
  <c r="W719" i="1"/>
  <c r="W623" i="1"/>
  <c r="W439" i="1"/>
  <c r="W383" i="1"/>
  <c r="W327" i="1"/>
  <c r="W303" i="1"/>
  <c r="W279" i="1"/>
  <c r="W231" i="1"/>
  <c r="W215" i="1"/>
  <c r="W71" i="1"/>
  <c r="W55" i="1"/>
  <c r="W1605" i="1"/>
  <c r="W1573" i="1"/>
  <c r="W1461" i="1"/>
  <c r="W1421" i="1"/>
  <c r="W1389" i="1"/>
  <c r="W1349" i="1"/>
  <c r="W1301" i="1"/>
  <c r="W1269" i="1"/>
  <c r="W1237" i="1"/>
  <c r="W1189" i="1"/>
  <c r="W1109" i="1"/>
  <c r="W989" i="1"/>
  <c r="W973" i="1"/>
  <c r="W957" i="1"/>
  <c r="W893" i="1"/>
  <c r="W877" i="1"/>
  <c r="W853" i="1"/>
  <c r="W837" i="1"/>
  <c r="W797" i="1"/>
  <c r="W757" i="1"/>
  <c r="W741" i="1"/>
  <c r="W717" i="1"/>
  <c r="W549" i="1"/>
  <c r="W509" i="1"/>
  <c r="W469" i="1"/>
  <c r="W341" i="1"/>
  <c r="W333" i="1"/>
  <c r="W317" i="1"/>
  <c r="W261" i="1"/>
  <c r="W245" i="1"/>
  <c r="W229" i="1"/>
  <c r="W149" i="1"/>
  <c r="W85" i="1"/>
  <c r="W53" i="1"/>
  <c r="W5" i="1"/>
  <c r="W1532" i="1"/>
  <c r="W1404" i="1"/>
  <c r="W1300" i="1"/>
  <c r="W1268" i="1"/>
  <c r="W1068" i="1"/>
  <c r="W1012" i="1"/>
  <c r="W956" i="1"/>
  <c r="W892" i="1"/>
  <c r="W1516" i="1"/>
  <c r="W1292" i="1"/>
  <c r="W1236" i="1"/>
  <c r="W1204" i="1"/>
  <c r="W1052" i="1"/>
  <c r="W972" i="1"/>
  <c r="W948" i="1"/>
  <c r="W1420" i="1"/>
  <c r="W1108" i="1"/>
  <c r="W988" i="1"/>
  <c r="W1500" i="1"/>
  <c r="W1348" i="1"/>
  <c r="W1316" i="1"/>
  <c r="W1084" i="1"/>
  <c r="W1028" i="1"/>
  <c r="W876" i="1"/>
  <c r="W852" i="1"/>
  <c r="W836" i="1"/>
  <c r="W820" i="1"/>
  <c r="W716" i="1"/>
  <c r="W668" i="1"/>
  <c r="W660" i="1"/>
  <c r="W628" i="1"/>
  <c r="W620" i="1"/>
  <c r="W604" i="1"/>
  <c r="W588" i="1"/>
  <c r="W564" i="1"/>
  <c r="W548" i="1"/>
  <c r="W508" i="1"/>
  <c r="W492" i="1"/>
  <c r="W484" i="1"/>
  <c r="W468" i="1"/>
  <c r="W396" i="1"/>
  <c r="W332" i="1"/>
  <c r="W316" i="1"/>
  <c r="W284" i="1"/>
  <c r="W260" i="1"/>
  <c r="W244" i="1"/>
  <c r="W228" i="1"/>
  <c r="W212" i="1"/>
  <c r="W180" i="1"/>
  <c r="W156" i="1"/>
  <c r="W148" i="1"/>
  <c r="W132" i="1"/>
  <c r="W116" i="1"/>
  <c r="W84" i="1"/>
  <c r="W20" i="1"/>
  <c r="W4" i="1"/>
  <c r="W1631" i="1"/>
  <c r="W1621" i="1"/>
  <c r="W1597" i="1"/>
  <c r="W1581" i="1"/>
  <c r="W1565" i="1"/>
  <c r="W1549" i="1"/>
  <c r="W1525" i="1"/>
  <c r="W1509" i="1"/>
  <c r="W1493" i="1"/>
  <c r="W1477" i="1"/>
  <c r="W1453" i="1"/>
  <c r="W1437" i="1"/>
  <c r="W1405" i="1"/>
  <c r="W1373" i="1"/>
  <c r="W1341" i="1"/>
  <c r="W1325" i="1"/>
  <c r="W1309" i="1"/>
  <c r="W1285" i="1"/>
  <c r="W1261" i="1"/>
  <c r="W1229" i="1"/>
  <c r="W1213" i="1"/>
  <c r="W1197" i="1"/>
  <c r="W1165" i="1"/>
  <c r="W1141" i="1"/>
  <c r="W1125" i="1"/>
  <c r="W1101" i="1"/>
  <c r="W1093" i="1"/>
  <c r="W1077" i="1"/>
  <c r="W1069" i="1"/>
  <c r="W1053" i="1"/>
  <c r="W1037" i="1"/>
  <c r="W1021" i="1"/>
  <c r="W1005" i="1"/>
  <c r="W949" i="1"/>
  <c r="W933" i="1"/>
  <c r="W917" i="1"/>
  <c r="W901" i="1"/>
  <c r="W869" i="1"/>
  <c r="W829" i="1"/>
  <c r="W813" i="1"/>
  <c r="W781" i="1"/>
  <c r="W765" i="1"/>
  <c r="W725" i="1"/>
  <c r="W701" i="1"/>
  <c r="W685" i="1"/>
  <c r="W669" i="1"/>
  <c r="W653" i="1"/>
  <c r="W637" i="1"/>
  <c r="W621" i="1"/>
  <c r="W597" i="1"/>
  <c r="W581" i="1"/>
  <c r="W565" i="1"/>
  <c r="W525" i="1"/>
  <c r="W501" i="1"/>
  <c r="W485" i="1"/>
  <c r="W453" i="1"/>
  <c r="W437" i="1"/>
  <c r="W421" i="1"/>
  <c r="W405" i="1"/>
  <c r="W389" i="1"/>
  <c r="W373" i="1"/>
  <c r="W357" i="1"/>
  <c r="W309" i="1"/>
  <c r="W285" i="1"/>
  <c r="W269" i="1"/>
  <c r="W253" i="1"/>
  <c r="W221" i="1"/>
  <c r="W205" i="1"/>
  <c r="W189" i="1"/>
  <c r="W165" i="1"/>
  <c r="W133" i="1"/>
  <c r="W117" i="1"/>
  <c r="W101" i="1"/>
  <c r="W77" i="1"/>
  <c r="W45" i="1"/>
  <c r="W21" i="1"/>
  <c r="W1629" i="1"/>
  <c r="W1613" i="1"/>
  <c r="W1589" i="1"/>
  <c r="W1557" i="1"/>
  <c r="W1541" i="1"/>
  <c r="W1533" i="1"/>
  <c r="W1517" i="1"/>
  <c r="W1501" i="1"/>
  <c r="W1485" i="1"/>
  <c r="W1469" i="1"/>
  <c r="W1445" i="1"/>
  <c r="W1429" i="1"/>
  <c r="W1413" i="1"/>
  <c r="W1397" i="1"/>
  <c r="W1381" i="1"/>
  <c r="W1365" i="1"/>
  <c r="W1357" i="1"/>
  <c r="W1333" i="1"/>
  <c r="W1317" i="1"/>
  <c r="W1293" i="1"/>
  <c r="W1277" i="1"/>
  <c r="W1253" i="1"/>
  <c r="W1245" i="1"/>
  <c r="W1221" i="1"/>
  <c r="W1205" i="1"/>
  <c r="W1181" i="1"/>
  <c r="W1173" i="1"/>
  <c r="W1157" i="1"/>
  <c r="W1149" i="1"/>
  <c r="W1133" i="1"/>
  <c r="W1117" i="1"/>
  <c r="W1085" i="1"/>
  <c r="W1061" i="1"/>
  <c r="W1045" i="1"/>
  <c r="W1029" i="1"/>
  <c r="W1013" i="1"/>
  <c r="W997" i="1"/>
  <c r="W981" i="1"/>
  <c r="W965" i="1"/>
  <c r="W941" i="1"/>
  <c r="W925" i="1"/>
  <c r="W909" i="1"/>
  <c r="W885" i="1"/>
  <c r="W861" i="1"/>
  <c r="W845" i="1"/>
  <c r="W821" i="1"/>
  <c r="W805" i="1"/>
  <c r="W789" i="1"/>
  <c r="W773" i="1"/>
  <c r="W749" i="1"/>
  <c r="W733" i="1"/>
  <c r="W709" i="1"/>
  <c r="W693" i="1"/>
  <c r="W677" i="1"/>
  <c r="W661" i="1"/>
  <c r="W645" i="1"/>
  <c r="W629" i="1"/>
  <c r="W613" i="1"/>
  <c r="W605" i="1"/>
  <c r="W589" i="1"/>
  <c r="W573" i="1"/>
  <c r="W557" i="1"/>
  <c r="W541" i="1"/>
  <c r="W533" i="1"/>
  <c r="W517" i="1"/>
  <c r="W493" i="1"/>
  <c r="W477" i="1"/>
  <c r="W461" i="1"/>
  <c r="W445" i="1"/>
  <c r="W429" i="1"/>
  <c r="W413" i="1"/>
  <c r="W397" i="1"/>
  <c r="W381" i="1"/>
  <c r="W365" i="1"/>
  <c r="W349" i="1"/>
  <c r="W325" i="1"/>
  <c r="W293" i="1"/>
  <c r="W277" i="1"/>
  <c r="W237" i="1"/>
  <c r="W213" i="1"/>
  <c r="W197" i="1"/>
  <c r="W181" i="1"/>
  <c r="W173" i="1"/>
  <c r="W157" i="1"/>
  <c r="W141" i="1"/>
  <c r="W125" i="1"/>
  <c r="W109" i="1"/>
  <c r="W93" i="1"/>
  <c r="W61" i="1"/>
  <c r="W37" i="1"/>
  <c r="W29" i="1"/>
  <c r="W13" i="1"/>
  <c r="W1628" i="1"/>
  <c r="W1620" i="1"/>
  <c r="W1612" i="1"/>
  <c r="W1604" i="1"/>
  <c r="W1596" i="1"/>
  <c r="W1588" i="1"/>
  <c r="W1580" i="1"/>
  <c r="W1572" i="1"/>
  <c r="W1564" i="1"/>
  <c r="W1556" i="1"/>
  <c r="W1548" i="1"/>
  <c r="W1540" i="1"/>
  <c r="W1524" i="1"/>
  <c r="W1508" i="1"/>
  <c r="W1492" i="1"/>
  <c r="W1476" i="1"/>
  <c r="W1468" i="1"/>
  <c r="W1460" i="1"/>
  <c r="W1452" i="1"/>
  <c r="W1444" i="1"/>
  <c r="W1436" i="1"/>
  <c r="W1428" i="1"/>
  <c r="W1412" i="1"/>
  <c r="W1396" i="1"/>
  <c r="W1388" i="1"/>
  <c r="W1380" i="1"/>
  <c r="W1372" i="1"/>
  <c r="W1364" i="1"/>
  <c r="W1356" i="1"/>
  <c r="W1340" i="1"/>
  <c r="W1332" i="1"/>
  <c r="W1324" i="1"/>
  <c r="W1308" i="1"/>
  <c r="W1284" i="1"/>
  <c r="W1276" i="1"/>
  <c r="W1252" i="1"/>
  <c r="W1244" i="1"/>
  <c r="W1228" i="1"/>
  <c r="W1212" i="1"/>
  <c r="W1196" i="1"/>
  <c r="W1180" i="1"/>
  <c r="W1172" i="1"/>
  <c r="W1156" i="1"/>
  <c r="W1148" i="1"/>
  <c r="W1140" i="1"/>
  <c r="W1132" i="1"/>
  <c r="W1124" i="1"/>
  <c r="W1116" i="1"/>
  <c r="W1100" i="1"/>
  <c r="W1092" i="1"/>
  <c r="W1076" i="1"/>
  <c r="W1060" i="1"/>
  <c r="W1044" i="1"/>
  <c r="W1036" i="1"/>
  <c r="W1020" i="1"/>
  <c r="W1004" i="1"/>
  <c r="W996" i="1"/>
  <c r="W980" i="1"/>
  <c r="W964" i="1"/>
  <c r="W940" i="1"/>
  <c r="W924" i="1"/>
  <c r="W916" i="1"/>
  <c r="W908" i="1"/>
  <c r="W900" i="1"/>
  <c r="W884" i="1"/>
  <c r="W868" i="1"/>
  <c r="W860" i="1"/>
  <c r="W844" i="1"/>
  <c r="W828" i="1"/>
  <c r="W812" i="1"/>
  <c r="W804" i="1"/>
  <c r="W796" i="1"/>
  <c r="W788" i="1"/>
  <c r="W772" i="1"/>
  <c r="W764" i="1"/>
  <c r="W748" i="1"/>
  <c r="W740" i="1"/>
  <c r="W732" i="1"/>
  <c r="W724" i="1"/>
  <c r="W708" i="1"/>
  <c r="W692" i="1"/>
  <c r="W676" i="1"/>
  <c r="W652" i="1"/>
  <c r="W644" i="1"/>
  <c r="W636" i="1"/>
  <c r="W612" i="1"/>
  <c r="W596" i="1"/>
  <c r="W580" i="1"/>
  <c r="W572" i="1"/>
  <c r="W556" i="1"/>
  <c r="W540" i="1"/>
  <c r="W532" i="1"/>
  <c r="W524" i="1"/>
  <c r="W516" i="1"/>
  <c r="W500" i="1"/>
  <c r="W476" i="1"/>
  <c r="W460" i="1"/>
  <c r="W444" i="1"/>
  <c r="W436" i="1"/>
  <c r="W428" i="1"/>
  <c r="W420" i="1"/>
  <c r="W412" i="1"/>
  <c r="W404" i="1"/>
  <c r="W388" i="1"/>
  <c r="W380" i="1"/>
  <c r="W372" i="1"/>
  <c r="W364" i="1"/>
  <c r="W356" i="1"/>
  <c r="W348" i="1"/>
  <c r="W340" i="1"/>
  <c r="W324" i="1"/>
  <c r="W308" i="1"/>
  <c r="W292" i="1"/>
  <c r="W276" i="1"/>
  <c r="W268" i="1"/>
  <c r="W252" i="1"/>
  <c r="W236" i="1"/>
  <c r="W220" i="1"/>
  <c r="W204" i="1"/>
  <c r="W196" i="1"/>
  <c r="W188" i="1"/>
  <c r="W172" i="1"/>
  <c r="W164" i="1"/>
  <c r="W140" i="1"/>
  <c r="W124" i="1"/>
  <c r="W108" i="1"/>
  <c r="W100" i="1"/>
  <c r="W92" i="1"/>
  <c r="W76" i="1"/>
  <c r="W60" i="1"/>
  <c r="W52" i="1"/>
  <c r="W44" i="1"/>
  <c r="W36" i="1"/>
  <c r="W28" i="1"/>
  <c r="W12" i="1"/>
  <c r="W1600" i="1"/>
  <c r="W1568" i="1"/>
  <c r="W1424" i="1"/>
  <c r="W1392" i="1"/>
  <c r="W1328" i="1"/>
  <c r="W1304" i="1"/>
  <c r="W1264" i="1"/>
  <c r="W1216" i="1"/>
  <c r="W1208" i="1"/>
  <c r="W1160" i="1"/>
  <c r="W1104" i="1"/>
  <c r="W1064" i="1"/>
  <c r="W1032" i="1"/>
  <c r="W1000" i="1"/>
  <c r="W968" i="1"/>
  <c r="W936" i="1"/>
  <c r="W872" i="1"/>
  <c r="W840" i="1"/>
  <c r="W808" i="1"/>
  <c r="W776" i="1"/>
  <c r="W744" i="1"/>
  <c r="W712" i="1"/>
  <c r="W696" i="1"/>
  <c r="W688" i="1"/>
  <c r="W664" i="1"/>
  <c r="W600" i="1"/>
  <c r="W536" i="1"/>
  <c r="W472" i="1"/>
  <c r="W440" i="1"/>
  <c r="W408" i="1"/>
  <c r="W376" i="1"/>
  <c r="W344" i="1"/>
  <c r="W312" i="1"/>
  <c r="W304" i="1"/>
  <c r="W248" i="1"/>
  <c r="W240" i="1"/>
  <c r="W232" i="1"/>
  <c r="W224" i="1"/>
  <c r="W216" i="1"/>
  <c r="W208" i="1"/>
  <c r="W200" i="1"/>
  <c r="W192" i="1"/>
  <c r="W184" i="1"/>
  <c r="W176" i="1"/>
  <c r="W168" i="1"/>
  <c r="W160" i="1"/>
  <c r="W152" i="1"/>
  <c r="W144" i="1"/>
  <c r="W136" i="1"/>
  <c r="W128" i="1"/>
  <c r="W120" i="1"/>
  <c r="W112" i="1"/>
  <c r="W104" i="1"/>
  <c r="W96" i="1"/>
  <c r="W88" i="1"/>
  <c r="W80" i="1"/>
  <c r="W72" i="1"/>
  <c r="W64" i="1"/>
  <c r="W48" i="1"/>
  <c r="W40" i="1"/>
  <c r="W32" i="1"/>
  <c r="W16" i="1"/>
  <c r="W8" i="1"/>
  <c r="W1623" i="1"/>
  <c r="W1615" i="1"/>
  <c r="W1607" i="1"/>
  <c r="W1599" i="1"/>
  <c r="W1591" i="1"/>
  <c r="W1583" i="1"/>
  <c r="W1575" i="1"/>
  <c r="W1551" i="1"/>
  <c r="W1519" i="1"/>
  <c r="W1479" i="1"/>
  <c r="W1463" i="1"/>
  <c r="W1439" i="1"/>
  <c r="W1423" i="1"/>
  <c r="W1407" i="1"/>
  <c r="W1367" i="1"/>
  <c r="W1351" i="1"/>
  <c r="W1335" i="1"/>
  <c r="W1319" i="1"/>
  <c r="W1287" i="1"/>
  <c r="W1271" i="1"/>
  <c r="W1255" i="1"/>
  <c r="W1223" i="1"/>
  <c r="W1207" i="1"/>
  <c r="W1167" i="1"/>
  <c r="W1127" i="1"/>
  <c r="W1047" i="1"/>
  <c r="W1031" i="1"/>
  <c r="W1007" i="1"/>
  <c r="W991" i="1"/>
  <c r="W911" i="1"/>
  <c r="W895" i="1"/>
  <c r="W839" i="1"/>
  <c r="W815" i="1"/>
  <c r="W775" i="1"/>
  <c r="W759" i="1"/>
  <c r="W743" i="1"/>
  <c r="W703" i="1"/>
  <c r="W687" i="1"/>
  <c r="W663" i="1"/>
  <c r="W647" i="1"/>
  <c r="W607" i="1"/>
  <c r="W583" i="1"/>
  <c r="W567" i="1"/>
  <c r="W543" i="1"/>
  <c r="W527" i="1"/>
  <c r="W503" i="1"/>
  <c r="W487" i="1"/>
  <c r="W431" i="1"/>
  <c r="W423" i="1"/>
  <c r="W415" i="1"/>
  <c r="W407" i="1"/>
  <c r="W399" i="1"/>
  <c r="W391" i="1"/>
  <c r="W375" i="1"/>
  <c r="W359" i="1"/>
  <c r="W351" i="1"/>
  <c r="W343" i="1"/>
  <c r="W335" i="1"/>
  <c r="W311" i="1"/>
  <c r="W295" i="1"/>
  <c r="W287" i="1"/>
  <c r="W271" i="1"/>
  <c r="W263" i="1"/>
  <c r="W247" i="1"/>
  <c r="W223" i="1"/>
  <c r="W207" i="1"/>
  <c r="W199" i="1"/>
  <c r="W191" i="1"/>
  <c r="W183" i="1"/>
  <c r="W167" i="1"/>
  <c r="W159" i="1"/>
  <c r="W143" i="1"/>
  <c r="W135" i="1"/>
  <c r="W127" i="1"/>
  <c r="W119" i="1"/>
  <c r="W111" i="1"/>
  <c r="W103" i="1"/>
  <c r="W79" i="1"/>
  <c r="W63" i="1"/>
  <c r="W47" i="1"/>
  <c r="W39" i="1"/>
  <c r="W31" i="1"/>
  <c r="W15" i="1"/>
  <c r="W1632" i="1"/>
  <c r="W1616" i="1"/>
  <c r="W1584" i="1"/>
  <c r="W1552" i="1"/>
  <c r="W1536" i="1"/>
  <c r="W1520" i="1"/>
  <c r="W1504" i="1"/>
  <c r="W1488" i="1"/>
  <c r="W1472" i="1"/>
  <c r="W1456" i="1"/>
  <c r="W1440" i="1"/>
  <c r="W1408" i="1"/>
  <c r="W1376" i="1"/>
  <c r="W1360" i="1"/>
  <c r="W1567" i="1"/>
  <c r="W1559" i="1"/>
  <c r="W1543" i="1"/>
  <c r="W1527" i="1"/>
  <c r="W1511" i="1"/>
  <c r="W1503" i="1"/>
  <c r="W1495" i="1"/>
  <c r="W1487" i="1"/>
  <c r="W1471" i="1"/>
  <c r="W1455" i="1"/>
  <c r="W1447" i="1"/>
  <c r="W1431" i="1"/>
  <c r="W1415" i="1"/>
  <c r="W1399" i="1"/>
  <c r="W1391" i="1"/>
  <c r="W1383" i="1"/>
  <c r="W1375" i="1"/>
  <c r="W1359" i="1"/>
  <c r="W1343" i="1"/>
  <c r="W1327" i="1"/>
  <c r="W1311" i="1"/>
  <c r="W1295" i="1"/>
  <c r="W1279" i="1"/>
  <c r="W1263" i="1"/>
  <c r="W1247" i="1"/>
  <c r="W1231" i="1"/>
  <c r="W1215" i="1"/>
  <c r="W1199" i="1"/>
  <c r="W1191" i="1"/>
  <c r="W1183" i="1"/>
  <c r="W1175" i="1"/>
  <c r="W1159" i="1"/>
  <c r="W1143" i="1"/>
  <c r="W1135" i="1"/>
  <c r="W1119" i="1"/>
  <c r="W1103" i="1"/>
  <c r="W1095" i="1"/>
  <c r="W1079" i="1"/>
  <c r="W1071" i="1"/>
  <c r="W1063" i="1"/>
  <c r="W1023" i="1"/>
  <c r="W1015" i="1"/>
  <c r="W999" i="1"/>
  <c r="W983" i="1"/>
  <c r="W975" i="1"/>
  <c r="W967" i="1"/>
  <c r="W959" i="1"/>
  <c r="W951" i="1"/>
  <c r="W943" i="1"/>
  <c r="W927" i="1"/>
  <c r="W903" i="1"/>
  <c r="W887" i="1"/>
  <c r="W879" i="1"/>
  <c r="W871" i="1"/>
  <c r="W863" i="1"/>
  <c r="W847" i="1"/>
  <c r="W831" i="1"/>
  <c r="W823" i="1"/>
  <c r="W807" i="1"/>
  <c r="W791" i="1"/>
  <c r="W767" i="1"/>
  <c r="W751" i="1"/>
  <c r="W735" i="1"/>
  <c r="W727" i="1"/>
  <c r="W711" i="1"/>
  <c r="W679" i="1"/>
  <c r="W671" i="1"/>
  <c r="W655" i="1"/>
  <c r="W639" i="1"/>
  <c r="W631" i="1"/>
  <c r="W615" i="1"/>
  <c r="W599" i="1"/>
  <c r="W551" i="1"/>
  <c r="W535" i="1"/>
  <c r="W519" i="1"/>
  <c r="W511" i="1"/>
  <c r="W495" i="1"/>
  <c r="W479" i="1"/>
  <c r="W463" i="1"/>
  <c r="W319" i="1"/>
  <c r="W255" i="1"/>
  <c r="W95" i="1"/>
  <c r="W7" i="1"/>
  <c r="W1344" i="1"/>
  <c r="W1336" i="1"/>
  <c r="W1312" i="1"/>
  <c r="W1296" i="1"/>
  <c r="W1288" i="1"/>
  <c r="W1280" i="1"/>
  <c r="W1272" i="1"/>
  <c r="W1256" i="1"/>
  <c r="W1248" i="1"/>
  <c r="W1240" i="1"/>
  <c r="W1232" i="1"/>
  <c r="W1224" i="1"/>
  <c r="W1200" i="1"/>
  <c r="W1192" i="1"/>
  <c r="W1184" i="1"/>
  <c r="W1176" i="1"/>
  <c r="W1168" i="1"/>
  <c r="W1152" i="1"/>
  <c r="W1144" i="1"/>
  <c r="W1136" i="1"/>
  <c r="W1128" i="1"/>
  <c r="W1112" i="1"/>
  <c r="W1096" i="1"/>
  <c r="W1088" i="1"/>
  <c r="W1080" i="1"/>
  <c r="W1072" i="1"/>
  <c r="W1056" i="1"/>
  <c r="W1048" i="1"/>
  <c r="W1040" i="1"/>
  <c r="W1024" i="1"/>
  <c r="W1016" i="1"/>
  <c r="W1008" i="1"/>
  <c r="W992" i="1"/>
  <c r="W984" i="1"/>
  <c r="W976" i="1"/>
  <c r="W960" i="1"/>
  <c r="W952" i="1"/>
  <c r="W944" i="1"/>
  <c r="W928" i="1"/>
  <c r="W920" i="1"/>
  <c r="W912" i="1"/>
  <c r="W896" i="1"/>
  <c r="W888" i="1"/>
  <c r="W880" i="1"/>
  <c r="W864" i="1"/>
  <c r="W856" i="1"/>
  <c r="W848" i="1"/>
  <c r="W832" i="1"/>
  <c r="W824" i="1"/>
  <c r="W816" i="1"/>
  <c r="W800" i="1"/>
  <c r="W792" i="1"/>
  <c r="W784" i="1"/>
  <c r="W768" i="1"/>
  <c r="W760" i="1"/>
  <c r="W752" i="1"/>
  <c r="W736" i="1"/>
  <c r="W728" i="1"/>
  <c r="W720" i="1"/>
  <c r="W704" i="1"/>
  <c r="W296" i="1"/>
  <c r="W288" i="1"/>
  <c r="W272" i="1"/>
  <c r="W264" i="1"/>
  <c r="W256" i="1"/>
  <c r="W904" i="1"/>
  <c r="W1239" i="1"/>
  <c r="W1087" i="1"/>
  <c r="W1055" i="1"/>
  <c r="W1039" i="1"/>
  <c r="W935" i="1"/>
  <c r="W919" i="1"/>
  <c r="W799" i="1"/>
  <c r="W783" i="1"/>
  <c r="W695" i="1"/>
  <c r="W86" i="1"/>
  <c r="W78" i="1"/>
  <c r="W70" i="1"/>
  <c r="W62" i="1"/>
  <c r="W54" i="1"/>
  <c r="W46" i="1"/>
  <c r="W38" i="1"/>
  <c r="W30" i="1"/>
  <c r="W22" i="1"/>
  <c r="W14" i="1"/>
  <c r="W6" i="1"/>
  <c r="W591" i="1"/>
  <c r="W575" i="1"/>
  <c r="W559" i="1"/>
  <c r="W471" i="1"/>
  <c r="W455" i="1"/>
  <c r="W367" i="1"/>
  <c r="W239" i="1"/>
  <c r="W175" i="1"/>
  <c r="W151" i="1"/>
  <c r="W87" i="1"/>
  <c r="W23" i="1"/>
  <c r="W680" i="1"/>
  <c r="W672" i="1"/>
  <c r="W656" i="1"/>
  <c r="W648" i="1"/>
  <c r="W640" i="1"/>
  <c r="W632" i="1"/>
  <c r="W624" i="1"/>
  <c r="W616" i="1"/>
  <c r="W608" i="1"/>
  <c r="W592" i="1"/>
  <c r="W584" i="1"/>
  <c r="W576" i="1"/>
  <c r="W568" i="1"/>
  <c r="W560" i="1"/>
  <c r="W552" i="1"/>
  <c r="W544" i="1"/>
  <c r="W528" i="1"/>
  <c r="W520" i="1"/>
  <c r="W512" i="1"/>
  <c r="W504" i="1"/>
  <c r="W496" i="1"/>
  <c r="W488" i="1"/>
  <c r="W480" i="1"/>
  <c r="W464" i="1"/>
  <c r="W456" i="1"/>
  <c r="W448" i="1"/>
  <c r="W432" i="1"/>
  <c r="W424" i="1"/>
  <c r="W416" i="1"/>
  <c r="W400" i="1"/>
  <c r="W392" i="1"/>
  <c r="W384" i="1"/>
  <c r="W368" i="1"/>
  <c r="W360" i="1"/>
  <c r="W352" i="1"/>
  <c r="W336" i="1"/>
  <c r="W328" i="1"/>
  <c r="W320" i="1"/>
  <c r="W289" i="1"/>
  <c r="W225" i="1"/>
  <c r="W161" i="1"/>
  <c r="W97" i="1"/>
  <c r="W33" i="1"/>
  <c r="W1624" i="1"/>
  <c r="W1608" i="1"/>
  <c r="W1592" i="1"/>
  <c r="W1576" i="1"/>
  <c r="W1560" i="1"/>
  <c r="W1544" i="1"/>
  <c r="W1528" i="1"/>
  <c r="W1512" i="1"/>
  <c r="W1496" i="1"/>
  <c r="W1480" i="1"/>
  <c r="W1464" i="1"/>
  <c r="W1448" i="1"/>
  <c r="W1432" i="1"/>
  <c r="W1416" i="1"/>
  <c r="W1400" i="1"/>
  <c r="W1384" i="1"/>
  <c r="W1368" i="1"/>
  <c r="W1352" i="1"/>
  <c r="W1320" i="1"/>
  <c r="W466" i="1"/>
  <c r="W458" i="1"/>
  <c r="W450" i="1"/>
  <c r="W442" i="1"/>
  <c r="W434" i="1"/>
  <c r="W426" i="1"/>
  <c r="W418" i="1"/>
  <c r="W410" i="1"/>
  <c r="W394" i="1"/>
  <c r="W386" i="1"/>
  <c r="W378" i="1"/>
  <c r="W370" i="1"/>
  <c r="W362" i="1"/>
  <c r="W354" i="1"/>
  <c r="W346" i="1"/>
  <c r="W338" i="1"/>
  <c r="W330" i="1"/>
  <c r="W322" i="1"/>
  <c r="W314" i="1"/>
  <c r="W306" i="1"/>
  <c r="W298" i="1"/>
  <c r="W290" i="1"/>
  <c r="W282" i="1"/>
  <c r="W274" i="1"/>
  <c r="W266" i="1"/>
  <c r="W258" i="1"/>
  <c r="W250" i="1"/>
  <c r="W242" i="1"/>
  <c r="W234" i="1"/>
  <c r="W226" i="1"/>
  <c r="W218" i="1"/>
  <c r="W210" i="1"/>
  <c r="W202" i="1"/>
  <c r="W194" i="1"/>
  <c r="W186" i="1"/>
  <c r="W178" i="1"/>
  <c r="W170" i="1"/>
  <c r="W162" i="1"/>
  <c r="W154" i="1"/>
  <c r="W146" i="1"/>
  <c r="W138" i="1"/>
  <c r="W130" i="1"/>
  <c r="W122" i="1"/>
  <c r="W114" i="1"/>
  <c r="W98" i="1"/>
  <c r="W90" i="1"/>
  <c r="W82" i="1"/>
  <c r="W74" i="1"/>
  <c r="W66" i="1"/>
  <c r="W58" i="1"/>
  <c r="W50" i="1"/>
  <c r="W42" i="1"/>
  <c r="W34" i="1"/>
  <c r="W26" i="1"/>
  <c r="W18" i="1"/>
  <c r="W10" i="1"/>
  <c r="W1634" i="1"/>
  <c r="W1626" i="1"/>
  <c r="W1618" i="1"/>
  <c r="W1610" i="1"/>
  <c r="W1602" i="1"/>
  <c r="W1594" i="1"/>
  <c r="W1586" i="1"/>
  <c r="W1578" i="1"/>
  <c r="W1570" i="1"/>
  <c r="W1554" i="1"/>
  <c r="W1546" i="1"/>
  <c r="W1538" i="1"/>
  <c r="W1530" i="1"/>
  <c r="W1522" i="1"/>
  <c r="W1514" i="1"/>
  <c r="W1506" i="1"/>
  <c r="W1498" i="1"/>
  <c r="W1490" i="1"/>
  <c r="W1482" i="1"/>
  <c r="W1474" i="1"/>
  <c r="W1466" i="1"/>
  <c r="W1458" i="1"/>
  <c r="W1450" i="1"/>
  <c r="W1442" i="1"/>
  <c r="W1434" i="1"/>
  <c r="W1426" i="1"/>
  <c r="W1418" i="1"/>
  <c r="W1410" i="1"/>
  <c r="W1402" i="1"/>
  <c r="W1394" i="1"/>
  <c r="W1386" i="1"/>
  <c r="W1378" i="1"/>
  <c r="W1370" i="1"/>
  <c r="W1362" i="1"/>
  <c r="W1346" i="1"/>
  <c r="W1338" i="1"/>
  <c r="W1330" i="1"/>
  <c r="W1322" i="1"/>
  <c r="W1314" i="1"/>
  <c r="W1306" i="1"/>
  <c r="W1298" i="1"/>
  <c r="W1290" i="1"/>
  <c r="W1282" i="1"/>
  <c r="W1274" i="1"/>
  <c r="W1266" i="1"/>
  <c r="W1258" i="1"/>
  <c r="W1250" i="1"/>
  <c r="W1242" i="1"/>
  <c r="W1234" i="1"/>
  <c r="W1226" i="1"/>
  <c r="W1218" i="1"/>
  <c r="W1210" i="1"/>
  <c r="W1202" i="1"/>
  <c r="W1194" i="1"/>
  <c r="W1178" i="1"/>
  <c r="W2" i="1"/>
  <c r="W1170" i="1"/>
  <c r="W1162" i="1"/>
  <c r="W1154" i="1"/>
  <c r="W1146" i="1"/>
  <c r="W1138" i="1"/>
  <c r="W1130" i="1"/>
  <c r="W1122" i="1"/>
  <c r="W1114" i="1"/>
  <c r="W1106" i="1"/>
  <c r="W1098" i="1"/>
  <c r="W1090" i="1"/>
  <c r="W1082" i="1"/>
  <c r="W1074" i="1"/>
  <c r="W1066" i="1"/>
  <c r="W1058" i="1"/>
  <c r="W1050" i="1"/>
  <c r="W1042" i="1"/>
  <c r="W1034" i="1"/>
  <c r="W1026" i="1"/>
  <c r="W1018" i="1"/>
  <c r="W1010" i="1"/>
  <c r="W994" i="1"/>
  <c r="W986" i="1"/>
  <c r="W970" i="1"/>
  <c r="W962" i="1"/>
  <c r="W954" i="1"/>
  <c r="W946" i="1"/>
  <c r="W938" i="1"/>
  <c r="W930" i="1"/>
  <c r="W922" i="1"/>
  <c r="W914" i="1"/>
  <c r="W906" i="1"/>
  <c r="W898" i="1"/>
  <c r="W890" i="1"/>
  <c r="W882" i="1"/>
  <c r="W874" i="1"/>
  <c r="W866" i="1"/>
  <c r="W858" i="1"/>
  <c r="W850" i="1"/>
  <c r="W842" i="1"/>
  <c r="W834" i="1"/>
  <c r="W826" i="1"/>
  <c r="W818" i="1"/>
  <c r="W810" i="1"/>
  <c r="W802" i="1"/>
  <c r="W794" i="1"/>
  <c r="W786" i="1"/>
  <c r="W778" i="1"/>
  <c r="W770" i="1"/>
  <c r="W762" i="1"/>
  <c r="W754" i="1"/>
  <c r="W746" i="1"/>
  <c r="W738" i="1"/>
  <c r="W730" i="1"/>
  <c r="W722" i="1"/>
  <c r="W714" i="1"/>
  <c r="W706" i="1"/>
  <c r="W698" i="1"/>
  <c r="W682" i="1"/>
  <c r="W674" i="1"/>
  <c r="W666" i="1"/>
  <c r="W658" i="1"/>
  <c r="W650" i="1"/>
  <c r="W642" i="1"/>
  <c r="W634" i="1"/>
  <c r="W626" i="1"/>
  <c r="W618" i="1"/>
  <c r="W610" i="1"/>
  <c r="W602" i="1"/>
  <c r="W594" i="1"/>
  <c r="W586" i="1"/>
  <c r="W578" i="1"/>
  <c r="W570" i="1"/>
  <c r="W562" i="1"/>
  <c r="W554" i="1"/>
  <c r="W546" i="1"/>
  <c r="W538" i="1"/>
  <c r="W530" i="1"/>
  <c r="W522" i="1"/>
  <c r="W514" i="1"/>
  <c r="W506" i="1"/>
  <c r="W498" i="1"/>
  <c r="W490" i="1"/>
  <c r="W482" i="1"/>
  <c r="W474" i="1"/>
  <c r="W417" i="1"/>
  <c r="W353" i="1"/>
  <c r="W433" i="1"/>
  <c r="W425" i="1"/>
  <c r="W409" i="1"/>
  <c r="W401" i="1"/>
  <c r="W393" i="1"/>
  <c r="W385" i="1"/>
  <c r="W377" i="1"/>
  <c r="W369" i="1"/>
  <c r="W361" i="1"/>
  <c r="W345" i="1"/>
  <c r="W337" i="1"/>
  <c r="W329" i="1"/>
  <c r="W321" i="1"/>
  <c r="W313" i="1"/>
  <c r="W305" i="1"/>
  <c r="W297" i="1"/>
  <c r="W281" i="1"/>
  <c r="W273" i="1"/>
  <c r="W265" i="1"/>
  <c r="W257" i="1"/>
  <c r="W249" i="1"/>
  <c r="W241" i="1"/>
  <c r="W233" i="1"/>
  <c r="W217" i="1"/>
  <c r="W209" i="1"/>
  <c r="W201" i="1"/>
  <c r="W193" i="1"/>
  <c r="W185" i="1"/>
  <c r="W177" i="1"/>
  <c r="W169" i="1"/>
  <c r="W153" i="1"/>
  <c r="W145" i="1"/>
  <c r="W137" i="1"/>
  <c r="W129" i="1"/>
  <c r="W121" i="1"/>
  <c r="W113" i="1"/>
  <c r="W105" i="1"/>
  <c r="W89" i="1"/>
  <c r="W81" i="1"/>
  <c r="W73" i="1"/>
  <c r="W65" i="1"/>
  <c r="W57" i="1"/>
  <c r="W49" i="1"/>
  <c r="W41" i="1"/>
  <c r="W25" i="1"/>
  <c r="W17" i="1"/>
  <c r="W9" i="1"/>
  <c r="W1633" i="1"/>
  <c r="W1625" i="1"/>
  <c r="W1617" i="1"/>
  <c r="W1609" i="1"/>
  <c r="W1601" i="1"/>
  <c r="W1593" i="1"/>
  <c r="W1585" i="1"/>
  <c r="W1577" i="1"/>
  <c r="W1569" i="1"/>
  <c r="W1561" i="1"/>
  <c r="W1553" i="1"/>
  <c r="W1545" i="1"/>
  <c r="W1537" i="1"/>
  <c r="W1529" i="1"/>
  <c r="W1521" i="1"/>
  <c r="W1513" i="1"/>
  <c r="W1505" i="1"/>
  <c r="W1497" i="1"/>
  <c r="W1489" i="1"/>
  <c r="W1481" i="1"/>
  <c r="W1473" i="1"/>
  <c r="W1465" i="1"/>
  <c r="W1457" i="1"/>
  <c r="W1449" i="1"/>
  <c r="W1441" i="1"/>
  <c r="W1433" i="1"/>
  <c r="W1425" i="1"/>
  <c r="W1417" i="1"/>
  <c r="W1409" i="1"/>
  <c r="W1401" i="1"/>
  <c r="W1393" i="1"/>
  <c r="W1385" i="1"/>
  <c r="W1377" i="1"/>
  <c r="W1369" i="1"/>
  <c r="W1361" i="1"/>
  <c r="W1353" i="1"/>
  <c r="W1345" i="1"/>
  <c r="W1337" i="1"/>
  <c r="W1329" i="1"/>
  <c r="W1321" i="1"/>
  <c r="W1313" i="1"/>
  <c r="W1305" i="1"/>
  <c r="W1297" i="1"/>
  <c r="W1289" i="1"/>
  <c r="W1281" i="1"/>
  <c r="W1273" i="1"/>
  <c r="W1265" i="1"/>
  <c r="W1257" i="1"/>
  <c r="W1249" i="1"/>
  <c r="W1241" i="1"/>
  <c r="W1233" i="1"/>
  <c r="W1225" i="1"/>
  <c r="W1217" i="1"/>
  <c r="W1209" i="1"/>
  <c r="W1201" i="1"/>
  <c r="W1193" i="1"/>
  <c r="W1185" i="1"/>
  <c r="W1177" i="1"/>
  <c r="W1169" i="1"/>
  <c r="W1161" i="1"/>
  <c r="W1153" i="1"/>
  <c r="W1145" i="1"/>
  <c r="W1137" i="1"/>
  <c r="W1129" i="1"/>
  <c r="W1121" i="1"/>
  <c r="W1113" i="1"/>
  <c r="W1105" i="1"/>
  <c r="W1097" i="1"/>
  <c r="W1089" i="1"/>
  <c r="W1081" i="1"/>
  <c r="W1073" i="1"/>
  <c r="W1065" i="1"/>
  <c r="W1057" i="1"/>
  <c r="W1049" i="1"/>
  <c r="W1041" i="1"/>
  <c r="W1033" i="1"/>
  <c r="W1025" i="1"/>
  <c r="W1017" i="1"/>
  <c r="W1009" i="1"/>
  <c r="W1001" i="1"/>
  <c r="W993" i="1"/>
  <c r="W985" i="1"/>
  <c r="W977" i="1"/>
  <c r="W969" i="1"/>
  <c r="W961" i="1"/>
  <c r="W953" i="1"/>
  <c r="W945" i="1"/>
  <c r="W937" i="1"/>
  <c r="W929" i="1"/>
  <c r="W921" i="1"/>
  <c r="W913" i="1"/>
  <c r="W905" i="1"/>
  <c r="W897" i="1"/>
  <c r="W889" i="1"/>
  <c r="W881" i="1"/>
  <c r="W873" i="1"/>
  <c r="W865" i="1"/>
  <c r="W857" i="1"/>
  <c r="W849" i="1"/>
  <c r="W841" i="1"/>
  <c r="W833" i="1"/>
  <c r="W825" i="1"/>
  <c r="W817" i="1"/>
  <c r="W809" i="1"/>
  <c r="W801" i="1"/>
  <c r="W793" i="1"/>
  <c r="W785" i="1"/>
  <c r="W777" i="1"/>
  <c r="W769" i="1"/>
  <c r="W761" i="1"/>
  <c r="W753" i="1"/>
  <c r="W745" i="1"/>
  <c r="W737" i="1"/>
  <c r="W729" i="1"/>
  <c r="W721" i="1"/>
  <c r="W713" i="1"/>
  <c r="W705" i="1"/>
  <c r="W697" i="1"/>
  <c r="W689" i="1"/>
  <c r="W681" i="1"/>
  <c r="W673" i="1"/>
  <c r="W665" i="1"/>
  <c r="W657" i="1"/>
  <c r="W649" i="1"/>
  <c r="W641" i="1"/>
  <c r="W633" i="1"/>
  <c r="W625" i="1"/>
  <c r="W617" i="1"/>
  <c r="W609" i="1"/>
  <c r="W601" i="1"/>
  <c r="W593" i="1"/>
  <c r="W585" i="1"/>
  <c r="W577" i="1"/>
  <c r="W569" i="1"/>
  <c r="W561" i="1"/>
  <c r="W553" i="1"/>
  <c r="W545" i="1"/>
  <c r="W537" i="1"/>
  <c r="W529" i="1"/>
  <c r="W521" i="1"/>
  <c r="W513" i="1"/>
  <c r="W505" i="1"/>
  <c r="W497" i="1"/>
  <c r="W489" i="1"/>
  <c r="W481" i="1"/>
  <c r="W473" i="1"/>
  <c r="W465" i="1"/>
  <c r="W457" i="1"/>
  <c r="W449" i="1"/>
  <c r="W441" i="1"/>
  <c r="D32" i="11" l="1"/>
  <c r="D17" i="11"/>
  <c r="D16" i="11"/>
  <c r="B6" i="11"/>
  <c r="D28" i="11"/>
  <c r="D13" i="11"/>
  <c r="D30" i="11"/>
  <c r="D19" i="11"/>
  <c r="D22" i="11"/>
  <c r="D12" i="11"/>
  <c r="D18" i="11"/>
  <c r="D29" i="11"/>
  <c r="D15" i="11"/>
  <c r="D20" i="11"/>
  <c r="D11" i="11"/>
  <c r="B6" i="8"/>
  <c r="D19" i="8" l="1"/>
  <c r="E19" i="11"/>
  <c r="E19" i="8" s="1"/>
  <c r="D11" i="8"/>
  <c r="E11" i="11"/>
  <c r="E11" i="8" s="1"/>
  <c r="D30" i="8"/>
  <c r="E30" i="11"/>
  <c r="E30" i="8" s="1"/>
  <c r="D20" i="8"/>
  <c r="E20" i="11"/>
  <c r="E20" i="8" s="1"/>
  <c r="D13" i="8"/>
  <c r="E13" i="11"/>
  <c r="E13" i="8" s="1"/>
  <c r="D15" i="8"/>
  <c r="E15" i="11"/>
  <c r="E15" i="8" s="1"/>
  <c r="D28" i="8"/>
  <c r="E28" i="11"/>
  <c r="E28" i="8" s="1"/>
  <c r="E29" i="11"/>
  <c r="E29" i="8" s="1"/>
  <c r="D29" i="8"/>
  <c r="D18" i="8"/>
  <c r="E18" i="11"/>
  <c r="E18" i="8" s="1"/>
  <c r="D16" i="8"/>
  <c r="E16" i="11"/>
  <c r="E16" i="8" s="1"/>
  <c r="E12" i="11"/>
  <c r="E12" i="8" s="1"/>
  <c r="D12" i="8"/>
  <c r="E17" i="11"/>
  <c r="E17" i="8" s="1"/>
  <c r="D17" i="8"/>
  <c r="E22" i="11"/>
  <c r="E22" i="8" s="1"/>
  <c r="D22" i="8"/>
  <c r="E32" i="11"/>
  <c r="E32" i="8" s="1"/>
  <c r="D32" i="8"/>
</calcChain>
</file>

<file path=xl/sharedStrings.xml><?xml version="1.0" encoding="utf-8"?>
<sst xmlns="http://schemas.openxmlformats.org/spreadsheetml/2006/main" count="218" uniqueCount="67">
  <si>
    <t>lat</t>
  </si>
  <si>
    <t>lon</t>
  </si>
  <si>
    <t>i</t>
  </si>
  <si>
    <t>j</t>
  </si>
  <si>
    <t>ij</t>
  </si>
  <si>
    <t>Katsouyanni</t>
  </si>
  <si>
    <t>Bell</t>
  </si>
  <si>
    <t>Zanobetti_45TO54</t>
  </si>
  <si>
    <t>Mar</t>
  </si>
  <si>
    <t>Zanobetti_55TO64</t>
  </si>
  <si>
    <t>Zanobetti_HA</t>
  </si>
  <si>
    <t>Mar_and_Koenig_18TO99</t>
  </si>
  <si>
    <t>Smith</t>
  </si>
  <si>
    <t>Mar_and_Koenig_0TO17</t>
  </si>
  <si>
    <t>Zanobetti_18TO24</t>
  </si>
  <si>
    <t>Krewski</t>
  </si>
  <si>
    <t>Zanobetti_65TO99</t>
  </si>
  <si>
    <t>Zanobetti_25TO44</t>
  </si>
  <si>
    <t>Sheppard</t>
  </si>
  <si>
    <t>PM2.5 Health Endpoint</t>
  </si>
  <si>
    <t>(Mean)</t>
  </si>
  <si>
    <t>Emergency Room Visits, Asthma</t>
  </si>
  <si>
    <t>0 - 99</t>
  </si>
  <si>
    <t>Mortality, All Cause</t>
  </si>
  <si>
    <t>30 - 99</t>
  </si>
  <si>
    <t>Hospital Admissions, Asthma</t>
  </si>
  <si>
    <t>0 - 64</t>
  </si>
  <si>
    <t>Hospital Admissions, All Cardiovascular (less Myocardial Infarctions)</t>
  </si>
  <si>
    <t>65 - 99</t>
  </si>
  <si>
    <t>Hospital Admissions, All Respiratory</t>
  </si>
  <si>
    <t>Acute Myocardial Infarction, Nonfatal</t>
  </si>
  <si>
    <t>18 - 24</t>
  </si>
  <si>
    <t>25 - 44</t>
  </si>
  <si>
    <t>45 - 54</t>
  </si>
  <si>
    <t>55 - 64</t>
  </si>
  <si>
    <t>Ozone Health Endpoint</t>
  </si>
  <si>
    <t>Mortality, Non-Accidental</t>
  </si>
  <si>
    <t>0 - 17</t>
  </si>
  <si>
    <t>18 - 99</t>
  </si>
  <si>
    <t>Latitude</t>
  </si>
  <si>
    <t>Longitude</t>
  </si>
  <si>
    <t>Health Function</t>
  </si>
  <si>
    <t>Diff_lat</t>
  </si>
  <si>
    <t>Diff_lon</t>
  </si>
  <si>
    <t>Sum_diff</t>
  </si>
  <si>
    <t>Index (ij)</t>
  </si>
  <si>
    <t>Hide row</t>
  </si>
  <si>
    <t>Hide column</t>
  </si>
  <si>
    <t>&lt;-- Step 1: Input latitude 
(Please chose a value between 38.0 and 39.7)</t>
  </si>
  <si>
    <t>&lt;-- Step 2: Input longitude 
(Please chose a value between -122.5 and -120.0)</t>
  </si>
  <si>
    <t>Minor Project Health Effects Tool</t>
  </si>
  <si>
    <r>
      <t>Age Range</t>
    </r>
    <r>
      <rPr>
        <b/>
        <vertAlign val="superscript"/>
        <sz val="11"/>
        <color rgb="FF000000"/>
        <rFont val="Calibri"/>
        <family val="2"/>
      </rPr>
      <t>1</t>
    </r>
  </si>
  <si>
    <t>Respiratory</t>
  </si>
  <si>
    <t>Cardiovascular</t>
  </si>
  <si>
    <t>Mortality</t>
  </si>
  <si>
    <t xml:space="preserve">1. Affected age ranges are shown. Other age ranges are available, but the endpoints and age ranges shown here are the ones used by the USEPA in their health assessments. The age ranges are consistent with the epidemiological study that is the basis of the health function. </t>
  </si>
  <si>
    <t>Baseline_SFNA</t>
  </si>
  <si>
    <t>HealthFunction</t>
  </si>
  <si>
    <t>Sac Metro Air District Minor Project Health Effects Tool, version 2, published June 2020</t>
  </si>
  <si>
    <r>
      <t>Incidences Across the 5-Air-District Region Resulting from Project Emissions (per year)</t>
    </r>
    <r>
      <rPr>
        <b/>
        <vertAlign val="superscript"/>
        <sz val="11"/>
        <rFont val="Calibri"/>
        <family val="2"/>
        <scheme val="minor"/>
      </rPr>
      <t>2</t>
    </r>
  </si>
  <si>
    <r>
      <t>Percent of Background Health Incidences Across the 5-Air-District Region</t>
    </r>
    <r>
      <rPr>
        <b/>
        <vertAlign val="superscript"/>
        <sz val="11"/>
        <rFont val="Calibri"/>
        <family val="2"/>
        <scheme val="minor"/>
      </rPr>
      <t>3</t>
    </r>
  </si>
  <si>
    <r>
      <t>Total Number of Health Incidences Across the 5-Air-District Region (per year)</t>
    </r>
    <r>
      <rPr>
        <b/>
        <vertAlign val="superscript"/>
        <sz val="11"/>
        <rFont val="Calibri"/>
        <family val="2"/>
        <scheme val="minor"/>
      </rPr>
      <t>4</t>
    </r>
  </si>
  <si>
    <t>2. Health effects are shown in terms of incidences of each health endpoint and how it compares to the base (2035 base year health effect incidences, or “background health incidence”) values. Health effects are shown for the Reduced Sacramento 4-km Modeling Domain and the 5-Air-District Region.</t>
  </si>
  <si>
    <r>
      <t>Incidences Across the Reduced Sacramento 4-km Modeling Domain Resulting from Project Emissions (per year)</t>
    </r>
    <r>
      <rPr>
        <b/>
        <vertAlign val="superscript"/>
        <sz val="11"/>
        <color rgb="FF000000"/>
        <rFont val="Calibri"/>
        <family val="2"/>
      </rPr>
      <t>2,5</t>
    </r>
  </si>
  <si>
    <r>
      <t xml:space="preserve">5. The technical specifications and map for the Reduced Sacramento 4-km Modeling Domain are included in Appendix A, Table A-1 and Appendix B, Figure B-2 of the </t>
    </r>
    <r>
      <rPr>
        <i/>
        <sz val="11"/>
        <rFont val="Calibri"/>
        <family val="2"/>
      </rPr>
      <t>Guidance to Address the Friant Ranch Ruling for CEQA Projects in the Sac Metro Air District.</t>
    </r>
  </si>
  <si>
    <t>3. The percent of background health incidence uses the mean incidence. The background health incidence is an estimate of the average number of people that are affected by the health endpoint in a given population over a given period of time. In this case, the background incidence rates cover the 5-Air-District Region (estimated 2035 population of 3,271,451 persons). Health incidence rates and other health data are typically collected by the government as well as the World Health Organization. The background incidence rates used here are obtained from BenMAP.</t>
  </si>
  <si>
    <t xml:space="preserve">4. The total number of health incidences across the 5-Air-District Region is calculated based on the modeling data.  The information is presented to assist in providing overall health context.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</si>
</sst>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0.0000"/>
    <numFmt numFmtId="165" formatCode="0.00000"/>
    <numFmt numFmtId="166" formatCode="0.000000"/>
  </numFmts>
  <fonts count="16" x14ac:knownFonts="1">
    <font>
      <sz val="11"/>
      <color theme="1"/>
      <name val="Calibri"/>
      <family val="2"/>
      <scheme val="minor"/>
    </font>
    <font>
      <b/>
      <sz val="11"/>
      <color theme="1"/>
      <name val="Calibri"/>
      <family val="2"/>
      <scheme val="minor"/>
    </font>
    <font>
      <b/>
      <sz val="11"/>
      <color rgb="FF000000"/>
      <name val="Calibri"/>
      <family val="2"/>
    </font>
    <font>
      <sz val="11"/>
      <color rgb="FF000000"/>
      <name val="Calibri"/>
      <family val="2"/>
    </font>
    <font>
      <sz val="10"/>
      <color theme="1"/>
      <name val="Times New Roman"/>
      <family val="1"/>
    </font>
    <font>
      <b/>
      <sz val="10"/>
      <color theme="1"/>
      <name val="Times New Roman"/>
      <family val="1"/>
    </font>
    <font>
      <sz val="22"/>
      <color theme="1"/>
      <name val="Calibri"/>
      <family val="2"/>
      <scheme val="minor"/>
    </font>
    <font>
      <sz val="11"/>
      <name val="Courier New"/>
      <family val="3"/>
    </font>
    <font>
      <i/>
      <sz val="11"/>
      <color rgb="FFFF0000"/>
      <name val="Calibri"/>
      <family val="2"/>
      <scheme val="minor"/>
    </font>
    <font>
      <sz val="11"/>
      <name val="Calibri"/>
      <family val="2"/>
    </font>
    <font>
      <b/>
      <vertAlign val="superscript"/>
      <sz val="11"/>
      <color rgb="FF000000"/>
      <name val="Calibri"/>
      <family val="2"/>
    </font>
    <font>
      <b/>
      <i/>
      <sz val="11"/>
      <color theme="1"/>
      <name val="Calibri"/>
      <family val="2"/>
      <scheme val="minor"/>
    </font>
    <font>
      <sz val="11"/>
      <color theme="1"/>
      <name val="Calibri"/>
      <family val="2"/>
      <scheme val="minor"/>
    </font>
    <font>
      <b/>
      <sz val="11"/>
      <name val="Calibri"/>
      <family val="2"/>
      <scheme val="minor"/>
    </font>
    <font>
      <b/>
      <vertAlign val="superscript"/>
      <sz val="11"/>
      <name val="Calibri"/>
      <family val="2"/>
      <scheme val="minor"/>
    </font>
    <font>
      <i/>
      <sz val="11"/>
      <name val="Calibri"/>
      <family val="2"/>
    </font>
  </fonts>
  <fills count="6">
    <fill>
      <patternFill patternType="none"/>
    </fill>
    <fill>
      <patternFill patternType="gray125"/>
    </fill>
    <fill>
      <patternFill patternType="solid">
        <fgColor rgb="FFFFFF00"/>
        <bgColor indexed="64"/>
      </patternFill>
    </fill>
    <fill>
      <patternFill patternType="solid">
        <fgColor theme="4" tint="0.79998168889431442"/>
        <bgColor theme="4" tint="0.79998168889431442"/>
      </patternFill>
    </fill>
    <fill>
      <patternFill patternType="solid">
        <fgColor theme="0" tint="-0.14999847407452621"/>
        <bgColor indexed="64"/>
      </patternFill>
    </fill>
    <fill>
      <patternFill patternType="solid">
        <fgColor theme="9" tint="0.59999389629810485"/>
        <bgColor indexed="64"/>
      </patternFill>
    </fill>
  </fills>
  <borders count="35">
    <border>
      <left/>
      <right/>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2">
    <xf numFmtId="0" fontId="0" fillId="0" borderId="0"/>
    <xf numFmtId="43" fontId="12" fillId="0" borderId="0" applyFont="0" applyFill="0" applyBorder="0" applyAlignment="0" applyProtection="0"/>
  </cellStyleXfs>
  <cellXfs count="96">
    <xf numFmtId="0" fontId="0" fillId="0" borderId="0" xfId="0"/>
    <xf numFmtId="11" fontId="0" fillId="0" borderId="0" xfId="0" applyNumberFormat="1"/>
    <xf numFmtId="0" fontId="2" fillId="0" borderId="2" xfId="0" applyFont="1" applyBorder="1" applyAlignment="1">
      <alignment horizontal="center" vertical="top" wrapText="1"/>
    </xf>
    <xf numFmtId="0" fontId="0" fillId="0" borderId="0" xfId="0" applyAlignment="1">
      <alignment vertical="top"/>
    </xf>
    <xf numFmtId="0" fontId="2" fillId="0" borderId="4" xfId="0" applyFont="1" applyBorder="1" applyAlignment="1">
      <alignment horizontal="center" vertical="top" wrapText="1"/>
    </xf>
    <xf numFmtId="0" fontId="5" fillId="0" borderId="0" xfId="0" applyFont="1"/>
    <xf numFmtId="166" fontId="3" fillId="0" borderId="4" xfId="0" applyNumberFormat="1" applyFont="1" applyBorder="1" applyAlignment="1">
      <alignment horizontal="center" vertical="center"/>
    </xf>
    <xf numFmtId="2" fontId="0" fillId="0" borderId="0" xfId="0" applyNumberFormat="1"/>
    <xf numFmtId="164" fontId="0" fillId="0" borderId="0" xfId="0" applyNumberFormat="1"/>
    <xf numFmtId="165" fontId="0" fillId="0" borderId="0" xfId="0" applyNumberFormat="1"/>
    <xf numFmtId="0" fontId="0" fillId="4" borderId="0" xfId="0" applyFill="1"/>
    <xf numFmtId="0" fontId="7" fillId="0" borderId="0" xfId="0" applyFont="1" applyAlignment="1">
      <alignment vertical="center"/>
    </xf>
    <xf numFmtId="0" fontId="0" fillId="3" borderId="10" xfId="0" applyFill="1" applyBorder="1"/>
    <xf numFmtId="1" fontId="3" fillId="0" borderId="5" xfId="0" applyNumberFormat="1" applyFont="1" applyBorder="1" applyAlignment="1">
      <alignment horizontal="center" vertical="center"/>
    </xf>
    <xf numFmtId="0" fontId="0" fillId="3" borderId="8" xfId="0" applyFill="1" applyBorder="1" applyAlignment="1">
      <alignment horizontal="left" vertical="center"/>
    </xf>
    <xf numFmtId="0" fontId="0" fillId="3" borderId="9" xfId="0" applyFill="1" applyBorder="1" applyAlignment="1">
      <alignment vertical="center"/>
    </xf>
    <xf numFmtId="0" fontId="8" fillId="0" borderId="0" xfId="0" applyFont="1"/>
    <xf numFmtId="0" fontId="0" fillId="0" borderId="0" xfId="0" applyAlignment="1">
      <alignment vertical="center"/>
    </xf>
    <xf numFmtId="0" fontId="0" fillId="4" borderId="8" xfId="0" applyFill="1" applyBorder="1" applyAlignment="1" applyProtection="1">
      <alignment horizontal="right" vertical="center"/>
      <protection locked="0"/>
    </xf>
    <xf numFmtId="0" fontId="0" fillId="4" borderId="9" xfId="0" applyFill="1" applyBorder="1" applyAlignment="1" applyProtection="1">
      <alignment vertical="center"/>
      <protection locked="0"/>
    </xf>
    <xf numFmtId="0" fontId="2" fillId="0" borderId="7" xfId="0" applyFont="1" applyBorder="1" applyAlignment="1">
      <alignment horizontal="center" vertical="top" wrapText="1"/>
    </xf>
    <xf numFmtId="0" fontId="3" fillId="0" borderId="11" xfId="0" applyFont="1" applyBorder="1" applyAlignment="1">
      <alignment vertical="center"/>
    </xf>
    <xf numFmtId="0" fontId="3" fillId="0" borderId="9" xfId="0" applyFont="1" applyBorder="1" applyAlignment="1">
      <alignment vertical="center"/>
    </xf>
    <xf numFmtId="17" fontId="11" fillId="0" borderId="0" xfId="0" applyNumberFormat="1" applyFont="1"/>
    <xf numFmtId="0" fontId="3" fillId="0" borderId="12" xfId="0" applyFont="1" applyBorder="1" applyAlignment="1">
      <alignment horizontal="center" vertical="center"/>
    </xf>
    <xf numFmtId="165" fontId="3" fillId="0" borderId="2" xfId="0" applyNumberFormat="1" applyFont="1" applyBorder="1" applyAlignment="1">
      <alignment horizontal="center" vertical="center"/>
    </xf>
    <xf numFmtId="165" fontId="3" fillId="0" borderId="13" xfId="0" applyNumberFormat="1" applyFont="1" applyBorder="1" applyAlignment="1">
      <alignment horizontal="center" vertical="center"/>
    </xf>
    <xf numFmtId="1" fontId="3" fillId="0" borderId="3" xfId="1" applyNumberFormat="1" applyFont="1" applyBorder="1" applyAlignment="1">
      <alignment horizontal="center" vertical="top"/>
    </xf>
    <xf numFmtId="0" fontId="2" fillId="0" borderId="0" xfId="0" applyFont="1" applyBorder="1" applyAlignment="1">
      <alignment horizontal="center" vertical="top" wrapText="1"/>
    </xf>
    <xf numFmtId="0" fontId="13" fillId="0" borderId="8" xfId="0" applyFont="1" applyBorder="1" applyAlignment="1">
      <alignment horizontal="center" vertical="top" wrapText="1"/>
    </xf>
    <xf numFmtId="0" fontId="2" fillId="0" borderId="9" xfId="0" applyFont="1" applyBorder="1" applyAlignment="1">
      <alignment horizontal="center" vertical="top" wrapText="1"/>
    </xf>
    <xf numFmtId="0" fontId="3" fillId="0" borderId="8" xfId="0" applyFont="1" applyBorder="1" applyAlignment="1">
      <alignment vertical="center"/>
    </xf>
    <xf numFmtId="0" fontId="3" fillId="0" borderId="16" xfId="0" applyFont="1" applyBorder="1" applyAlignment="1">
      <alignment horizontal="center" vertical="center"/>
    </xf>
    <xf numFmtId="1" fontId="3" fillId="0" borderId="5" xfId="1" applyNumberFormat="1" applyFont="1" applyBorder="1" applyAlignment="1">
      <alignment horizontal="center" vertical="top"/>
    </xf>
    <xf numFmtId="0" fontId="3" fillId="0" borderId="5" xfId="0" applyFont="1" applyBorder="1" applyAlignment="1">
      <alignment vertical="center"/>
    </xf>
    <xf numFmtId="0" fontId="3" fillId="0" borderId="13" xfId="0" applyFont="1" applyBorder="1" applyAlignment="1">
      <alignment horizontal="center" vertical="center"/>
    </xf>
    <xf numFmtId="0" fontId="2" fillId="0" borderId="8" xfId="0" applyFont="1" applyBorder="1" applyAlignment="1">
      <alignment horizontal="center" vertical="top" wrapText="1"/>
    </xf>
    <xf numFmtId="0" fontId="4" fillId="0" borderId="0" xfId="0" applyFont="1" applyFill="1"/>
    <xf numFmtId="0" fontId="5" fillId="0" borderId="0" xfId="0" applyFont="1" applyFill="1"/>
    <xf numFmtId="2" fontId="4" fillId="0" borderId="0" xfId="0" applyNumberFormat="1" applyFont="1" applyFill="1"/>
    <xf numFmtId="1" fontId="4" fillId="0" borderId="0" xfId="0" applyNumberFormat="1" applyFont="1" applyFill="1"/>
    <xf numFmtId="0" fontId="2" fillId="0" borderId="4" xfId="0" applyFont="1" applyFill="1" applyBorder="1" applyAlignment="1">
      <alignment horizontal="center" vertical="top" wrapText="1"/>
    </xf>
    <xf numFmtId="0" fontId="2" fillId="0" borderId="9" xfId="0" applyFont="1" applyFill="1" applyBorder="1" applyAlignment="1">
      <alignment horizontal="center" vertical="top" wrapText="1"/>
    </xf>
    <xf numFmtId="0" fontId="9" fillId="0" borderId="0" xfId="0" applyFont="1" applyAlignment="1">
      <alignment horizontal="left" vertical="top" wrapText="1"/>
    </xf>
    <xf numFmtId="0" fontId="2" fillId="0" borderId="1" xfId="0" applyFont="1" applyBorder="1" applyAlignment="1">
      <alignment horizontal="center" vertical="top"/>
    </xf>
    <xf numFmtId="0" fontId="2" fillId="0" borderId="3" xfId="0" applyFont="1" applyBorder="1" applyAlignment="1">
      <alignment horizontal="center" vertical="top"/>
    </xf>
    <xf numFmtId="0" fontId="6" fillId="5" borderId="15" xfId="0" applyFont="1" applyFill="1" applyBorder="1" applyAlignment="1">
      <alignment horizontal="center" vertical="center"/>
    </xf>
    <xf numFmtId="0" fontId="6" fillId="5" borderId="14" xfId="0" applyFont="1" applyFill="1" applyBorder="1" applyAlignment="1">
      <alignment horizontal="center" vertical="center"/>
    </xf>
    <xf numFmtId="0" fontId="6" fillId="5" borderId="2" xfId="0" applyFont="1" applyFill="1" applyBorder="1" applyAlignment="1">
      <alignment horizontal="center" vertical="center"/>
    </xf>
    <xf numFmtId="0" fontId="6" fillId="5" borderId="6" xfId="0" applyFont="1" applyFill="1" applyBorder="1" applyAlignment="1">
      <alignment horizontal="center" vertical="center"/>
    </xf>
    <xf numFmtId="0" fontId="6" fillId="5" borderId="0" xfId="0" applyFont="1" applyFill="1" applyBorder="1" applyAlignment="1">
      <alignment horizontal="center" vertical="center"/>
    </xf>
    <xf numFmtId="0" fontId="6" fillId="5" borderId="7" xfId="0" applyFont="1" applyFill="1" applyBorder="1" applyAlignment="1">
      <alignment horizontal="center" vertical="center"/>
    </xf>
    <xf numFmtId="0" fontId="6" fillId="5" borderId="17" xfId="0" applyFont="1" applyFill="1" applyBorder="1" applyAlignment="1">
      <alignment horizontal="center" vertical="center"/>
    </xf>
    <xf numFmtId="0" fontId="6" fillId="5" borderId="12" xfId="0" applyFont="1" applyFill="1" applyBorder="1" applyAlignment="1">
      <alignment horizontal="center" vertical="center"/>
    </xf>
    <xf numFmtId="0" fontId="6" fillId="5" borderId="4" xfId="0" applyFont="1" applyFill="1" applyBorder="1" applyAlignment="1">
      <alignment horizontal="center" vertical="center"/>
    </xf>
    <xf numFmtId="0" fontId="1" fillId="2" borderId="18" xfId="0" applyFont="1" applyFill="1" applyBorder="1" applyAlignment="1">
      <alignment horizontal="left" vertical="center" wrapText="1"/>
    </xf>
    <xf numFmtId="0" fontId="1" fillId="2" borderId="19" xfId="0" applyFont="1" applyFill="1" applyBorder="1" applyAlignment="1">
      <alignment horizontal="left" vertical="center" wrapText="1"/>
    </xf>
    <xf numFmtId="0" fontId="1" fillId="2" borderId="20" xfId="0" applyFont="1" applyFill="1" applyBorder="1" applyAlignment="1">
      <alignment horizontal="left" vertical="center" wrapText="1"/>
    </xf>
    <xf numFmtId="0" fontId="1" fillId="2" borderId="17" xfId="0" applyFont="1" applyFill="1" applyBorder="1" applyAlignment="1">
      <alignment horizontal="left" vertical="center" wrapText="1"/>
    </xf>
    <xf numFmtId="0" fontId="1" fillId="2" borderId="12" xfId="0" applyFont="1" applyFill="1" applyBorder="1" applyAlignment="1">
      <alignment horizontal="left" vertical="center" wrapText="1"/>
    </xf>
    <xf numFmtId="0" fontId="1" fillId="2" borderId="4" xfId="0" applyFont="1" applyFill="1" applyBorder="1" applyAlignment="1">
      <alignment horizontal="left" vertical="center" wrapText="1"/>
    </xf>
    <xf numFmtId="0" fontId="2" fillId="0" borderId="15" xfId="0" applyFont="1" applyFill="1" applyBorder="1" applyAlignment="1">
      <alignment horizontal="left" vertical="top"/>
    </xf>
    <xf numFmtId="0" fontId="2" fillId="0" borderId="14" xfId="0" applyFont="1" applyFill="1" applyBorder="1" applyAlignment="1">
      <alignment horizontal="left" vertical="top"/>
    </xf>
    <xf numFmtId="0" fontId="2" fillId="0" borderId="2" xfId="0" applyFont="1" applyFill="1" applyBorder="1" applyAlignment="1">
      <alignment horizontal="left" vertical="top"/>
    </xf>
    <xf numFmtId="0" fontId="2" fillId="0" borderId="15" xfId="0" applyFont="1" applyBorder="1" applyAlignment="1">
      <alignment horizontal="left" vertical="top"/>
    </xf>
    <xf numFmtId="0" fontId="2" fillId="0" borderId="14" xfId="0" applyFont="1" applyBorder="1" applyAlignment="1">
      <alignment horizontal="left" vertical="top"/>
    </xf>
    <xf numFmtId="0" fontId="2" fillId="0" borderId="2" xfId="0" applyFont="1" applyBorder="1" applyAlignment="1">
      <alignment horizontal="left" vertical="top"/>
    </xf>
    <xf numFmtId="0" fontId="2" fillId="0" borderId="1" xfId="0" applyFont="1" applyFill="1" applyBorder="1" applyAlignment="1">
      <alignment horizontal="center" vertical="top"/>
    </xf>
    <xf numFmtId="0" fontId="2" fillId="0" borderId="3" xfId="0" applyFont="1" applyFill="1" applyBorder="1" applyAlignment="1">
      <alignment horizontal="center" vertical="top"/>
    </xf>
    <xf numFmtId="0" fontId="3" fillId="0" borderId="18" xfId="0" applyFont="1" applyBorder="1" applyAlignment="1">
      <alignment vertical="center"/>
    </xf>
    <xf numFmtId="0" fontId="3" fillId="0" borderId="8" xfId="0" applyFont="1" applyBorder="1" applyAlignment="1">
      <alignment horizontal="center" vertical="center"/>
    </xf>
    <xf numFmtId="0" fontId="3" fillId="0" borderId="21" xfId="0" applyFont="1" applyBorder="1" applyAlignment="1">
      <alignment horizontal="center" vertical="top"/>
    </xf>
    <xf numFmtId="0" fontId="3" fillId="0" borderId="22" xfId="0" applyFont="1" applyBorder="1" applyAlignment="1">
      <alignment horizontal="center" vertical="top"/>
    </xf>
    <xf numFmtId="1" fontId="3" fillId="0" borderId="23" xfId="1" applyNumberFormat="1" applyFont="1" applyBorder="1" applyAlignment="1">
      <alignment horizontal="center" vertical="top"/>
    </xf>
    <xf numFmtId="0" fontId="3" fillId="0" borderId="24" xfId="0" applyFont="1" applyBorder="1" applyAlignment="1">
      <alignment vertical="center"/>
    </xf>
    <xf numFmtId="0" fontId="3" fillId="0" borderId="11" xfId="0" applyFont="1" applyBorder="1" applyAlignment="1">
      <alignment horizontal="center" vertical="center"/>
    </xf>
    <xf numFmtId="0" fontId="3" fillId="0" borderId="25" xfId="0" applyFont="1" applyBorder="1" applyAlignment="1">
      <alignment horizontal="center" vertical="top"/>
    </xf>
    <xf numFmtId="0" fontId="3" fillId="0" borderId="26" xfId="0" applyFont="1" applyBorder="1" applyAlignment="1">
      <alignment horizontal="center" vertical="top"/>
    </xf>
    <xf numFmtId="1" fontId="3" fillId="0" borderId="27" xfId="1" applyNumberFormat="1" applyFont="1" applyBorder="1" applyAlignment="1">
      <alignment horizontal="center" vertical="top"/>
    </xf>
    <xf numFmtId="0" fontId="3" fillId="0" borderId="28" xfId="0" applyFont="1" applyBorder="1" applyAlignment="1">
      <alignment vertical="center"/>
    </xf>
    <xf numFmtId="0" fontId="3" fillId="0" borderId="9" xfId="0" applyFont="1" applyBorder="1" applyAlignment="1">
      <alignment horizontal="center" vertical="center"/>
    </xf>
    <xf numFmtId="0" fontId="3" fillId="0" borderId="29" xfId="0" applyFont="1" applyBorder="1" applyAlignment="1">
      <alignment horizontal="center" vertical="top"/>
    </xf>
    <xf numFmtId="0" fontId="3" fillId="0" borderId="30" xfId="0" applyFont="1" applyBorder="1" applyAlignment="1">
      <alignment horizontal="center" vertical="top"/>
    </xf>
    <xf numFmtId="1" fontId="3" fillId="0" borderId="31" xfId="1" applyNumberFormat="1" applyFont="1" applyBorder="1" applyAlignment="1">
      <alignment horizontal="center" vertical="top"/>
    </xf>
    <xf numFmtId="0" fontId="2" fillId="0" borderId="0" xfId="0" applyFont="1" applyAlignment="1">
      <alignment horizontal="left" vertical="top"/>
    </xf>
    <xf numFmtId="0" fontId="2" fillId="0" borderId="7" xfId="0" applyFont="1" applyBorder="1" applyAlignment="1">
      <alignment horizontal="left" vertical="top"/>
    </xf>
    <xf numFmtId="0" fontId="3" fillId="0" borderId="18" xfId="0" applyFont="1" applyBorder="1" applyAlignment="1">
      <alignment vertical="top" wrapText="1"/>
    </xf>
    <xf numFmtId="0" fontId="3" fillId="0" borderId="10" xfId="0" applyFont="1" applyBorder="1" applyAlignment="1">
      <alignment vertical="center"/>
    </xf>
    <xf numFmtId="0" fontId="3" fillId="0" borderId="5" xfId="0" applyFont="1" applyBorder="1" applyAlignment="1">
      <alignment horizontal="center" vertical="center"/>
    </xf>
    <xf numFmtId="0" fontId="3" fillId="0" borderId="32" xfId="0" applyFont="1" applyBorder="1" applyAlignment="1">
      <alignment horizontal="center" vertical="top"/>
    </xf>
    <xf numFmtId="0" fontId="3" fillId="0" borderId="33" xfId="0" applyFont="1" applyBorder="1" applyAlignment="1">
      <alignment horizontal="center" vertical="top"/>
    </xf>
    <xf numFmtId="1" fontId="3" fillId="0" borderId="34" xfId="1" applyNumberFormat="1" applyFont="1" applyBorder="1" applyAlignment="1">
      <alignment horizontal="center" vertical="top"/>
    </xf>
    <xf numFmtId="0" fontId="3" fillId="0" borderId="5" xfId="0" applyFont="1" applyBorder="1" applyAlignment="1">
      <alignment horizontal="center" vertical="top"/>
    </xf>
    <xf numFmtId="0" fontId="3" fillId="0" borderId="3" xfId="0" applyFont="1" applyBorder="1" applyAlignment="1">
      <alignment horizontal="center" vertical="top"/>
    </xf>
    <xf numFmtId="0" fontId="3" fillId="0" borderId="8" xfId="0" applyFont="1" applyBorder="1" applyAlignment="1">
      <alignment vertical="top" wrapText="1"/>
    </xf>
    <xf numFmtId="0" fontId="3" fillId="0" borderId="4" xfId="0" applyFont="1" applyBorder="1" applyAlignment="1">
      <alignment horizontal="center" vertical="center"/>
    </xf>
  </cellXfs>
  <cellStyles count="2">
    <cellStyle name="Comma" xfId="1" builtinId="3"/>
    <cellStyle name="Normal" xfId="0" builtinId="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152400</xdr:colOff>
      <xdr:row>0</xdr:row>
      <xdr:rowOff>66677</xdr:rowOff>
    </xdr:from>
    <xdr:to>
      <xdr:col>0</xdr:col>
      <xdr:colOff>1476375</xdr:colOff>
      <xdr:row>2</xdr:row>
      <xdr:rowOff>396241</xdr:rowOff>
    </xdr:to>
    <xdr:pic>
      <xdr:nvPicPr>
        <xdr:cNvPr id="2" name="Picture 1">
          <a:extLst>
            <a:ext uri="{FF2B5EF4-FFF2-40B4-BE49-F238E27FC236}">
              <a16:creationId xmlns:a16="http://schemas.microsoft.com/office/drawing/2014/main" id="{CC374225-7D24-4C01-88B3-E0271D8499B7}"/>
            </a:ext>
          </a:extLst>
        </xdr:cNvPr>
        <xdr:cNvPicPr>
          <a:picLocks noChangeAspect="1"/>
        </xdr:cNvPicPr>
      </xdr:nvPicPr>
      <xdr:blipFill>
        <a:blip xmlns:r="http://schemas.openxmlformats.org/officeDocument/2006/relationships" r:embed="rId1"/>
        <a:stretch>
          <a:fillRect/>
        </a:stretch>
      </xdr:blipFill>
      <xdr:spPr>
        <a:xfrm>
          <a:off x="152400" y="66677"/>
          <a:ext cx="1323975" cy="832484"/>
        </a:xfrm>
        <a:prstGeom prst="rect">
          <a:avLst/>
        </a:prstGeom>
      </xdr:spPr>
    </xdr:pic>
    <xdr:clientData/>
  </xdr:twoCellAnchor>
  <xdr:twoCellAnchor editAs="oneCell">
    <xdr:from>
      <xdr:col>0</xdr:col>
      <xdr:colOff>152400</xdr:colOff>
      <xdr:row>0</xdr:row>
      <xdr:rowOff>66677</xdr:rowOff>
    </xdr:from>
    <xdr:to>
      <xdr:col>0</xdr:col>
      <xdr:colOff>1476375</xdr:colOff>
      <xdr:row>2</xdr:row>
      <xdr:rowOff>396241</xdr:rowOff>
    </xdr:to>
    <xdr:pic>
      <xdr:nvPicPr>
        <xdr:cNvPr id="3" name="Picture 2">
          <a:extLst>
            <a:ext uri="{FF2B5EF4-FFF2-40B4-BE49-F238E27FC236}">
              <a16:creationId xmlns:a16="http://schemas.microsoft.com/office/drawing/2014/main" id="{42AD1335-3082-456A-85DB-73ABC28A323A}"/>
            </a:ext>
          </a:extLst>
        </xdr:cNvPr>
        <xdr:cNvPicPr>
          <a:picLocks noChangeAspect="1"/>
        </xdr:cNvPicPr>
      </xdr:nvPicPr>
      <xdr:blipFill>
        <a:blip xmlns:r="http://schemas.openxmlformats.org/officeDocument/2006/relationships" r:embed="rId1"/>
        <a:stretch>
          <a:fillRect/>
        </a:stretch>
      </xdr:blipFill>
      <xdr:spPr>
        <a:xfrm>
          <a:off x="152400" y="66677"/>
          <a:ext cx="1323975" cy="83248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152400</xdr:colOff>
      <xdr:row>0</xdr:row>
      <xdr:rowOff>66677</xdr:rowOff>
    </xdr:from>
    <xdr:to>
      <xdr:col>0</xdr:col>
      <xdr:colOff>1476375</xdr:colOff>
      <xdr:row>2</xdr:row>
      <xdr:rowOff>396241</xdr:rowOff>
    </xdr:to>
    <xdr:pic>
      <xdr:nvPicPr>
        <xdr:cNvPr id="2" name="Picture 1">
          <a:extLst>
            <a:ext uri="{FF2B5EF4-FFF2-40B4-BE49-F238E27FC236}">
              <a16:creationId xmlns:a16="http://schemas.microsoft.com/office/drawing/2014/main" id="{3B72E843-D38C-43A2-8487-629601AAF72A}"/>
            </a:ext>
          </a:extLst>
        </xdr:cNvPr>
        <xdr:cNvPicPr>
          <a:picLocks noChangeAspect="1"/>
        </xdr:cNvPicPr>
      </xdr:nvPicPr>
      <xdr:blipFill>
        <a:blip xmlns:r="http://schemas.openxmlformats.org/officeDocument/2006/relationships" r:embed="rId1"/>
        <a:stretch>
          <a:fillRect/>
        </a:stretch>
      </xdr:blipFill>
      <xdr:spPr>
        <a:xfrm>
          <a:off x="152400" y="66677"/>
          <a:ext cx="1323975" cy="832484"/>
        </a:xfrm>
        <a:prstGeom prst="rect">
          <a:avLst/>
        </a:prstGeom>
      </xdr:spPr>
    </xdr:pic>
    <xdr:clientData/>
  </xdr:twoCellAnchor>
  <xdr:twoCellAnchor editAs="oneCell">
    <xdr:from>
      <xdr:col>0</xdr:col>
      <xdr:colOff>152400</xdr:colOff>
      <xdr:row>0</xdr:row>
      <xdr:rowOff>66677</xdr:rowOff>
    </xdr:from>
    <xdr:to>
      <xdr:col>0</xdr:col>
      <xdr:colOff>1476375</xdr:colOff>
      <xdr:row>2</xdr:row>
      <xdr:rowOff>396241</xdr:rowOff>
    </xdr:to>
    <xdr:pic>
      <xdr:nvPicPr>
        <xdr:cNvPr id="3" name="Picture 2">
          <a:extLst>
            <a:ext uri="{FF2B5EF4-FFF2-40B4-BE49-F238E27FC236}">
              <a16:creationId xmlns:a16="http://schemas.microsoft.com/office/drawing/2014/main" id="{A5C7A03D-744B-4576-9ADC-34A2B66E55CA}"/>
            </a:ext>
          </a:extLst>
        </xdr:cNvPr>
        <xdr:cNvPicPr>
          <a:picLocks noChangeAspect="1"/>
        </xdr:cNvPicPr>
      </xdr:nvPicPr>
      <xdr:blipFill>
        <a:blip xmlns:r="http://schemas.openxmlformats.org/officeDocument/2006/relationships" r:embed="rId1"/>
        <a:stretch>
          <a:fillRect/>
        </a:stretch>
      </xdr:blipFill>
      <xdr:spPr>
        <a:xfrm>
          <a:off x="152400" y="66677"/>
          <a:ext cx="1323975" cy="8324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quad2\disk40\EPRI_EE_CA\obs\DesignValues\EPRI-EE_PM25_DV_SoCAB.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Plot_PM25"/>
      <sheetName val="DV_Observations"/>
      <sheetName val="Projections"/>
      <sheetName val="Crossref"/>
      <sheetName val="EPRI-EE_PM25_DV_SoCAB"/>
    </sheetNames>
    <sheetDataSet>
      <sheetData sheetId="0"/>
      <sheetData sheetId="1"/>
      <sheetData sheetId="2"/>
      <sheetData sheetId="3"/>
      <sheetData sheetId="4"/>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FC6FD-ADDE-49C4-BB26-D127505DA024}">
  <sheetPr>
    <tabColor rgb="FFFFFF00"/>
    <pageSetUpPr fitToPage="1"/>
  </sheetPr>
  <dimension ref="A1:K39"/>
  <sheetViews>
    <sheetView tabSelected="1" topLeftCell="A12" zoomScale="82" zoomScaleNormal="82" workbookViewId="0">
      <selection activeCell="D19" sqref="D19"/>
    </sheetView>
  </sheetViews>
  <sheetFormatPr defaultRowHeight="14.4" x14ac:dyDescent="0.3"/>
  <cols>
    <col min="1" max="1" width="43.109375" customWidth="1"/>
    <col min="2" max="2" width="11.6640625" bestFit="1" customWidth="1"/>
    <col min="3" max="3" width="22.44140625" customWidth="1"/>
    <col min="4" max="4" width="25.6640625" customWidth="1"/>
    <col min="5" max="5" width="20.6640625" customWidth="1"/>
    <col min="6" max="6" width="19.109375" customWidth="1"/>
    <col min="7" max="7" width="26" hidden="1" customWidth="1"/>
    <col min="8" max="8" width="18.33203125" hidden="1" customWidth="1"/>
    <col min="11" max="11" width="27.44140625" customWidth="1"/>
    <col min="12" max="12" width="32.33203125" bestFit="1" customWidth="1"/>
    <col min="13" max="13" width="9.88671875" bestFit="1" customWidth="1"/>
    <col min="14" max="14" width="12.6640625" customWidth="1"/>
    <col min="15" max="15" width="22.6640625" customWidth="1"/>
  </cols>
  <sheetData>
    <row r="1" spans="1:7" ht="24.75" customHeight="1" x14ac:dyDescent="0.3">
      <c r="A1" s="46" t="s">
        <v>50</v>
      </c>
      <c r="B1" s="47"/>
      <c r="C1" s="47"/>
      <c r="D1" s="47"/>
      <c r="E1" s="47"/>
      <c r="F1" s="48"/>
    </row>
    <row r="2" spans="1:7" ht="15" customHeight="1" x14ac:dyDescent="0.3">
      <c r="A2" s="49"/>
      <c r="B2" s="50"/>
      <c r="C2" s="50"/>
      <c r="D2" s="50"/>
      <c r="E2" s="50"/>
      <c r="F2" s="51"/>
    </row>
    <row r="3" spans="1:7" ht="40.200000000000003" customHeight="1" thickBot="1" x14ac:dyDescent="0.35">
      <c r="A3" s="52"/>
      <c r="B3" s="53"/>
      <c r="C3" s="53"/>
      <c r="D3" s="53"/>
      <c r="E3" s="53"/>
      <c r="F3" s="54"/>
    </row>
    <row r="4" spans="1:7" ht="45.6" customHeight="1" x14ac:dyDescent="0.3">
      <c r="A4" s="14" t="s">
        <v>39</v>
      </c>
      <c r="B4" s="18">
        <v>38.579335999999998</v>
      </c>
      <c r="C4" s="55" t="s">
        <v>48</v>
      </c>
      <c r="D4" s="56"/>
      <c r="E4" s="56"/>
      <c r="F4" s="57"/>
    </row>
    <row r="5" spans="1:7" ht="42" customHeight="1" thickBot="1" x14ac:dyDescent="0.35">
      <c r="A5" s="15" t="s">
        <v>40</v>
      </c>
      <c r="B5" s="19">
        <v>-121.494119</v>
      </c>
      <c r="C5" s="58" t="s">
        <v>49</v>
      </c>
      <c r="D5" s="59"/>
      <c r="E5" s="59"/>
      <c r="F5" s="60"/>
    </row>
    <row r="6" spans="1:7" ht="15" hidden="1" thickBot="1" x14ac:dyDescent="0.35">
      <c r="A6" s="12" t="s">
        <v>45</v>
      </c>
      <c r="B6" s="13">
        <f>INDEX(PointEstimate_5AirDistricts!E$2:E$1635,MATCH(MIN(PointEstimate_5AirDistricts!$W$2:$W$1635),PointEstimate_5AirDistricts!$W$2:$W$1635,0))</f>
        <v>12016</v>
      </c>
      <c r="C6" s="16" t="s">
        <v>46</v>
      </c>
    </row>
    <row r="7" spans="1:7" ht="15" thickBot="1" x14ac:dyDescent="0.35">
      <c r="G7" s="16" t="s">
        <v>47</v>
      </c>
    </row>
    <row r="8" spans="1:7" ht="73.8" x14ac:dyDescent="0.3">
      <c r="A8" s="44" t="s">
        <v>19</v>
      </c>
      <c r="B8" s="44" t="s">
        <v>51</v>
      </c>
      <c r="C8" s="36" t="s">
        <v>63</v>
      </c>
      <c r="D8" s="29" t="s">
        <v>59</v>
      </c>
      <c r="E8" s="29" t="s">
        <v>60</v>
      </c>
      <c r="F8" s="29" t="s">
        <v>61</v>
      </c>
      <c r="G8" s="2" t="s">
        <v>41</v>
      </c>
    </row>
    <row r="9" spans="1:7" ht="15" thickBot="1" x14ac:dyDescent="0.35">
      <c r="A9" s="45"/>
      <c r="B9" s="45"/>
      <c r="C9" s="28" t="s">
        <v>20</v>
      </c>
      <c r="D9" s="30" t="s">
        <v>20</v>
      </c>
      <c r="E9" s="30"/>
      <c r="F9" s="30"/>
      <c r="G9" s="4"/>
    </row>
    <row r="10" spans="1:7" ht="15" thickBot="1" x14ac:dyDescent="0.35">
      <c r="A10" s="64" t="s">
        <v>52</v>
      </c>
      <c r="B10" s="65"/>
      <c r="C10" s="65"/>
      <c r="D10" s="65"/>
      <c r="E10" s="65"/>
      <c r="F10" s="66"/>
      <c r="G10" s="20"/>
    </row>
    <row r="11" spans="1:7" ht="15" thickBot="1" x14ac:dyDescent="0.35">
      <c r="A11" s="69" t="s">
        <v>21</v>
      </c>
      <c r="B11" s="70" t="s">
        <v>22</v>
      </c>
      <c r="C11" s="71" t="str">
        <f>TEXT(TEXT('Health Incidences RAW'!C11,"."&amp;REPT("0",2)&amp;"E+000"),
"0"&amp;REPT(".",(2-(1+INT(LOG10(ABS(
1*TEXT('Health Incidences RAW'!C11,"."&amp;REPT("0",2)&amp;"E+000")
)))))&gt;0)&amp; REPT("0",(2-(1+INT(LOG10(ABS(
1*TEXT('Health Incidences RAW'!C11,"."&amp;REPT("0",2)&amp;"E+000")
)))))*((2-(1+INT(LOG10(ABS('Health Incidences RAW'!C11)))))&gt;0)))</f>
        <v>1.2</v>
      </c>
      <c r="D11" s="72" t="str">
        <f>TEXT(TEXT('Health Incidences RAW'!D11,"."&amp;REPT("0",2)&amp;"E+000"),
"0"&amp;REPT(".",(2-(1+INT(LOG10(ABS(
1*TEXT('Health Incidences RAW'!D11,"."&amp;REPT("0",2)&amp;"E+000")
)))))&gt;0)&amp; REPT("0",(2-(1+INT(LOG10(ABS(
1*TEXT('Health Incidences RAW'!D11,"."&amp;REPT("0",2)&amp;"E+000")
)))))*((2-(1+INT(LOG10(ABS('Health Incidences RAW'!D11)))))&gt;0)))</f>
        <v>1.1</v>
      </c>
      <c r="E11" s="72" t="str">
        <f>TEXT(TEXT('Health Incidences RAW'!E11,"."&amp;REPT("0",2)&amp;"E+000"),
"0"&amp;REPT(".",(2-(1+INT(LOG10(ABS(
1*TEXT('Health Incidences RAW'!E11,"."&amp;REPT("0",2)&amp;"E+000")
)))))&gt;0)&amp; REPT("0",(2-(1+INT(LOG10(ABS(
1*TEXT('Health Incidences RAW'!E11,"."&amp;REPT("0",2)&amp;"E+000")
)))))*((2-(1+INT(LOG10(ABS('Health Incidences RAW'!E11)))))&gt;0)))&amp;"%"</f>
        <v>0.0060%</v>
      </c>
      <c r="F11" s="73">
        <f>VLOOKUP(G11,Ref!$A$2:$B$15,2,FALSE)</f>
        <v>18418.544183603099</v>
      </c>
      <c r="G11" s="25" t="s">
        <v>8</v>
      </c>
    </row>
    <row r="12" spans="1:7" ht="15" thickBot="1" x14ac:dyDescent="0.35">
      <c r="A12" s="74" t="s">
        <v>25</v>
      </c>
      <c r="B12" s="75" t="s">
        <v>26</v>
      </c>
      <c r="C12" s="76" t="str">
        <f>TEXT(TEXT('Health Incidences RAW'!C12,"."&amp;REPT("0",2)&amp;"E+000"),
"0"&amp;REPT(".",(2-(1+INT(LOG10(ABS(
1*TEXT('Health Incidences RAW'!C12,"."&amp;REPT("0",2)&amp;"E+000")
)))))&gt;0)&amp; REPT("0",(2-(1+INT(LOG10(ABS(
1*TEXT('Health Incidences RAW'!C12,"."&amp;REPT("0",2)&amp;"E+000")
)))))*((2-(1+INT(LOG10(ABS('Health Incidences RAW'!C12)))))&gt;0)))</f>
        <v>0.081</v>
      </c>
      <c r="D12" s="77" t="str">
        <f>TEXT(TEXT('Health Incidences RAW'!D12,"."&amp;REPT("0",2)&amp;"E+000"),
"0"&amp;REPT(".",(2-(1+INT(LOG10(ABS(
1*TEXT('Health Incidences RAW'!D12,"."&amp;REPT("0",2)&amp;"E+000")
)))))&gt;0)&amp; REPT("0",(2-(1+INT(LOG10(ABS(
1*TEXT('Health Incidences RAW'!D12,"."&amp;REPT("0",2)&amp;"E+000")
)))))*((2-(1+INT(LOG10(ABS('Health Incidences RAW'!D12)))))&gt;0)))</f>
        <v>0.074</v>
      </c>
      <c r="E12" s="77" t="str">
        <f>TEXT(TEXT('Health Incidences RAW'!E12,"."&amp;REPT("0",2)&amp;"E+000"),
"0"&amp;REPT(".",(2-(1+INT(LOG10(ABS(
1*TEXT('Health Incidences RAW'!E12,"."&amp;REPT("0",2)&amp;"E+000")
)))))&gt;0)&amp; REPT("0",(2-(1+INT(LOG10(ABS(
1*TEXT('Health Incidences RAW'!E12,"."&amp;REPT("0",2)&amp;"E+000")
)))))*((2-(1+INT(LOG10(ABS('Health Incidences RAW'!E12)))))&gt;0)))&amp;"%"</f>
        <v>0.0040%</v>
      </c>
      <c r="F12" s="78">
        <f>VLOOKUP(G12,Ref!$A$2:$B$15,2,FALSE)</f>
        <v>1846.25304728231</v>
      </c>
      <c r="G12" s="25" t="s">
        <v>18</v>
      </c>
    </row>
    <row r="13" spans="1:7" ht="15" thickBot="1" x14ac:dyDescent="0.35">
      <c r="A13" s="79" t="s">
        <v>29</v>
      </c>
      <c r="B13" s="80" t="s">
        <v>28</v>
      </c>
      <c r="C13" s="81" t="str">
        <f>TEXT(TEXT('Health Incidences RAW'!C13,"."&amp;REPT("0",2)&amp;"E+000"),
"0"&amp;REPT(".",(2-(1+INT(LOG10(ABS(
1*TEXT('Health Incidences RAW'!C13,"."&amp;REPT("0",2)&amp;"E+000")
)))))&gt;0)&amp; REPT("0",(2-(1+INT(LOG10(ABS(
1*TEXT('Health Incidences RAW'!C13,"."&amp;REPT("0",2)&amp;"E+000")
)))))*((2-(1+INT(LOG10(ABS('Health Incidences RAW'!C13)))))&gt;0)))</f>
        <v>0.33</v>
      </c>
      <c r="D13" s="82" t="str">
        <f>TEXT(TEXT('Health Incidences RAW'!D13,"."&amp;REPT("0",2)&amp;"E+000"),
"0"&amp;REPT(".",(2-(1+INT(LOG10(ABS(
1*TEXT('Health Incidences RAW'!D13,"."&amp;REPT("0",2)&amp;"E+000")
)))))&gt;0)&amp; REPT("0",(2-(1+INT(LOG10(ABS(
1*TEXT('Health Incidences RAW'!D13,"."&amp;REPT("0",2)&amp;"E+000")
)))))*((2-(1+INT(LOG10(ABS('Health Incidences RAW'!D13)))))&gt;0)))</f>
        <v>0.28</v>
      </c>
      <c r="E13" s="82" t="str">
        <f>TEXT(TEXT('Health Incidences RAW'!E13,"."&amp;REPT("0",2)&amp;"E+000"),
"0"&amp;REPT(".",(2-(1+INT(LOG10(ABS(
1*TEXT('Health Incidences RAW'!E13,"."&amp;REPT("0",2)&amp;"E+000")
)))))&gt;0)&amp; REPT("0",(2-(1+INT(LOG10(ABS(
1*TEXT('Health Incidences RAW'!E13,"."&amp;REPT("0",2)&amp;"E+000")
)))))*((2-(1+INT(LOG10(ABS('Health Incidences RAW'!E13)))))&gt;0)))&amp;"%"</f>
        <v>0.0014%</v>
      </c>
      <c r="F13" s="83">
        <f>VLOOKUP(G13,Ref!$A$2:$B$15,2,FALSE)</f>
        <v>19644.393798471599</v>
      </c>
      <c r="G13" s="25" t="s">
        <v>10</v>
      </c>
    </row>
    <row r="14" spans="1:7" ht="15" thickBot="1" x14ac:dyDescent="0.35">
      <c r="A14" s="64" t="s">
        <v>53</v>
      </c>
      <c r="B14" s="84"/>
      <c r="C14" s="84"/>
      <c r="D14" s="84"/>
      <c r="E14" s="84"/>
      <c r="F14" s="85"/>
      <c r="G14" s="25"/>
    </row>
    <row r="15" spans="1:7" ht="29.4" thickBot="1" x14ac:dyDescent="0.35">
      <c r="A15" s="86" t="s">
        <v>27</v>
      </c>
      <c r="B15" s="70" t="s">
        <v>28</v>
      </c>
      <c r="C15" s="71" t="str">
        <f>TEXT(TEXT('Health Incidences RAW'!C15,"."&amp;REPT("0",2)&amp;"E+000"),
"0"&amp;REPT(".",(2-(1+INT(LOG10(ABS(
1*TEXT('Health Incidences RAW'!C15,"."&amp;REPT("0",2)&amp;"E+000")
)))))&gt;0)&amp; REPT("0",(2-(1+INT(LOG10(ABS(
1*TEXT('Health Incidences RAW'!C15,"."&amp;REPT("0",2)&amp;"E+000")
)))))*((2-(1+INT(LOG10(ABS('Health Incidences RAW'!C15)))))&gt;0)))</f>
        <v>0.18</v>
      </c>
      <c r="D15" s="72" t="str">
        <f>TEXT(TEXT('Health Incidences RAW'!D15,"."&amp;REPT("0",2)&amp;"E+000"),
"0"&amp;REPT(".",(2-(1+INT(LOG10(ABS(
1*TEXT('Health Incidences RAW'!D15,"."&amp;REPT("0",2)&amp;"E+000")
)))))&gt;0)&amp; REPT("0",(2-(1+INT(LOG10(ABS(
1*TEXT('Health Incidences RAW'!D15,"."&amp;REPT("0",2)&amp;"E+000")
)))))*((2-(1+INT(LOG10(ABS('Health Incidences RAW'!D15)))))&gt;0)))</f>
        <v>0.16</v>
      </c>
      <c r="E15" s="72" t="str">
        <f>TEXT(TEXT('Health Incidences RAW'!E15,"."&amp;REPT("0",2)&amp;"E+000"),
"0"&amp;REPT(".",(2-(1+INT(LOG10(ABS(
1*TEXT('Health Incidences RAW'!E15,"."&amp;REPT("0",2)&amp;"E+000")
)))))&gt;0)&amp; REPT("0",(2-(1+INT(LOG10(ABS(
1*TEXT('Health Incidences RAW'!E15,"."&amp;REPT("0",2)&amp;"E+000")
)))))*((2-(1+INT(LOG10(ABS('Health Incidences RAW'!E15)))))&gt;0)))&amp;"%"</f>
        <v>0.00065%</v>
      </c>
      <c r="F15" s="73">
        <f>VLOOKUP(G15,Ref!$A$2:$B$15,2,FALSE)</f>
        <v>24036.680715141702</v>
      </c>
      <c r="G15" s="25" t="s">
        <v>6</v>
      </c>
    </row>
    <row r="16" spans="1:7" ht="15" thickBot="1" x14ac:dyDescent="0.35">
      <c r="A16" s="74" t="s">
        <v>30</v>
      </c>
      <c r="B16" s="75" t="s">
        <v>31</v>
      </c>
      <c r="C16" s="76" t="str">
        <f>TEXT(TEXT('Health Incidences RAW'!C16,"."&amp;REPT("0",2)&amp;"E+000"),
"0"&amp;REPT(".",(2-(1+INT(LOG10(ABS(
1*TEXT('Health Incidences RAW'!C16,"."&amp;REPT("0",2)&amp;"E+000")
)))))&gt;0)&amp; REPT("0",(2-(1+INT(LOG10(ABS(
1*TEXT('Health Incidences RAW'!C16,"."&amp;REPT("0",2)&amp;"E+000")
)))))*((2-(1+INT(LOG10(ABS('Health Incidences RAW'!C16)))))&gt;0)))</f>
        <v>0.00012</v>
      </c>
      <c r="D16" s="77" t="str">
        <f>TEXT(TEXT('Health Incidences RAW'!D16,"."&amp;REPT("0",2)&amp;"E+000"),
"0"&amp;REPT(".",(2-(1+INT(LOG10(ABS(
1*TEXT('Health Incidences RAW'!D16,"."&amp;REPT("0",2)&amp;"E+000")
)))))&gt;0)&amp; REPT("0",(2-(1+INT(LOG10(ABS(
1*TEXT('Health Incidences RAW'!D16,"."&amp;REPT("0",2)&amp;"E+000")
)))))*((2-(1+INT(LOG10(ABS('Health Incidences RAW'!D16)))))&gt;0)))</f>
        <v>0.000096</v>
      </c>
      <c r="E16" s="77" t="str">
        <f>TEXT(TEXT('Health Incidences RAW'!E16,"."&amp;REPT("0",2)&amp;"E+000"),
"0"&amp;REPT(".",(2-(1+INT(LOG10(ABS(
1*TEXT('Health Incidences RAW'!E16,"."&amp;REPT("0",2)&amp;"E+000")
)))))&gt;0)&amp; REPT("0",(2-(1+INT(LOG10(ABS(
1*TEXT('Health Incidences RAW'!E16,"."&amp;REPT("0",2)&amp;"E+000")
)))))*((2-(1+INT(LOG10(ABS('Health Incidences RAW'!E16)))))&gt;0)))&amp;"%"</f>
        <v>0.0025%</v>
      </c>
      <c r="F16" s="78">
        <f>VLOOKUP(G16,Ref!$A$2:$B$15,2,FALSE)</f>
        <v>3.78247355874452</v>
      </c>
      <c r="G16" s="25" t="s">
        <v>14</v>
      </c>
    </row>
    <row r="17" spans="1:7" ht="15" thickBot="1" x14ac:dyDescent="0.35">
      <c r="A17" s="74" t="s">
        <v>30</v>
      </c>
      <c r="B17" s="75" t="s">
        <v>32</v>
      </c>
      <c r="C17" s="76" t="str">
        <f>TEXT(TEXT('Health Incidences RAW'!C17,"."&amp;REPT("0",2)&amp;"E+000"),
"0"&amp;REPT(".",(2-(1+INT(LOG10(ABS(
1*TEXT('Health Incidences RAW'!C17,"."&amp;REPT("0",2)&amp;"E+000")
)))))&gt;0)&amp; REPT("0",(2-(1+INT(LOG10(ABS(
1*TEXT('Health Incidences RAW'!C17,"."&amp;REPT("0",2)&amp;"E+000")
)))))*((2-(1+INT(LOG10(ABS('Health Incidences RAW'!C17)))))&gt;0)))</f>
        <v>0.0098</v>
      </c>
      <c r="D17" s="77" t="str">
        <f>TEXT(TEXT('Health Incidences RAW'!D17,"."&amp;REPT("0",2)&amp;"E+000"),
"0"&amp;REPT(".",(2-(1+INT(LOG10(ABS(
1*TEXT('Health Incidences RAW'!D17,"."&amp;REPT("0",2)&amp;"E+000")
)))))&gt;0)&amp; REPT("0",(2-(1+INT(LOG10(ABS(
1*TEXT('Health Incidences RAW'!D17,"."&amp;REPT("0",2)&amp;"E+000")
)))))*((2-(1+INT(LOG10(ABS('Health Incidences RAW'!D17)))))&gt;0)))</f>
        <v>0.0091</v>
      </c>
      <c r="E17" s="77" t="str">
        <f>TEXT(TEXT('Health Incidences RAW'!E17,"."&amp;REPT("0",2)&amp;"E+000"),
"0"&amp;REPT(".",(2-(1+INT(LOG10(ABS(
1*TEXT('Health Incidences RAW'!E17,"."&amp;REPT("0",2)&amp;"E+000")
)))))&gt;0)&amp; REPT("0",(2-(1+INT(LOG10(ABS(
1*TEXT('Health Incidences RAW'!E17,"."&amp;REPT("0",2)&amp;"E+000")
)))))*((2-(1+INT(LOG10(ABS('Health Incidences RAW'!E17)))))&gt;0)))&amp;"%"</f>
        <v>0.0030%</v>
      </c>
      <c r="F17" s="78">
        <f>VLOOKUP(G17,Ref!$A$2:$B$15,2,FALSE)</f>
        <v>307.68987145640898</v>
      </c>
      <c r="G17" s="25" t="s">
        <v>17</v>
      </c>
    </row>
    <row r="18" spans="1:7" ht="15" thickBot="1" x14ac:dyDescent="0.35">
      <c r="A18" s="74" t="s">
        <v>30</v>
      </c>
      <c r="B18" s="75" t="s">
        <v>33</v>
      </c>
      <c r="C18" s="76" t="str">
        <f>TEXT(TEXT('Health Incidences RAW'!C18,"."&amp;REPT("0",2)&amp;"E+000"),
"0"&amp;REPT(".",(2-(1+INT(LOG10(ABS(
1*TEXT('Health Incidences RAW'!C18,"."&amp;REPT("0",2)&amp;"E+000")
)))))&gt;0)&amp; REPT("0",(2-(1+INT(LOG10(ABS(
1*TEXT('Health Incidences RAW'!C18,"."&amp;REPT("0",2)&amp;"E+000")
)))))*((2-(1+INT(LOG10(ABS('Health Incidences RAW'!C18)))))&gt;0)))</f>
        <v>0.021</v>
      </c>
      <c r="D18" s="77" t="str">
        <f>TEXT(TEXT('Health Incidences RAW'!D18,"."&amp;REPT("0",2)&amp;"E+000"),
"0"&amp;REPT(".",(2-(1+INT(LOG10(ABS(
1*TEXT('Health Incidences RAW'!D18,"."&amp;REPT("0",2)&amp;"E+000")
)))))&gt;0)&amp; REPT("0",(2-(1+INT(LOG10(ABS(
1*TEXT('Health Incidences RAW'!D18,"."&amp;REPT("0",2)&amp;"E+000")
)))))*((2-(1+INT(LOG10(ABS('Health Incidences RAW'!D18)))))&gt;0)))</f>
        <v>0.020</v>
      </c>
      <c r="E18" s="77" t="str">
        <f>TEXT(TEXT('Health Incidences RAW'!E18,"."&amp;REPT("0",2)&amp;"E+000"),
"0"&amp;REPT(".",(2-(1+INT(LOG10(ABS(
1*TEXT('Health Incidences RAW'!E18,"."&amp;REPT("0",2)&amp;"E+000")
)))))&gt;0)&amp; REPT("0",(2-(1+INT(LOG10(ABS(
1*TEXT('Health Incidences RAW'!E18,"."&amp;REPT("0",2)&amp;"E+000")
)))))*((2-(1+INT(LOG10(ABS('Health Incidences RAW'!E18)))))&gt;0)))&amp;"%"</f>
        <v>0.0027%</v>
      </c>
      <c r="F18" s="78">
        <f>VLOOKUP(G18,Ref!$A$2:$B$15,2,FALSE)</f>
        <v>741.20718710884796</v>
      </c>
      <c r="G18" s="25" t="s">
        <v>7</v>
      </c>
    </row>
    <row r="19" spans="1:7" ht="15" thickBot="1" x14ac:dyDescent="0.35">
      <c r="A19" s="74" t="s">
        <v>30</v>
      </c>
      <c r="B19" s="75" t="s">
        <v>34</v>
      </c>
      <c r="C19" s="76" t="str">
        <f>TEXT(TEXT('Health Incidences RAW'!C19,"."&amp;REPT("0",2)&amp;"E+000"),
"0"&amp;REPT(".",(2-(1+INT(LOG10(ABS(
1*TEXT('Health Incidences RAW'!C19,"."&amp;REPT("0",2)&amp;"E+000")
)))))&gt;0)&amp; REPT("0",(2-(1+INT(LOG10(ABS(
1*TEXT('Health Incidences RAW'!C19,"."&amp;REPT("0",2)&amp;"E+000")
)))))*((2-(1+INT(LOG10(ABS('Health Incidences RAW'!C19)))))&gt;0)))</f>
        <v>0.034</v>
      </c>
      <c r="D19" s="77" t="str">
        <f>TEXT(TEXT('Health Incidences RAW'!D19,"."&amp;REPT("0",2)&amp;"E+000"),
"0"&amp;REPT(".",(2-(1+INT(LOG10(ABS(
1*TEXT('Health Incidences RAW'!D19,"."&amp;REPT("0",2)&amp;"E+000")
)))))&gt;0)&amp; REPT("0",(2-(1+INT(LOG10(ABS(
1*TEXT('Health Incidences RAW'!D19,"."&amp;REPT("0",2)&amp;"E+000")
)))))*((2-(1+INT(LOG10(ABS('Health Incidences RAW'!D19)))))&gt;0)))</f>
        <v>0.032</v>
      </c>
      <c r="E19" s="77" t="str">
        <f>TEXT(TEXT('Health Incidences RAW'!E19,"."&amp;REPT("0",2)&amp;"E+000"),
"0"&amp;REPT(".",(2-(1+INT(LOG10(ABS(
1*TEXT('Health Incidences RAW'!E19,"."&amp;REPT("0",2)&amp;"E+000")
)))))&gt;0)&amp; REPT("0",(2-(1+INT(LOG10(ABS(
1*TEXT('Health Incidences RAW'!E19,"."&amp;REPT("0",2)&amp;"E+000")
)))))*((2-(1+INT(LOG10(ABS('Health Incidences RAW'!E19)))))&gt;0)))&amp;"%"</f>
        <v>0.0026%</v>
      </c>
      <c r="F19" s="78">
        <f>VLOOKUP(G19,Ref!$A$2:$B$15,2,FALSE)</f>
        <v>1239.2283009248799</v>
      </c>
      <c r="G19" s="25" t="s">
        <v>9</v>
      </c>
    </row>
    <row r="20" spans="1:7" ht="15" thickBot="1" x14ac:dyDescent="0.35">
      <c r="A20" s="79" t="s">
        <v>30</v>
      </c>
      <c r="B20" s="80" t="s">
        <v>28</v>
      </c>
      <c r="C20" s="81" t="str">
        <f>TEXT(TEXT('Health Incidences RAW'!C20,"."&amp;REPT("0",2)&amp;"E+000"),
"0"&amp;REPT(".",(2-(1+INT(LOG10(ABS(
1*TEXT('Health Incidences RAW'!C20,"."&amp;REPT("0",2)&amp;"E+000")
)))))&gt;0)&amp; REPT("0",(2-(1+INT(LOG10(ABS(
1*TEXT('Health Incidences RAW'!C20,"."&amp;REPT("0",2)&amp;"E+000")
)))))*((2-(1+INT(LOG10(ABS('Health Incidences RAW'!C20)))))&gt;0)))</f>
        <v>0.11</v>
      </c>
      <c r="D20" s="82" t="str">
        <f>TEXT(TEXT('Health Incidences RAW'!D20,"."&amp;REPT("0",2)&amp;"E+000"),
"0"&amp;REPT(".",(2-(1+INT(LOG10(ABS(
1*TEXT('Health Incidences RAW'!D20,"."&amp;REPT("0",2)&amp;"E+000")
)))))&gt;0)&amp; REPT("0",(2-(1+INT(LOG10(ABS(
1*TEXT('Health Incidences RAW'!D20,"."&amp;REPT("0",2)&amp;"E+000")
)))))*((2-(1+INT(LOG10(ABS('Health Incidences RAW'!D20)))))&gt;0)))</f>
        <v>0.10</v>
      </c>
      <c r="E20" s="82" t="str">
        <f>TEXT(TEXT('Health Incidences RAW'!E20,"."&amp;REPT("0",2)&amp;"E+000"),
"0"&amp;REPT(".",(2-(1+INT(LOG10(ABS(
1*TEXT('Health Incidences RAW'!E20,"."&amp;REPT("0",2)&amp;"E+000")
)))))&gt;0)&amp; REPT("0",(2-(1+INT(LOG10(ABS(
1*TEXT('Health Incidences RAW'!E20,"."&amp;REPT("0",2)&amp;"E+000")
)))))*((2-(1+INT(LOG10(ABS('Health Incidences RAW'!E20)))))&gt;0)))&amp;"%"</f>
        <v>0.0020%</v>
      </c>
      <c r="F20" s="83">
        <f>VLOOKUP(G20,Ref!$A$2:$B$15,2,FALSE)</f>
        <v>5052.1748828940399</v>
      </c>
      <c r="G20" s="26" t="s">
        <v>16</v>
      </c>
    </row>
    <row r="21" spans="1:7" ht="15" thickBot="1" x14ac:dyDescent="0.35">
      <c r="A21" s="64" t="s">
        <v>54</v>
      </c>
      <c r="B21" s="84"/>
      <c r="C21" s="84"/>
      <c r="D21" s="84"/>
      <c r="E21" s="84"/>
      <c r="F21" s="85"/>
      <c r="G21" s="25"/>
    </row>
    <row r="22" spans="1:7" ht="15" thickBot="1" x14ac:dyDescent="0.35">
      <c r="A22" s="87" t="s">
        <v>23</v>
      </c>
      <c r="B22" s="88" t="s">
        <v>24</v>
      </c>
      <c r="C22" s="89" t="str">
        <f>TEXT(TEXT('Health Incidences RAW'!C22,"."&amp;REPT("0",2)&amp;"E+000"),
"0"&amp;REPT(".",(2-(1+INT(LOG10(ABS(
1*TEXT('Health Incidences RAW'!C22,"."&amp;REPT("0",2)&amp;"E+000")
)))))&gt;0)&amp; REPT("0",(2-(1+INT(LOG10(ABS(
1*TEXT('Health Incidences RAW'!C22,"."&amp;REPT("0",2)&amp;"E+000")
)))))*((2-(1+INT(LOG10(ABS('Health Incidences RAW'!C22)))))&gt;0)))</f>
        <v>2.3</v>
      </c>
      <c r="D22" s="90" t="str">
        <f>TEXT(TEXT('Health Incidences RAW'!D22,"."&amp;REPT("0",2)&amp;"E+000"),
"0"&amp;REPT(".",(2-(1+INT(LOG10(ABS(
1*TEXT('Health Incidences RAW'!D22,"."&amp;REPT("0",2)&amp;"E+000")
)))))&gt;0)&amp; REPT("0",(2-(1+INT(LOG10(ABS(
1*TEXT('Health Incidences RAW'!D22,"."&amp;REPT("0",2)&amp;"E+000")
)))))*((2-(1+INT(LOG10(ABS('Health Incidences RAW'!D22)))))&gt;0)))</f>
        <v>1.9</v>
      </c>
      <c r="E22" s="90" t="str">
        <f>TEXT(TEXT('Health Incidences RAW'!E22,"."&amp;REPT("0",2)&amp;"E+000"),
"0"&amp;REPT(".",(2-(1+INT(LOG10(ABS(
1*TEXT('Health Incidences RAW'!E22,"."&amp;REPT("0",2)&amp;"E+000")
)))))&gt;0)&amp; REPT("0",(2-(1+INT(LOG10(ABS(
1*TEXT('Health Incidences RAW'!E22,"."&amp;REPT("0",2)&amp;"E+000")
)))))*((2-(1+INT(LOG10(ABS('Health Incidences RAW'!E22)))))&gt;0)))&amp;"%"</f>
        <v>0.0042%</v>
      </c>
      <c r="F22" s="91">
        <f>VLOOKUP(G22,Ref!$A$2:$B$15,2,FALSE)</f>
        <v>44766.150258016802</v>
      </c>
      <c r="G22" s="26" t="s">
        <v>15</v>
      </c>
    </row>
    <row r="23" spans="1:7" x14ac:dyDescent="0.3">
      <c r="A23" s="37"/>
      <c r="B23" s="38"/>
      <c r="C23" s="39"/>
      <c r="D23" s="39"/>
      <c r="E23" s="39"/>
      <c r="F23" s="40"/>
      <c r="G23" s="3"/>
    </row>
    <row r="24" spans="1:7" ht="15" thickBot="1" x14ac:dyDescent="0.35">
      <c r="A24" s="37"/>
      <c r="B24" s="37"/>
      <c r="C24" s="37"/>
      <c r="D24" s="37"/>
      <c r="E24" s="37"/>
      <c r="F24" s="40"/>
      <c r="G24" s="3"/>
    </row>
    <row r="25" spans="1:7" ht="73.8" x14ac:dyDescent="0.3">
      <c r="A25" s="67" t="s">
        <v>35</v>
      </c>
      <c r="B25" s="67" t="s">
        <v>51</v>
      </c>
      <c r="C25" s="36" t="s">
        <v>63</v>
      </c>
      <c r="D25" s="29" t="s">
        <v>59</v>
      </c>
      <c r="E25" s="29" t="s">
        <v>60</v>
      </c>
      <c r="F25" s="29" t="s">
        <v>61</v>
      </c>
      <c r="G25" s="2" t="s">
        <v>41</v>
      </c>
    </row>
    <row r="26" spans="1:7" ht="15" thickBot="1" x14ac:dyDescent="0.35">
      <c r="A26" s="68"/>
      <c r="B26" s="68"/>
      <c r="C26" s="41" t="s">
        <v>20</v>
      </c>
      <c r="D26" s="41" t="s">
        <v>20</v>
      </c>
      <c r="E26" s="42"/>
      <c r="F26" s="42"/>
      <c r="G26" s="4"/>
    </row>
    <row r="27" spans="1:7" ht="15" thickBot="1" x14ac:dyDescent="0.35">
      <c r="A27" s="61" t="s">
        <v>52</v>
      </c>
      <c r="B27" s="62"/>
      <c r="C27" s="62"/>
      <c r="D27" s="62"/>
      <c r="E27" s="62"/>
      <c r="F27" s="63"/>
      <c r="G27" s="4"/>
    </row>
    <row r="28" spans="1:7" ht="15" thickBot="1" x14ac:dyDescent="0.35">
      <c r="A28" s="69" t="s">
        <v>29</v>
      </c>
      <c r="B28" s="70" t="s">
        <v>28</v>
      </c>
      <c r="C28" s="71" t="str">
        <f>TEXT(TEXT('Health Incidences RAW'!C28,"."&amp;REPT("0",2)&amp;"E+000"),
"0"&amp;REPT(".",(2-(1+INT(LOG10(ABS(
1*TEXT('Health Incidences RAW'!C28,"."&amp;REPT("0",2)&amp;"E+000")
)))))&gt;0)&amp; REPT("0",(2-(1+INT(LOG10(ABS(
1*TEXT('Health Incidences RAW'!C28,"."&amp;REPT("0",2)&amp;"E+000")
)))))*((2-(1+INT(LOG10(ABS('Health Incidences RAW'!C28)))))&gt;0)))</f>
        <v>0.084</v>
      </c>
      <c r="D28" s="72" t="str">
        <f>TEXT(TEXT('Health Incidences RAW'!D28,"."&amp;REPT("0",2)&amp;"E+000"),
"0"&amp;REPT(".",(2-(1+INT(LOG10(ABS(
1*TEXT('Health Incidences RAW'!D28,"."&amp;REPT("0",2)&amp;"E+000")
)))))&gt;0)&amp; REPT("0",(2-(1+INT(LOG10(ABS(
1*TEXT('Health Incidences RAW'!D28,"."&amp;REPT("0",2)&amp;"E+000")
)))))*((2-(1+INT(LOG10(ABS('Health Incidences RAW'!D28)))))&gt;0)))</f>
        <v>0.065</v>
      </c>
      <c r="E28" s="72" t="str">
        <f>TEXT(TEXT('Health Incidences RAW'!E28,"."&amp;REPT("0",2)&amp;"E+000"),
"0"&amp;REPT(".",(2-(1+INT(LOG10(ABS(
1*TEXT('Health Incidences RAW'!E28,"."&amp;REPT("0",2)&amp;"E+000")
)))))&gt;0)&amp; REPT("0",(2-(1+INT(LOG10(ABS(
1*TEXT('Health Incidences RAW'!E28,"."&amp;REPT("0",2)&amp;"E+000")
)))))*((2-(1+INT(LOG10(ABS('Health Incidences RAW'!E28)))))&gt;0)))&amp;"%"</f>
        <v>0.00033%</v>
      </c>
      <c r="F28" s="73">
        <f>VLOOKUP(G28,Ref!$A$2:$B$15,2,FALSE)</f>
        <v>19644.393798471599</v>
      </c>
      <c r="G28" s="6" t="s">
        <v>5</v>
      </c>
    </row>
    <row r="29" spans="1:7" ht="15" thickBot="1" x14ac:dyDescent="0.35">
      <c r="A29" s="74" t="s">
        <v>21</v>
      </c>
      <c r="B29" s="75" t="s">
        <v>37</v>
      </c>
      <c r="C29" s="76" t="str">
        <f>TEXT(TEXT('Health Incidences RAW'!C29,"."&amp;REPT("0",2)&amp;"E+000"),
"0"&amp;REPT(".",(2-(1+INT(LOG10(ABS(
1*TEXT('Health Incidences RAW'!C29,"."&amp;REPT("0",2)&amp;"E+000")
)))))&gt;0)&amp; REPT("0",(2-(1+INT(LOG10(ABS(
1*TEXT('Health Incidences RAW'!C29,"."&amp;REPT("0",2)&amp;"E+000")
)))))*((2-(1+INT(LOG10(ABS('Health Incidences RAW'!C29)))))&gt;0)))</f>
        <v>0.46</v>
      </c>
      <c r="D29" s="77" t="str">
        <f>TEXT(TEXT('Health Incidences RAW'!D29,"."&amp;REPT("0",2)&amp;"E+000"),
"0"&amp;REPT(".",(2-(1+INT(LOG10(ABS(
1*TEXT('Health Incidences RAW'!D29,"."&amp;REPT("0",2)&amp;"E+000")
)))))&gt;0)&amp; REPT("0",(2-(1+INT(LOG10(ABS(
1*TEXT('Health Incidences RAW'!D29,"."&amp;REPT("0",2)&amp;"E+000")
)))))*((2-(1+INT(LOG10(ABS('Health Incidences RAW'!D29)))))&gt;0)))</f>
        <v>0.39</v>
      </c>
      <c r="E29" s="77" t="str">
        <f>TEXT(TEXT('Health Incidences RAW'!E29,"."&amp;REPT("0",2)&amp;"E+000"),
"0"&amp;REPT(".",(2-(1+INT(LOG10(ABS(
1*TEXT('Health Incidences RAW'!E29,"."&amp;REPT("0",2)&amp;"E+000")
)))))&gt;0)&amp; REPT("0",(2-(1+INT(LOG10(ABS(
1*TEXT('Health Incidences RAW'!E29,"."&amp;REPT("0",2)&amp;"E+000")
)))))*((2-(1+INT(LOG10(ABS('Health Incidences RAW'!E29)))))&gt;0)))&amp;"%"</f>
        <v>0.0066%</v>
      </c>
      <c r="F29" s="78">
        <f>VLOOKUP(G29,Ref!$A$2:$B$15,2,FALSE)</f>
        <v>5859.0171354842796</v>
      </c>
      <c r="G29" s="6" t="s">
        <v>13</v>
      </c>
    </row>
    <row r="30" spans="1:7" ht="15" thickBot="1" x14ac:dyDescent="0.35">
      <c r="A30" s="79" t="s">
        <v>21</v>
      </c>
      <c r="B30" s="80" t="s">
        <v>38</v>
      </c>
      <c r="C30" s="81" t="str">
        <f>TEXT(TEXT('Health Incidences RAW'!C30,"."&amp;REPT("0",2)&amp;"E+000"),
"0"&amp;REPT(".",(2-(1+INT(LOG10(ABS(
1*TEXT('Health Incidences RAW'!C30,"."&amp;REPT("0",2)&amp;"E+000")
)))))&gt;0)&amp; REPT("0",(2-(1+INT(LOG10(ABS(
1*TEXT('Health Incidences RAW'!C30,"."&amp;REPT("0",2)&amp;"E+000")
)))))*((2-(1+INT(LOG10(ABS('Health Incidences RAW'!C30)))))&gt;0)))</f>
        <v>0.72</v>
      </c>
      <c r="D30" s="82" t="str">
        <f>TEXT(TEXT('Health Incidences RAW'!D30,"."&amp;REPT("0",2)&amp;"E+000"),
"0"&amp;REPT(".",(2-(1+INT(LOG10(ABS(
1*TEXT('Health Incidences RAW'!D30,"."&amp;REPT("0",2)&amp;"E+000")
)))))&gt;0)&amp; REPT("0",(2-(1+INT(LOG10(ABS(
1*TEXT('Health Incidences RAW'!D30,"."&amp;REPT("0",2)&amp;"E+000")
)))))*((2-(1+INT(LOG10(ABS('Health Incidences RAW'!D30)))))&gt;0)))</f>
        <v>0.60</v>
      </c>
      <c r="E30" s="82" t="str">
        <f>TEXT(TEXT('Health Incidences RAW'!E30,"."&amp;REPT("0",2)&amp;"E+000"),
"0"&amp;REPT(".",(2-(1+INT(LOG10(ABS(
1*TEXT('Health Incidences RAW'!E30,"."&amp;REPT("0",2)&amp;"E+000")
)))))&gt;0)&amp; REPT("0",(2-(1+INT(LOG10(ABS(
1*TEXT('Health Incidences RAW'!E30,"."&amp;REPT("0",2)&amp;"E+000")
)))))*((2-(1+INT(LOG10(ABS('Health Incidences RAW'!E30)))))&gt;0)))&amp;"%"</f>
        <v>0.0048%</v>
      </c>
      <c r="F30" s="83">
        <f>VLOOKUP(G30,Ref!$A$2:$B$15,2,FALSE)</f>
        <v>12559.5241763002</v>
      </c>
      <c r="G30" s="6" t="s">
        <v>11</v>
      </c>
    </row>
    <row r="31" spans="1:7" ht="15" thickBot="1" x14ac:dyDescent="0.35">
      <c r="A31" s="64" t="s">
        <v>54</v>
      </c>
      <c r="B31" s="84"/>
      <c r="C31" s="84"/>
      <c r="D31" s="84"/>
      <c r="E31" s="84"/>
      <c r="F31" s="85"/>
      <c r="G31" s="6"/>
    </row>
    <row r="32" spans="1:7" ht="15" thickBot="1" x14ac:dyDescent="0.35">
      <c r="A32" s="87" t="s">
        <v>36</v>
      </c>
      <c r="B32" s="88" t="s">
        <v>22</v>
      </c>
      <c r="C32" s="89" t="str">
        <f>TEXT(TEXT('Health Incidences RAW'!C32,"."&amp;REPT("0",2)&amp;"E+000"),
"0"&amp;REPT(".",(2-(1+INT(LOG10(ABS(
1*TEXT('Health Incidences RAW'!C32,"."&amp;REPT("0",2)&amp;"E+000")
)))))&gt;0)&amp; REPT("0",(2-(1+INT(LOG10(ABS(
1*TEXT('Health Incidences RAW'!C32,"."&amp;REPT("0",2)&amp;"E+000")
)))))*((2-(1+INT(LOG10(ABS('Health Incidences RAW'!C32)))))&gt;0)))</f>
        <v>0.053</v>
      </c>
      <c r="D32" s="90" t="str">
        <f>TEXT(TEXT('Health Incidences RAW'!D32,"."&amp;REPT("0",2)&amp;"E+000"),
"0"&amp;REPT(".",(2-(1+INT(LOG10(ABS(
1*TEXT('Health Incidences RAW'!D32,"."&amp;REPT("0",2)&amp;"E+000")
)))))&gt;0)&amp; REPT("0",(2-(1+INT(LOG10(ABS(
1*TEXT('Health Incidences RAW'!D32,"."&amp;REPT("0",2)&amp;"E+000")
)))))*((2-(1+INT(LOG10(ABS('Health Incidences RAW'!D32)))))&gt;0)))</f>
        <v>0.043</v>
      </c>
      <c r="E32" s="90" t="str">
        <f>TEXT(TEXT('Health Incidences RAW'!E32,"."&amp;REPT("0",2)&amp;"E+000"),
"0"&amp;REPT(".",(2-(1+INT(LOG10(ABS(
1*TEXT('Health Incidences RAW'!E32,"."&amp;REPT("0",2)&amp;"E+000")
)))))&gt;0)&amp; REPT("0",(2-(1+INT(LOG10(ABS(
1*TEXT('Health Incidences RAW'!E32,"."&amp;REPT("0",2)&amp;"E+000")
)))))*((2-(1+INT(LOG10(ABS('Health Incidences RAW'!E32)))))&gt;0)))&amp;"%"</f>
        <v>0.00014%</v>
      </c>
      <c r="F32" s="91">
        <f>VLOOKUP(G32,Ref!$A$2:$B$15,2,FALSE)</f>
        <v>30386.400926615901</v>
      </c>
      <c r="G32" s="6" t="s">
        <v>12</v>
      </c>
    </row>
    <row r="33" spans="1:11" x14ac:dyDescent="0.3">
      <c r="B33" s="5"/>
      <c r="C33" s="7"/>
      <c r="D33" s="8"/>
      <c r="E33" s="8"/>
      <c r="F33" s="8"/>
      <c r="G33" s="9"/>
      <c r="H33" s="9"/>
    </row>
    <row r="34" spans="1:11" ht="37.5" customHeight="1" x14ac:dyDescent="0.3">
      <c r="A34" s="43" t="s">
        <v>55</v>
      </c>
      <c r="B34" s="43"/>
      <c r="C34" s="43"/>
      <c r="D34" s="43"/>
      <c r="E34" s="43"/>
      <c r="F34" s="43"/>
      <c r="G34" s="9"/>
      <c r="H34" s="43"/>
      <c r="I34" s="43"/>
      <c r="J34" s="43"/>
      <c r="K34" s="43"/>
    </row>
    <row r="35" spans="1:11" ht="39" customHeight="1" x14ac:dyDescent="0.3">
      <c r="A35" s="43" t="s">
        <v>62</v>
      </c>
      <c r="B35" s="43"/>
      <c r="C35" s="43"/>
      <c r="D35" s="43"/>
      <c r="E35" s="43"/>
      <c r="F35" s="43"/>
      <c r="H35" s="43"/>
      <c r="I35" s="43"/>
      <c r="J35" s="43"/>
      <c r="K35" s="43"/>
    </row>
    <row r="36" spans="1:11" ht="67.5" customHeight="1" x14ac:dyDescent="0.3">
      <c r="A36" s="43" t="s">
        <v>65</v>
      </c>
      <c r="B36" s="43"/>
      <c r="C36" s="43"/>
      <c r="D36" s="43"/>
      <c r="E36" s="43"/>
      <c r="F36" s="43"/>
    </row>
    <row r="37" spans="1:11" ht="36" customHeight="1" x14ac:dyDescent="0.3">
      <c r="A37" s="43" t="s">
        <v>66</v>
      </c>
      <c r="B37" s="43"/>
      <c r="C37" s="43"/>
      <c r="D37" s="43"/>
      <c r="E37" s="43"/>
      <c r="F37" s="43"/>
    </row>
    <row r="38" spans="1:11" ht="36" customHeight="1" x14ac:dyDescent="0.3">
      <c r="A38" s="43" t="s">
        <v>64</v>
      </c>
      <c r="B38" s="43"/>
      <c r="C38" s="43"/>
      <c r="D38" s="43"/>
      <c r="E38" s="43"/>
      <c r="F38" s="43"/>
    </row>
    <row r="39" spans="1:11" x14ac:dyDescent="0.3">
      <c r="A39" s="23" t="s">
        <v>58</v>
      </c>
    </row>
  </sheetData>
  <sheetProtection algorithmName="SHA-512" hashValue="F+IejNPQj9mmiv/PUTwE4h0UPeLgTlAKvUIFq4HYTTOYH+1Y5/4u4b6+D9uowpxv3ht5h/8Oz3/syT3P6r6URg==" saltValue="TIu2DNkjej2wLBPpPa25ng==" spinCount="100000" sheet="1" objects="1" scenarios="1"/>
  <mergeCells count="19">
    <mergeCell ref="A31:F31"/>
    <mergeCell ref="A27:F27"/>
    <mergeCell ref="A10:F10"/>
    <mergeCell ref="A14:F14"/>
    <mergeCell ref="A21:F21"/>
    <mergeCell ref="A25:A26"/>
    <mergeCell ref="B25:B26"/>
    <mergeCell ref="A8:A9"/>
    <mergeCell ref="B8:B9"/>
    <mergeCell ref="A1:F3"/>
    <mergeCell ref="C4:F4"/>
    <mergeCell ref="C5:F5"/>
    <mergeCell ref="A37:F37"/>
    <mergeCell ref="A38:F38"/>
    <mergeCell ref="H34:K34"/>
    <mergeCell ref="H35:K35"/>
    <mergeCell ref="A34:F34"/>
    <mergeCell ref="A36:F36"/>
    <mergeCell ref="A35:F35"/>
  </mergeCells>
  <dataValidations count="2">
    <dataValidation type="decimal" allowBlank="1" showInputMessage="1" showErrorMessage="1" errorTitle="Input out of bounds" error="Please chose a value between 38.0 and 39.7" promptTitle="Input latitude" prompt="Please chose a value between 38.0 and 39.7" sqref="B4" xr:uid="{FA6F89F4-D99C-445B-A3E1-7A35BBA21716}">
      <formula1>38</formula1>
      <formula2>39.7</formula2>
    </dataValidation>
    <dataValidation type="decimal" allowBlank="1" showInputMessage="1" showErrorMessage="1" errorTitle="Input value out of bounds" error="Please chose a value between -122.5 and -120.0" promptTitle="Input longitude" prompt="Please chose a value between -122.5 and -120.0" sqref="B5" xr:uid="{6EA393C0-CC92-4A61-A36F-3E907D91F487}">
      <formula1>-122.5</formula1>
      <formula2>-120</formula2>
    </dataValidation>
  </dataValidations>
  <printOptions horizontalCentered="1"/>
  <pageMargins left="0.5" right="0.5" top="0.75" bottom="0.5" header="0.3" footer="0.3"/>
  <pageSetup scale="66"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6BEFA-6997-4814-8DEA-C0544E8A7E8E}">
  <sheetPr>
    <tabColor rgb="FFFFFF00"/>
    <pageSetUpPr fitToPage="1"/>
  </sheetPr>
  <dimension ref="A1:K39"/>
  <sheetViews>
    <sheetView topLeftCell="A2" zoomScale="82" zoomScaleNormal="82" workbookViewId="0">
      <selection activeCell="C11" sqref="C11"/>
    </sheetView>
  </sheetViews>
  <sheetFormatPr defaultRowHeight="14.4" x14ac:dyDescent="0.3"/>
  <cols>
    <col min="1" max="1" width="43.109375" customWidth="1"/>
    <col min="2" max="2" width="11.6640625" bestFit="1" customWidth="1"/>
    <col min="3" max="3" width="22.44140625" customWidth="1"/>
    <col min="4" max="4" width="25.6640625" customWidth="1"/>
    <col min="5" max="5" width="20.6640625" customWidth="1"/>
    <col min="6" max="6" width="19.109375" customWidth="1"/>
    <col min="7" max="7" width="26" hidden="1" customWidth="1"/>
    <col min="8" max="8" width="18.33203125" hidden="1" customWidth="1"/>
    <col min="11" max="11" width="27.44140625" customWidth="1"/>
    <col min="12" max="12" width="32.33203125" bestFit="1" customWidth="1"/>
    <col min="13" max="13" width="9.88671875" bestFit="1" customWidth="1"/>
    <col min="14" max="14" width="12.6640625" customWidth="1"/>
    <col min="15" max="15" width="22.6640625" customWidth="1"/>
  </cols>
  <sheetData>
    <row r="1" spans="1:7" ht="24.75" customHeight="1" x14ac:dyDescent="0.3">
      <c r="A1" s="46" t="s">
        <v>50</v>
      </c>
      <c r="B1" s="47"/>
      <c r="C1" s="47"/>
      <c r="D1" s="47"/>
      <c r="E1" s="47"/>
      <c r="F1" s="48"/>
    </row>
    <row r="2" spans="1:7" ht="15" customHeight="1" x14ac:dyDescent="0.3">
      <c r="A2" s="49"/>
      <c r="B2" s="50"/>
      <c r="C2" s="50"/>
      <c r="D2" s="50"/>
      <c r="E2" s="50"/>
      <c r="F2" s="51"/>
    </row>
    <row r="3" spans="1:7" ht="40.200000000000003" customHeight="1" thickBot="1" x14ac:dyDescent="0.35">
      <c r="A3" s="52"/>
      <c r="B3" s="53"/>
      <c r="C3" s="53"/>
      <c r="D3" s="53"/>
      <c r="E3" s="53"/>
      <c r="F3" s="54"/>
    </row>
    <row r="4" spans="1:7" ht="45.6" customHeight="1" x14ac:dyDescent="0.3">
      <c r="A4" s="14" t="s">
        <v>39</v>
      </c>
      <c r="B4" s="18">
        <v>38.579335999999998</v>
      </c>
      <c r="C4" s="55" t="s">
        <v>48</v>
      </c>
      <c r="D4" s="56"/>
      <c r="E4" s="56"/>
      <c r="F4" s="57"/>
    </row>
    <row r="5" spans="1:7" ht="42" customHeight="1" thickBot="1" x14ac:dyDescent="0.35">
      <c r="A5" s="15" t="s">
        <v>40</v>
      </c>
      <c r="B5" s="19">
        <v>-121.494119</v>
      </c>
      <c r="C5" s="58" t="s">
        <v>49</v>
      </c>
      <c r="D5" s="59"/>
      <c r="E5" s="59"/>
      <c r="F5" s="60"/>
    </row>
    <row r="6" spans="1:7" ht="15" hidden="1" thickBot="1" x14ac:dyDescent="0.35">
      <c r="A6" s="12" t="s">
        <v>45</v>
      </c>
      <c r="B6" s="13">
        <f>INDEX(PointEstimate_5AirDistricts!E$2:E$1635,MATCH(MIN(PointEstimate_5AirDistricts!$W$2:$W$1635),PointEstimate_5AirDistricts!$W$2:$W$1635,0))</f>
        <v>12016</v>
      </c>
      <c r="C6" s="16" t="s">
        <v>46</v>
      </c>
    </row>
    <row r="7" spans="1:7" ht="15" thickBot="1" x14ac:dyDescent="0.35">
      <c r="G7" s="16" t="s">
        <v>47</v>
      </c>
    </row>
    <row r="8" spans="1:7" ht="73.8" x14ac:dyDescent="0.3">
      <c r="A8" s="44" t="s">
        <v>19</v>
      </c>
      <c r="B8" s="44" t="s">
        <v>51</v>
      </c>
      <c r="C8" s="36" t="s">
        <v>63</v>
      </c>
      <c r="D8" s="29" t="s">
        <v>59</v>
      </c>
      <c r="E8" s="29" t="s">
        <v>60</v>
      </c>
      <c r="F8" s="29" t="s">
        <v>61</v>
      </c>
      <c r="G8" s="2" t="s">
        <v>41</v>
      </c>
    </row>
    <row r="9" spans="1:7" ht="15" thickBot="1" x14ac:dyDescent="0.35">
      <c r="A9" s="45"/>
      <c r="B9" s="45"/>
      <c r="C9" s="28" t="s">
        <v>20</v>
      </c>
      <c r="D9" s="30" t="s">
        <v>20</v>
      </c>
      <c r="E9" s="30"/>
      <c r="F9" s="30"/>
      <c r="G9" s="4"/>
    </row>
    <row r="10" spans="1:7" ht="15" thickBot="1" x14ac:dyDescent="0.35">
      <c r="A10" s="64" t="s">
        <v>52</v>
      </c>
      <c r="B10" s="65"/>
      <c r="C10" s="65"/>
      <c r="D10" s="65"/>
      <c r="E10" s="65"/>
      <c r="F10" s="66"/>
      <c r="G10" s="20"/>
    </row>
    <row r="11" spans="1:7" ht="15" thickBot="1" x14ac:dyDescent="0.35">
      <c r="A11" s="31" t="s">
        <v>21</v>
      </c>
      <c r="B11" s="32" t="s">
        <v>22</v>
      </c>
      <c r="C11" s="92">
        <f>INDEX(PointEstimate!I$2:I$1635,MATCH(MIN(PointEstimate!$W$2:$W$1635),PointEstimate!$W$2:$W$1635,0))</f>
        <v>1.23122027460839</v>
      </c>
      <c r="D11" s="92">
        <f>INDEX(PointEstimate_5AirDistricts!I$2:I$1635,MATCH(MIN(PointEstimate_5AirDistricts!$W$2:$W$1635),PointEstimate_5AirDistricts!$W$2:$W$1635,0))</f>
        <v>1.1026943338109201</v>
      </c>
      <c r="E11" s="92">
        <f>(D11/F11*100)</f>
        <v>5.9868702043920563E-3</v>
      </c>
      <c r="F11" s="33">
        <f>VLOOKUP(G11,Ref!$A$2:$B$15,2,FALSE)</f>
        <v>18418.544183603099</v>
      </c>
      <c r="G11" s="25" t="s">
        <v>8</v>
      </c>
    </row>
    <row r="12" spans="1:7" ht="15" thickBot="1" x14ac:dyDescent="0.35">
      <c r="A12" s="21" t="s">
        <v>25</v>
      </c>
      <c r="B12" s="24" t="s">
        <v>26</v>
      </c>
      <c r="C12" s="93">
        <f>INDEX(PointEstimate!L$2:L$1635,MATCH(MIN(PointEstimate!$W$2:$W$1635),PointEstimate!$W$2:$W$1635,0))</f>
        <v>8.1083473347186297E-2</v>
      </c>
      <c r="D12" s="93">
        <f>INDEX(PointEstimate_5AirDistricts!L$2:L$1635,MATCH(MIN(PointEstimate_5AirDistricts!$W$2:$W$1635),PointEstimate_5AirDistricts!$W$2:$W$1635,0))</f>
        <v>7.3665595155565505E-2</v>
      </c>
      <c r="E12" s="93">
        <f>(D12/F12*100)</f>
        <v>3.99000533886736E-3</v>
      </c>
      <c r="F12" s="27">
        <f>VLOOKUP(G12,Ref!$A$2:$B$15,2,FALSE)</f>
        <v>1846.25304728231</v>
      </c>
      <c r="G12" s="25" t="s">
        <v>18</v>
      </c>
    </row>
    <row r="13" spans="1:7" ht="15" thickBot="1" x14ac:dyDescent="0.35">
      <c r="A13" s="22" t="s">
        <v>29</v>
      </c>
      <c r="B13" s="24" t="s">
        <v>28</v>
      </c>
      <c r="C13" s="93">
        <f>INDEX(PointEstimate!S$2:S$1635,MATCH(MIN(PointEstimate!$W$2:$W$1635),PointEstimate!$W$2:$W$1635,0))</f>
        <v>0.32965775153314603</v>
      </c>
      <c r="D13" s="93">
        <f>INDEX(PointEstimate_5AirDistricts!S$2:S$1635,MATCH(MIN(PointEstimate_5AirDistricts!$W$2:$W$1635),PointEstimate_5AirDistricts!$W$2:$W$1635,0))</f>
        <v>0.27558520011592402</v>
      </c>
      <c r="E13" s="93">
        <f>D13/F13*100</f>
        <v>1.4028694544769586E-3</v>
      </c>
      <c r="F13" s="27">
        <f>VLOOKUP(G13,Ref!$A$2:$B$15,2,FALSE)</f>
        <v>19644.393798471599</v>
      </c>
      <c r="G13" s="25" t="s">
        <v>10</v>
      </c>
    </row>
    <row r="14" spans="1:7" ht="15" thickBot="1" x14ac:dyDescent="0.35">
      <c r="A14" s="64" t="s">
        <v>53</v>
      </c>
      <c r="B14" s="65"/>
      <c r="C14" s="65"/>
      <c r="D14" s="65"/>
      <c r="E14" s="65"/>
      <c r="F14" s="66"/>
      <c r="G14" s="25"/>
    </row>
    <row r="15" spans="1:7" ht="29.4" thickBot="1" x14ac:dyDescent="0.35">
      <c r="A15" s="94" t="s">
        <v>27</v>
      </c>
      <c r="B15" s="32" t="s">
        <v>28</v>
      </c>
      <c r="C15" s="92">
        <f>INDEX(PointEstimate!F$2:F$1635,MATCH(MIN(PointEstimate!$W$2:$W$1635),PointEstimate!$W$2:$W$1635,0))</f>
        <v>0.17641850538309201</v>
      </c>
      <c r="D15" s="92">
        <f>INDEX(PointEstimate_5AirDistricts!F$2:F$1635,MATCH(MIN(PointEstimate_5AirDistricts!$W$2:$W$1635),PointEstimate_5AirDistricts!$W$2:$W$1635,0))</f>
        <v>0.15742195177599899</v>
      </c>
      <c r="E15" s="92">
        <f t="shared" ref="E15:E22" si="0">D15/F15*100</f>
        <v>6.5492383761969416E-4</v>
      </c>
      <c r="F15" s="33">
        <f>VLOOKUP(G15,Ref!$A$2:$B$15,2,FALSE)</f>
        <v>24036.680715141702</v>
      </c>
      <c r="G15" s="25" t="s">
        <v>6</v>
      </c>
    </row>
    <row r="16" spans="1:7" ht="15" thickBot="1" x14ac:dyDescent="0.35">
      <c r="A16" s="21" t="s">
        <v>30</v>
      </c>
      <c r="B16" s="24" t="s">
        <v>31</v>
      </c>
      <c r="C16" s="93">
        <f>INDEX(PointEstimate!N$2:N$1635,MATCH(MIN(PointEstimate!$W$2:$W$1635),PointEstimate!$W$2:$W$1635,0))</f>
        <v>1.2356584157660299E-4</v>
      </c>
      <c r="D16" s="93">
        <f>INDEX(PointEstimate_5AirDistricts!N$2:N$1635,MATCH(MIN(PointEstimate_5AirDistricts!$W$2:$W$1635),PointEstimate_5AirDistricts!$W$2:$W$1635,0))</f>
        <v>9.6262102320886106E-5</v>
      </c>
      <c r="E16" s="93">
        <f t="shared" si="0"/>
        <v>2.5449510968382672E-3</v>
      </c>
      <c r="F16" s="27">
        <f>VLOOKUP(G16,Ref!$A$2:$B$15,2,FALSE)</f>
        <v>3.78247355874452</v>
      </c>
      <c r="G16" s="25" t="s">
        <v>14</v>
      </c>
    </row>
    <row r="17" spans="1:7" ht="15" thickBot="1" x14ac:dyDescent="0.35">
      <c r="A17" s="21" t="s">
        <v>30</v>
      </c>
      <c r="B17" s="24" t="s">
        <v>32</v>
      </c>
      <c r="C17" s="93">
        <f>INDEX(PointEstimate!O$2:O$1635,MATCH(MIN(PointEstimate!$W$2:$W$1635),PointEstimate!$W$2:$W$1635,0))</f>
        <v>9.7802630447898393E-3</v>
      </c>
      <c r="D17" s="93">
        <f>INDEX(PointEstimate_5AirDistricts!O$2:O$1635,MATCH(MIN(PointEstimate_5AirDistricts!$W$2:$W$1635),PointEstimate_5AirDistricts!$W$2:$W$1635,0))</f>
        <v>9.0768525623889894E-3</v>
      </c>
      <c r="E17" s="93">
        <f t="shared" si="0"/>
        <v>2.9500004401915858E-3</v>
      </c>
      <c r="F17" s="27">
        <f>VLOOKUP(G17,Ref!$A$2:$B$15,2,FALSE)</f>
        <v>307.68987145640898</v>
      </c>
      <c r="G17" s="25" t="s">
        <v>17</v>
      </c>
    </row>
    <row r="18" spans="1:7" ht="15" thickBot="1" x14ac:dyDescent="0.35">
      <c r="A18" s="21" t="s">
        <v>30</v>
      </c>
      <c r="B18" s="24" t="s">
        <v>33</v>
      </c>
      <c r="C18" s="93">
        <f>INDEX(PointEstimate!P$2:P$1635,MATCH(MIN(PointEstimate!$W$2:$W$1635),PointEstimate!$W$2:$W$1635,0))</f>
        <v>2.12567282054624E-2</v>
      </c>
      <c r="D18" s="93">
        <f>INDEX(PointEstimate_5AirDistricts!P$2:P$1635,MATCH(MIN(PointEstimate_5AirDistricts!$W$2:$W$1635),PointEstimate_5AirDistricts!$W$2:$W$1635,0))</f>
        <v>1.98029487122377E-2</v>
      </c>
      <c r="E18" s="93">
        <f t="shared" si="0"/>
        <v>2.6717156898438967E-3</v>
      </c>
      <c r="F18" s="27">
        <f>VLOOKUP(G18,Ref!$A$2:$B$15,2,FALSE)</f>
        <v>741.20718710884796</v>
      </c>
      <c r="G18" s="25" t="s">
        <v>7</v>
      </c>
    </row>
    <row r="19" spans="1:7" ht="15" thickBot="1" x14ac:dyDescent="0.35">
      <c r="A19" s="21" t="s">
        <v>30</v>
      </c>
      <c r="B19" s="24" t="s">
        <v>34</v>
      </c>
      <c r="C19" s="93">
        <f>INDEX(PointEstimate!Q$2:Q$1635,MATCH(MIN(PointEstimate!$W$2:$W$1635),PointEstimate!$W$2:$W$1635,0))</f>
        <v>3.4305855712511497E-2</v>
      </c>
      <c r="D19" s="93">
        <f>INDEX(PointEstimate_5AirDistricts!Q$2:Q$1635,MATCH(MIN(PointEstimate_5AirDistricts!$W$2:$W$1635),PointEstimate_5AirDistricts!$W$2:$W$1635,0))</f>
        <v>3.2076224880733903E-2</v>
      </c>
      <c r="E19" s="93">
        <f t="shared" si="0"/>
        <v>2.5884031906626311E-3</v>
      </c>
      <c r="F19" s="27">
        <f>VLOOKUP(G19,Ref!$A$2:$B$15,2,FALSE)</f>
        <v>1239.2283009248799</v>
      </c>
      <c r="G19" s="25" t="s">
        <v>9</v>
      </c>
    </row>
    <row r="20" spans="1:7" ht="15" thickBot="1" x14ac:dyDescent="0.35">
      <c r="A20" s="22" t="s">
        <v>30</v>
      </c>
      <c r="B20" s="24" t="s">
        <v>28</v>
      </c>
      <c r="C20" s="93">
        <f>INDEX(PointEstimate!R$2:R$1635,MATCH(MIN(PointEstimate!$W$2:$W$1635),PointEstimate!$W$2:$W$1635,0))</f>
        <v>0.113087244073122</v>
      </c>
      <c r="D20" s="93">
        <f>INDEX(PointEstimate_5AirDistricts!R$2:R$1635,MATCH(MIN(PointEstimate_5AirDistricts!$W$2:$W$1635),PointEstimate_5AirDistricts!$W$2:$W$1635,0))</f>
        <v>0.102028608677492</v>
      </c>
      <c r="E20" s="93">
        <f t="shared" si="0"/>
        <v>2.0194987513782758E-3</v>
      </c>
      <c r="F20" s="27">
        <f>VLOOKUP(G20,Ref!$A$2:$B$15,2,FALSE)</f>
        <v>5052.1748828940399</v>
      </c>
      <c r="G20" s="26" t="s">
        <v>16</v>
      </c>
    </row>
    <row r="21" spans="1:7" ht="15" thickBot="1" x14ac:dyDescent="0.35">
      <c r="A21" s="64" t="s">
        <v>54</v>
      </c>
      <c r="B21" s="65"/>
      <c r="C21" s="65"/>
      <c r="D21" s="65"/>
      <c r="E21" s="65"/>
      <c r="F21" s="66"/>
      <c r="G21" s="25"/>
    </row>
    <row r="22" spans="1:7" ht="15" thickBot="1" x14ac:dyDescent="0.35">
      <c r="A22" s="34" t="s">
        <v>23</v>
      </c>
      <c r="B22" s="32" t="s">
        <v>24</v>
      </c>
      <c r="C22" s="92">
        <f>INDEX(PointEstimate!H$2:H$1635,MATCH(MIN(PointEstimate!$W$2:$W$1635),PointEstimate!$W$2:$W$1635,0))</f>
        <v>2.25411778402214</v>
      </c>
      <c r="D22" s="92">
        <f>INDEX(PointEstimate_5AirDistricts!H$2:H$1635,MATCH(MIN(PointEstimate_5AirDistricts!$W$2:$W$1635),PointEstimate_5AirDistricts!$W$2:$W$1635,0))</f>
        <v>1.9023281585321701</v>
      </c>
      <c r="E22" s="92">
        <f t="shared" si="0"/>
        <v>4.2494790094028644E-3</v>
      </c>
      <c r="F22" s="33">
        <f>VLOOKUP(G22,Ref!$A$2:$B$15,2,FALSE)</f>
        <v>44766.150258016802</v>
      </c>
      <c r="G22" s="26" t="s">
        <v>15</v>
      </c>
    </row>
    <row r="23" spans="1:7" x14ac:dyDescent="0.3">
      <c r="A23" s="37"/>
      <c r="B23" s="38"/>
      <c r="C23" s="39"/>
      <c r="D23" s="39"/>
      <c r="E23" s="39"/>
      <c r="F23" s="40"/>
      <c r="G23" s="3"/>
    </row>
    <row r="24" spans="1:7" ht="15" thickBot="1" x14ac:dyDescent="0.35">
      <c r="A24" s="37"/>
      <c r="B24" s="37"/>
      <c r="C24" s="37"/>
      <c r="D24" s="37"/>
      <c r="E24" s="37"/>
      <c r="F24" s="40"/>
      <c r="G24" s="3"/>
    </row>
    <row r="25" spans="1:7" ht="73.8" x14ac:dyDescent="0.3">
      <c r="A25" s="67" t="s">
        <v>35</v>
      </c>
      <c r="B25" s="67" t="s">
        <v>51</v>
      </c>
      <c r="C25" s="36" t="s">
        <v>63</v>
      </c>
      <c r="D25" s="29" t="s">
        <v>59</v>
      </c>
      <c r="E25" s="29" t="s">
        <v>60</v>
      </c>
      <c r="F25" s="29" t="s">
        <v>61</v>
      </c>
      <c r="G25" s="2" t="s">
        <v>41</v>
      </c>
    </row>
    <row r="26" spans="1:7" ht="15" thickBot="1" x14ac:dyDescent="0.35">
      <c r="A26" s="68"/>
      <c r="B26" s="68"/>
      <c r="C26" s="41" t="s">
        <v>20</v>
      </c>
      <c r="D26" s="41" t="s">
        <v>20</v>
      </c>
      <c r="E26" s="42"/>
      <c r="F26" s="42"/>
      <c r="G26" s="4"/>
    </row>
    <row r="27" spans="1:7" ht="15" thickBot="1" x14ac:dyDescent="0.35">
      <c r="A27" s="61" t="s">
        <v>52</v>
      </c>
      <c r="B27" s="62"/>
      <c r="C27" s="62"/>
      <c r="D27" s="62"/>
      <c r="E27" s="62"/>
      <c r="F27" s="63"/>
      <c r="G27" s="4"/>
    </row>
    <row r="28" spans="1:7" ht="15" thickBot="1" x14ac:dyDescent="0.35">
      <c r="A28" s="31" t="s">
        <v>29</v>
      </c>
      <c r="B28" s="35" t="s">
        <v>28</v>
      </c>
      <c r="C28" s="35">
        <f>INDEX(PointEstimate!G$2:G$1635,MATCH(MIN(PointEstimate!$W$2:$W$1635),PointEstimate!$W$2:$W$1635,0))</f>
        <v>8.4495973512689698E-2</v>
      </c>
      <c r="D28" s="35">
        <f>INDEX(PointEstimate_5AirDistricts!G$2:G$1635,MATCH(MIN(PointEstimate_5AirDistricts!$W$2:$W$1635),PointEstimate_5AirDistricts!$W$2:$W$1635,0))</f>
        <v>6.5283470955829898E-2</v>
      </c>
      <c r="E28" s="92">
        <f t="shared" ref="E28:E30" si="1">D28/F28*100</f>
        <v>3.3232621798138243E-4</v>
      </c>
      <c r="F28" s="33">
        <f>VLOOKUP(G28,Ref!$A$2:$B$15,2,FALSE)</f>
        <v>19644.393798471599</v>
      </c>
      <c r="G28" s="6" t="s">
        <v>5</v>
      </c>
    </row>
    <row r="29" spans="1:7" ht="15" thickBot="1" x14ac:dyDescent="0.35">
      <c r="A29" s="21" t="s">
        <v>21</v>
      </c>
      <c r="B29" s="95" t="s">
        <v>37</v>
      </c>
      <c r="C29" s="95">
        <f>INDEX(PointEstimate!J$2:J$1635,MATCH(MIN(PointEstimate!$W$2:$W$1635),PointEstimate!$W$2:$W$1635,0))</f>
        <v>0.45948845557970402</v>
      </c>
      <c r="D29" s="95">
        <f>INDEX(PointEstimate_5AirDistricts!J$2:J$1635,MATCH(MIN(PointEstimate_5AirDistricts!$W$2:$W$1635),PointEstimate_5AirDistricts!$W$2:$W$1635,0))</f>
        <v>0.38594506114374</v>
      </c>
      <c r="E29" s="92">
        <f t="shared" si="1"/>
        <v>6.5871980268895304E-3</v>
      </c>
      <c r="F29" s="27">
        <f>VLOOKUP(G29,Ref!$A$2:$B$15,2,FALSE)</f>
        <v>5859.0171354842796</v>
      </c>
      <c r="G29" s="6" t="s">
        <v>13</v>
      </c>
    </row>
    <row r="30" spans="1:7" ht="15" thickBot="1" x14ac:dyDescent="0.35">
      <c r="A30" s="22" t="s">
        <v>21</v>
      </c>
      <c r="B30" s="95" t="s">
        <v>38</v>
      </c>
      <c r="C30" s="95">
        <f>INDEX(PointEstimate!K$2:K$1635,MATCH(MIN(PointEstimate!$W$2:$W$1635),PointEstimate!$W$2:$W$1635,0))</f>
        <v>0.71978684972990004</v>
      </c>
      <c r="D30" s="95">
        <f>INDEX(PointEstimate_5AirDistricts!K$2:K$1635,MATCH(MIN(PointEstimate_5AirDistricts!$W$2:$W$1635),PointEstimate_5AirDistricts!$W$2:$W$1635,0))</f>
        <v>0.60283046264345397</v>
      </c>
      <c r="E30" s="92">
        <f t="shared" si="1"/>
        <v>4.7997874296941438E-3</v>
      </c>
      <c r="F30" s="27">
        <f>VLOOKUP(G30,Ref!$A$2:$B$15,2,FALSE)</f>
        <v>12559.5241763002</v>
      </c>
      <c r="G30" s="6" t="s">
        <v>11</v>
      </c>
    </row>
    <row r="31" spans="1:7" ht="15" thickBot="1" x14ac:dyDescent="0.35">
      <c r="A31" s="64" t="s">
        <v>54</v>
      </c>
      <c r="B31" s="65"/>
      <c r="C31" s="65"/>
      <c r="D31" s="65"/>
      <c r="E31" s="65"/>
      <c r="F31" s="66"/>
      <c r="G31" s="6"/>
    </row>
    <row r="32" spans="1:7" ht="15" thickBot="1" x14ac:dyDescent="0.35">
      <c r="A32" s="34" t="s">
        <v>36</v>
      </c>
      <c r="B32" s="35" t="s">
        <v>22</v>
      </c>
      <c r="C32" s="35">
        <f>INDEX(PointEstimate!M2:M1635,MATCH(MIN(PointEstimate!W2:W1635),PointEstimate!W2:W1635,0))</f>
        <v>5.2717747509026303E-2</v>
      </c>
      <c r="D32" s="35">
        <f>INDEX(PointEstimate_5AirDistricts!M2:M1635,MATCH(MIN(PointEstimate_5AirDistricts!W2:W1635),PointEstimate_5AirDistricts!W2:W1635,0))</f>
        <v>4.2838598432761298E-2</v>
      </c>
      <c r="E32" s="92">
        <f t="shared" ref="E32" si="2">D32/F32*100</f>
        <v>1.4097950769562293E-4</v>
      </c>
      <c r="F32" s="33">
        <f>VLOOKUP(G32,Ref!$A$2:$B$15,2,FALSE)</f>
        <v>30386.400926615901</v>
      </c>
      <c r="G32" s="6" t="s">
        <v>12</v>
      </c>
    </row>
    <row r="33" spans="1:11" x14ac:dyDescent="0.3">
      <c r="B33" s="5"/>
      <c r="C33" s="7"/>
      <c r="D33" s="8"/>
      <c r="E33" s="8"/>
      <c r="F33" s="8"/>
      <c r="G33" s="9"/>
      <c r="H33" s="9"/>
    </row>
    <row r="34" spans="1:11" ht="37.5" customHeight="1" x14ac:dyDescent="0.3">
      <c r="A34" s="43" t="s">
        <v>55</v>
      </c>
      <c r="B34" s="43"/>
      <c r="C34" s="43"/>
      <c r="D34" s="43"/>
      <c r="E34" s="43"/>
      <c r="F34" s="43"/>
      <c r="G34" s="9"/>
      <c r="H34" s="43"/>
      <c r="I34" s="43"/>
      <c r="J34" s="43"/>
      <c r="K34" s="43"/>
    </row>
    <row r="35" spans="1:11" ht="39" customHeight="1" x14ac:dyDescent="0.3">
      <c r="A35" s="43" t="s">
        <v>62</v>
      </c>
      <c r="B35" s="43"/>
      <c r="C35" s="43"/>
      <c r="D35" s="43"/>
      <c r="E35" s="43"/>
      <c r="F35" s="43"/>
      <c r="H35" s="43"/>
      <c r="I35" s="43"/>
      <c r="J35" s="43"/>
      <c r="K35" s="43"/>
    </row>
    <row r="36" spans="1:11" ht="67.5" customHeight="1" x14ac:dyDescent="0.3">
      <c r="A36" s="43" t="s">
        <v>65</v>
      </c>
      <c r="B36" s="43"/>
      <c r="C36" s="43"/>
      <c r="D36" s="43"/>
      <c r="E36" s="43"/>
      <c r="F36" s="43"/>
    </row>
    <row r="37" spans="1:11" ht="36" customHeight="1" x14ac:dyDescent="0.3">
      <c r="A37" s="43" t="s">
        <v>66</v>
      </c>
      <c r="B37" s="43"/>
      <c r="C37" s="43"/>
      <c r="D37" s="43"/>
      <c r="E37" s="43"/>
      <c r="F37" s="43"/>
    </row>
    <row r="38" spans="1:11" ht="36" customHeight="1" x14ac:dyDescent="0.3">
      <c r="A38" s="43" t="s">
        <v>64</v>
      </c>
      <c r="B38" s="43"/>
      <c r="C38" s="43"/>
      <c r="D38" s="43"/>
      <c r="E38" s="43"/>
      <c r="F38" s="43"/>
    </row>
    <row r="39" spans="1:11" x14ac:dyDescent="0.3">
      <c r="A39" s="23" t="s">
        <v>58</v>
      </c>
    </row>
  </sheetData>
  <sheetProtection algorithmName="SHA-512" hashValue="D9saSGHWMBPkW0bjJmRaZruRX5+BBKiOnelRWR+l7pWQA7EeSFMYzHzkQoIGJ3jo1Wc4auzO7qa2lgaLBMzAow==" saltValue="eVGPpoxg8bqyngpGun1rMg==" spinCount="100000" sheet="1" objects="1" scenarios="1"/>
  <mergeCells count="19">
    <mergeCell ref="A38:F38"/>
    <mergeCell ref="A34:F34"/>
    <mergeCell ref="H34:K34"/>
    <mergeCell ref="A35:F35"/>
    <mergeCell ref="H35:K35"/>
    <mergeCell ref="A36:F36"/>
    <mergeCell ref="A37:F37"/>
    <mergeCell ref="A14:F14"/>
    <mergeCell ref="A21:F21"/>
    <mergeCell ref="A25:A26"/>
    <mergeCell ref="B25:B26"/>
    <mergeCell ref="A27:F27"/>
    <mergeCell ref="A31:F31"/>
    <mergeCell ref="A1:F3"/>
    <mergeCell ref="C4:F4"/>
    <mergeCell ref="C5:F5"/>
    <mergeCell ref="A8:A9"/>
    <mergeCell ref="B8:B9"/>
    <mergeCell ref="A10:F10"/>
  </mergeCells>
  <dataValidations count="2">
    <dataValidation type="decimal" allowBlank="1" showInputMessage="1" showErrorMessage="1" errorTitle="Input value out of bounds" error="Please chose a value between -122.5 and -120.0" promptTitle="Input longitude" prompt="Please chose a value between -122.5 and -120.0" sqref="B5" xr:uid="{33213D31-C8AA-4484-B1F4-18CD1FBF1E30}">
      <formula1>-122.5</formula1>
      <formula2>-120</formula2>
    </dataValidation>
    <dataValidation type="decimal" allowBlank="1" showInputMessage="1" showErrorMessage="1" errorTitle="Input out of bounds" error="Please chose a value between 38.0 and 39.7" promptTitle="Input latitude" prompt="Please chose a value between 38.0 and 39.7" sqref="B4" xr:uid="{CB5E6E7A-6D39-4B33-919B-547AEE08E086}">
      <formula1>38</formula1>
      <formula2>39.7</formula2>
    </dataValidation>
  </dataValidations>
  <printOptions horizontalCentered="1"/>
  <pageMargins left="0.5" right="0.5" top="0.75" bottom="0.5" header="0.3" footer="0.3"/>
  <pageSetup scale="6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2BDE2-ADF4-4DBD-8C78-007D79D95305}">
  <sheetPr>
    <tabColor theme="0" tint="-0.249977111117893"/>
  </sheetPr>
  <dimension ref="A1:X1635"/>
  <sheetViews>
    <sheetView workbookViewId="0">
      <selection activeCell="O1589" sqref="O1589"/>
    </sheetView>
  </sheetViews>
  <sheetFormatPr defaultRowHeight="14.4" x14ac:dyDescent="0.3"/>
  <cols>
    <col min="1" max="1" width="12" bestFit="1" customWidth="1"/>
    <col min="2" max="2" width="12.6640625" bestFit="1" customWidth="1"/>
    <col min="3" max="4" width="3.6640625" bestFit="1" customWidth="1"/>
    <col min="5" max="5" width="6" bestFit="1" customWidth="1"/>
    <col min="6" max="6" width="13.6640625" customWidth="1"/>
    <col min="7" max="7" width="13.109375" bestFit="1" customWidth="1"/>
    <col min="8" max="9" width="12" bestFit="1" customWidth="1"/>
    <col min="10" max="10" width="23.6640625" bestFit="1" customWidth="1"/>
    <col min="11" max="11" width="24.6640625" bestFit="1" customWidth="1"/>
    <col min="12" max="13" width="12" bestFit="1" customWidth="1"/>
    <col min="14" max="18" width="18.44140625" bestFit="1" customWidth="1"/>
    <col min="19" max="19" width="14.33203125" bestFit="1" customWidth="1"/>
    <col min="21" max="23" width="12" style="10" bestFit="1" customWidth="1"/>
  </cols>
  <sheetData>
    <row r="1" spans="1:24" x14ac:dyDescent="0.3">
      <c r="A1" t="s">
        <v>0</v>
      </c>
      <c r="B1" t="s">
        <v>1</v>
      </c>
      <c r="C1" t="s">
        <v>2</v>
      </c>
      <c r="D1" t="s">
        <v>3</v>
      </c>
      <c r="E1" t="s">
        <v>4</v>
      </c>
      <c r="F1" s="17" t="s">
        <v>6</v>
      </c>
      <c r="G1" s="17" t="s">
        <v>5</v>
      </c>
      <c r="H1" s="17" t="s">
        <v>15</v>
      </c>
      <c r="I1" s="17" t="s">
        <v>8</v>
      </c>
      <c r="J1" s="17" t="s">
        <v>13</v>
      </c>
      <c r="K1" s="17" t="s">
        <v>11</v>
      </c>
      <c r="L1" s="17" t="s">
        <v>18</v>
      </c>
      <c r="M1" s="17" t="s">
        <v>12</v>
      </c>
      <c r="N1" s="17" t="s">
        <v>14</v>
      </c>
      <c r="O1" s="17" t="s">
        <v>17</v>
      </c>
      <c r="P1" s="17" t="s">
        <v>7</v>
      </c>
      <c r="Q1" s="17" t="s">
        <v>9</v>
      </c>
      <c r="R1" s="17" t="s">
        <v>16</v>
      </c>
      <c r="S1" s="17" t="s">
        <v>10</v>
      </c>
      <c r="U1" s="10" t="s">
        <v>42</v>
      </c>
      <c r="V1" s="10" t="s">
        <v>43</v>
      </c>
      <c r="W1" s="10" t="s">
        <v>44</v>
      </c>
    </row>
    <row r="2" spans="1:24" x14ac:dyDescent="0.3">
      <c r="A2">
        <v>38.021667770042697</v>
      </c>
      <c r="B2">
        <v>-122.024024728551</v>
      </c>
      <c r="C2">
        <v>1</v>
      </c>
      <c r="D2">
        <v>1</v>
      </c>
      <c r="E2">
        <v>1001</v>
      </c>
      <c r="F2">
        <v>1.05242093118299E-2</v>
      </c>
      <c r="G2">
        <v>1.5365398015267E-2</v>
      </c>
      <c r="H2">
        <v>0.12554812682685601</v>
      </c>
      <c r="I2">
        <v>8.7364899740700594E-2</v>
      </c>
      <c r="J2">
        <v>9.4110844235021293E-2</v>
      </c>
      <c r="K2">
        <v>0.13437063302883701</v>
      </c>
      <c r="L2">
        <v>4.0491005097478801E-3</v>
      </c>
      <c r="M2">
        <v>7.9553934096736299E-3</v>
      </c>
      <c r="N2" s="1">
        <v>6.1881021439551397E-6</v>
      </c>
      <c r="O2">
        <v>3.67196948261726E-4</v>
      </c>
      <c r="P2">
        <v>8.8174266076544705E-4</v>
      </c>
      <c r="Q2">
        <v>1.74143613773249E-3</v>
      </c>
      <c r="R2">
        <v>5.5324424888609199E-3</v>
      </c>
      <c r="S2">
        <v>3.0439123951738901E-2</v>
      </c>
      <c r="U2" s="10">
        <f>('Health Incidences'!$B$4-PointEstimate_5AirDistricts!A2)^2</f>
        <v>0.31099385470370894</v>
      </c>
      <c r="V2" s="10">
        <f>('Health Incidences'!$B$5-PointEstimate_5AirDistricts!B2)^2</f>
        <v>0.28080008115116639</v>
      </c>
      <c r="W2" s="10">
        <f>SQRT(SUM(U2:V2))</f>
        <v>0.76928144125207865</v>
      </c>
      <c r="X2" s="11"/>
    </row>
    <row r="3" spans="1:24" x14ac:dyDescent="0.3">
      <c r="A3">
        <v>38.022359997638802</v>
      </c>
      <c r="B3">
        <v>-121.977142467465</v>
      </c>
      <c r="C3">
        <v>2</v>
      </c>
      <c r="D3">
        <v>1</v>
      </c>
      <c r="E3">
        <v>2001</v>
      </c>
      <c r="F3">
        <v>1.2505861944388699E-2</v>
      </c>
      <c r="G3">
        <v>1.5699142942127198E-2</v>
      </c>
      <c r="H3">
        <v>0.151077989596648</v>
      </c>
      <c r="I3">
        <v>9.9175120703589997E-2</v>
      </c>
      <c r="J3">
        <v>9.5736547600357796E-2</v>
      </c>
      <c r="K3">
        <v>0.136579906863803</v>
      </c>
      <c r="L3">
        <v>4.7653444535270999E-3</v>
      </c>
      <c r="M3">
        <v>8.1164360235320109E-3</v>
      </c>
      <c r="N3" s="1">
        <v>7.1589949952662404E-6</v>
      </c>
      <c r="O3">
        <v>4.4770776825915599E-4</v>
      </c>
      <c r="P3">
        <v>1.07741851049779E-3</v>
      </c>
      <c r="Q3">
        <v>2.0686558672499602E-3</v>
      </c>
      <c r="R3">
        <v>6.7355211526475001E-3</v>
      </c>
      <c r="S3">
        <v>3.4514970357039897E-2</v>
      </c>
      <c r="U3" s="10">
        <f>('Health Incidences'!$B$4-PointEstimate_5AirDistricts!A3)^2</f>
        <v>0.31022226720625928</v>
      </c>
      <c r="V3" s="10">
        <f>('Health Incidences'!$B$5-PointEstimate_5AirDistricts!B3)^2</f>
        <v>0.23331167012191473</v>
      </c>
      <c r="W3" s="10">
        <f t="shared" ref="W3:W66" si="0">SQRT(SUM(U3:V3))</f>
        <v>0.73724754141887383</v>
      </c>
    </row>
    <row r="4" spans="1:24" x14ac:dyDescent="0.3">
      <c r="A4">
        <v>38.023030601375297</v>
      </c>
      <c r="B4">
        <v>-121.93025919343999</v>
      </c>
      <c r="C4">
        <v>3</v>
      </c>
      <c r="D4">
        <v>1</v>
      </c>
      <c r="E4">
        <v>3001</v>
      </c>
      <c r="F4">
        <v>1.45584611565895E-2</v>
      </c>
      <c r="G4">
        <v>1.59418320411128E-2</v>
      </c>
      <c r="H4">
        <v>0.177342211405289</v>
      </c>
      <c r="I4">
        <v>0.111606678765468</v>
      </c>
      <c r="J4">
        <v>9.6882455974926604E-2</v>
      </c>
      <c r="K4">
        <v>0.13795020980444</v>
      </c>
      <c r="L4">
        <v>5.5148582261819699E-3</v>
      </c>
      <c r="M4">
        <v>8.2072521731642607E-3</v>
      </c>
      <c r="N4" s="1">
        <v>8.1726552472395804E-6</v>
      </c>
      <c r="O4">
        <v>5.3158125373245404E-4</v>
      </c>
      <c r="P4">
        <v>1.2812257009029201E-3</v>
      </c>
      <c r="Q4">
        <v>2.4100712789655002E-3</v>
      </c>
      <c r="R4">
        <v>7.9785247941925597E-3</v>
      </c>
      <c r="S4">
        <v>3.8769225819599198E-2</v>
      </c>
      <c r="U4" s="10">
        <f>('Health Incidences'!$B$4-PointEstimate_5AirDistricts!A4)^2</f>
        <v>0.30947569653898782</v>
      </c>
      <c r="V4" s="10">
        <f>('Health Incidences'!$B$5-PointEstimate_5AirDistricts!B4)^2</f>
        <v>0.1902182683338775</v>
      </c>
      <c r="W4" s="10">
        <f t="shared" si="0"/>
        <v>0.70689034854980537</v>
      </c>
    </row>
    <row r="5" spans="1:24" x14ac:dyDescent="0.3">
      <c r="A5">
        <v>38.0236795804664</v>
      </c>
      <c r="B5">
        <v>-121.883374938592</v>
      </c>
      <c r="C5">
        <v>4</v>
      </c>
      <c r="D5">
        <v>1</v>
      </c>
      <c r="E5">
        <v>4001</v>
      </c>
      <c r="F5">
        <v>1.6669212671433498E-2</v>
      </c>
      <c r="G5">
        <v>1.60783445471471E-2</v>
      </c>
      <c r="H5">
        <v>0.20415186428277901</v>
      </c>
      <c r="I5">
        <v>0.124601712824321</v>
      </c>
      <c r="J5">
        <v>9.7448982906218701E-2</v>
      </c>
      <c r="K5">
        <v>0.13833318688608701</v>
      </c>
      <c r="L5">
        <v>6.2944714716657302E-3</v>
      </c>
      <c r="M5">
        <v>8.2188922607155795E-3</v>
      </c>
      <c r="N5" s="1">
        <v>9.2233471449467298E-6</v>
      </c>
      <c r="O5">
        <v>6.1851016569276697E-4</v>
      </c>
      <c r="P5">
        <v>1.49221683808066E-3</v>
      </c>
      <c r="Q5">
        <v>2.7638685554340699E-3</v>
      </c>
      <c r="R5">
        <v>9.2535444309469195E-3</v>
      </c>
      <c r="S5">
        <v>4.3174178997631499E-2</v>
      </c>
      <c r="U5" s="10">
        <f>('Health Incidences'!$B$4-PointEstimate_5AirDistricts!A5)^2</f>
        <v>0.30875405656889787</v>
      </c>
      <c r="V5" s="10">
        <f>('Health Incidences'!$B$5-PointEstimate_5AirDistricts!B5)^2</f>
        <v>0.15152018572913958</v>
      </c>
      <c r="W5" s="10">
        <f t="shared" si="0"/>
        <v>0.67843514229293689</v>
      </c>
    </row>
    <row r="6" spans="1:24" x14ac:dyDescent="0.3">
      <c r="A6">
        <v>38.024306934151497</v>
      </c>
      <c r="B6">
        <v>-121.836489735039</v>
      </c>
      <c r="C6">
        <v>5</v>
      </c>
      <c r="D6">
        <v>1</v>
      </c>
      <c r="E6">
        <v>5001</v>
      </c>
      <c r="F6">
        <v>1.8826824023350501E-2</v>
      </c>
      <c r="G6">
        <v>1.6100622173857701E-2</v>
      </c>
      <c r="H6">
        <v>0.23131137552033201</v>
      </c>
      <c r="I6">
        <v>0.138100327167371</v>
      </c>
      <c r="J6">
        <v>9.7370187543359493E-2</v>
      </c>
      <c r="K6">
        <v>0.13764181676645601</v>
      </c>
      <c r="L6">
        <v>7.10223636358442E-3</v>
      </c>
      <c r="M6">
        <v>8.1484840079691697E-3</v>
      </c>
      <c r="N6" s="1">
        <v>1.0304828407836999E-5</v>
      </c>
      <c r="O6">
        <v>7.0839854987148705E-4</v>
      </c>
      <c r="P6">
        <v>1.7099763960599899E-3</v>
      </c>
      <c r="Q6">
        <v>3.1287785979962398E-3</v>
      </c>
      <c r="R6">
        <v>1.0554617176327901E-2</v>
      </c>
      <c r="S6">
        <v>4.7695065050774803E-2</v>
      </c>
      <c r="U6" s="10">
        <f>('Health Incidences'!$B$4-PointEstimate_5AirDistricts!A6)^2</f>
        <v>0.30805726393665978</v>
      </c>
      <c r="V6" s="10">
        <f>('Health Incidences'!$B$5-PointEstimate_5AirDistricts!B6)^2</f>
        <v>0.11721772021114343</v>
      </c>
      <c r="W6" s="10">
        <f t="shared" si="0"/>
        <v>0.6521311096304202</v>
      </c>
    </row>
    <row r="7" spans="1:24" x14ac:dyDescent="0.3">
      <c r="A7">
        <v>38.024912661695602</v>
      </c>
      <c r="B7">
        <v>-121.789603614904</v>
      </c>
      <c r="C7">
        <v>6</v>
      </c>
      <c r="D7">
        <v>1</v>
      </c>
      <c r="E7">
        <v>6001</v>
      </c>
      <c r="F7">
        <v>2.1036572202126701E-2</v>
      </c>
      <c r="G7">
        <v>1.6026038524244501E-2</v>
      </c>
      <c r="H7">
        <v>0.25874244879812203</v>
      </c>
      <c r="I7">
        <v>0.152106132811891</v>
      </c>
      <c r="J7">
        <v>9.6712034863681295E-2</v>
      </c>
      <c r="K7">
        <v>0.13601214643266499</v>
      </c>
      <c r="L7">
        <v>7.94453667576339E-3</v>
      </c>
      <c r="M7">
        <v>8.0133420972581301E-3</v>
      </c>
      <c r="N7" s="1">
        <v>1.14145928921364E-5</v>
      </c>
      <c r="O7">
        <v>8.0232316044534502E-4</v>
      </c>
      <c r="P7">
        <v>1.9371200550829201E-3</v>
      </c>
      <c r="Q7">
        <v>3.5074007892012499E-3</v>
      </c>
      <c r="R7">
        <v>1.1889504317111801E-2</v>
      </c>
      <c r="S7">
        <v>5.2296857997658097E-2</v>
      </c>
      <c r="U7" s="10">
        <f>('Health Incidences'!$B$4-PointEstimate_5AirDistricts!A7)^2</f>
        <v>0.30738523805659068</v>
      </c>
      <c r="V7" s="10">
        <f>('Health Incidences'!$B$5-PointEstimate_5AirDistricts!B7)^2</f>
        <v>8.7311157644964013E-2</v>
      </c>
      <c r="W7" s="10">
        <f t="shared" si="0"/>
        <v>0.62824867345785518</v>
      </c>
    </row>
    <row r="8" spans="1:24" x14ac:dyDescent="0.3">
      <c r="A8">
        <v>38.025496762388698</v>
      </c>
      <c r="B8">
        <v>-121.74271661031401</v>
      </c>
      <c r="C8">
        <v>7</v>
      </c>
      <c r="D8">
        <v>1</v>
      </c>
      <c r="E8">
        <v>7001</v>
      </c>
      <c r="F8">
        <v>2.3379265903126001E-2</v>
      </c>
      <c r="G8">
        <v>1.59757622032075E-2</v>
      </c>
      <c r="H8">
        <v>0.28694476072964098</v>
      </c>
      <c r="I8">
        <v>0.16693873142564</v>
      </c>
      <c r="J8">
        <v>9.6085783058417307E-2</v>
      </c>
      <c r="K8">
        <v>0.13448544393736001</v>
      </c>
      <c r="L8">
        <v>8.8648954978531296E-3</v>
      </c>
      <c r="M8">
        <v>7.9111858188094502E-3</v>
      </c>
      <c r="N8" s="1">
        <v>1.2569591297068799E-5</v>
      </c>
      <c r="O8">
        <v>9.0652108477699096E-4</v>
      </c>
      <c r="P8">
        <v>2.18954820996525E-3</v>
      </c>
      <c r="Q8">
        <v>3.9195196605666099E-3</v>
      </c>
      <c r="R8">
        <v>1.33266064362417E-2</v>
      </c>
      <c r="S8">
        <v>5.69620179247423E-2</v>
      </c>
      <c r="U8" s="10">
        <f>('Health Incidences'!$B$4-PointEstimate_5AirDistricts!A8)^2</f>
        <v>0.30673790111786547</v>
      </c>
      <c r="V8" s="10">
        <f>('Health Incidences'!$B$5-PointEstimate_5AirDistricts!B8)^2</f>
        <v>6.1800771853835132E-2</v>
      </c>
      <c r="W8" s="10">
        <f t="shared" si="0"/>
        <v>0.60707386121599782</v>
      </c>
    </row>
    <row r="9" spans="1:24" x14ac:dyDescent="0.3">
      <c r="A9">
        <v>38.026059235546398</v>
      </c>
      <c r="B9">
        <v>-121.69582875339999</v>
      </c>
      <c r="C9">
        <v>8</v>
      </c>
      <c r="D9">
        <v>1</v>
      </c>
      <c r="E9">
        <v>8001</v>
      </c>
      <c r="F9">
        <v>2.6027884248304899E-2</v>
      </c>
      <c r="G9">
        <v>1.61928786447713E-2</v>
      </c>
      <c r="H9">
        <v>0.31714275730895197</v>
      </c>
      <c r="I9">
        <v>0.183307622110435</v>
      </c>
      <c r="J9">
        <v>9.6746569952916195E-2</v>
      </c>
      <c r="K9">
        <v>0.135168931250607</v>
      </c>
      <c r="L9">
        <v>9.9514611649646999E-3</v>
      </c>
      <c r="M9">
        <v>8.0338822617577604E-3</v>
      </c>
      <c r="N9" s="1">
        <v>1.38112531468796E-5</v>
      </c>
      <c r="O9">
        <v>1.03337872007097E-3</v>
      </c>
      <c r="P9">
        <v>2.4990422998619399E-3</v>
      </c>
      <c r="Q9">
        <v>4.4056552099498002E-3</v>
      </c>
      <c r="R9">
        <v>1.50076478443358E-2</v>
      </c>
      <c r="S9">
        <v>6.1701295679273398E-2</v>
      </c>
      <c r="U9" s="10">
        <f>('Health Incidences'!$B$4-PointEstimate_5AirDistricts!A9)^2</f>
        <v>0.30611517808424371</v>
      </c>
      <c r="V9" s="10">
        <f>('Health Incidences'!$B$5-PointEstimate_5AirDistricts!B9)^2</f>
        <v>4.0686824616687142E-2</v>
      </c>
      <c r="W9" s="10">
        <f t="shared" si="0"/>
        <v>0.58889897495320098</v>
      </c>
    </row>
    <row r="10" spans="1:24" x14ac:dyDescent="0.3">
      <c r="A10">
        <v>38.026600080509603</v>
      </c>
      <c r="B10">
        <v>-121.64894007629501</v>
      </c>
      <c r="C10">
        <v>9</v>
      </c>
      <c r="D10">
        <v>1</v>
      </c>
      <c r="E10">
        <v>9001</v>
      </c>
      <c r="F10">
        <v>2.8884178337744999E-2</v>
      </c>
      <c r="G10">
        <v>1.65275186823132E-2</v>
      </c>
      <c r="H10">
        <v>0.348571442040085</v>
      </c>
      <c r="I10">
        <v>0.20077806258699099</v>
      </c>
      <c r="J10">
        <v>9.7901059390193196E-2</v>
      </c>
      <c r="K10">
        <v>0.13677953856431699</v>
      </c>
      <c r="L10">
        <v>1.11546184629908E-2</v>
      </c>
      <c r="M10">
        <v>8.2707580519380507E-3</v>
      </c>
      <c r="N10" s="1">
        <v>1.51131248964531E-5</v>
      </c>
      <c r="O10">
        <v>1.1757993975104401E-3</v>
      </c>
      <c r="P10">
        <v>2.8477913210255101E-3</v>
      </c>
      <c r="Q10">
        <v>4.9434321951050799E-3</v>
      </c>
      <c r="R10">
        <v>1.6854292948882001E-2</v>
      </c>
      <c r="S10">
        <v>6.6488839108328104E-2</v>
      </c>
      <c r="U10" s="10">
        <f>('Health Incidences'!$B$4-PointEstimate_5AirDistricts!A10)^2</f>
        <v>0.30551699669489257</v>
      </c>
      <c r="V10" s="10">
        <f>('Health Incidences'!$B$5-PointEstimate_5AirDistricts!B10)^2</f>
        <v>2.3969565665144608E-2</v>
      </c>
      <c r="W10" s="10">
        <f t="shared" si="0"/>
        <v>0.57400920058831562</v>
      </c>
    </row>
    <row r="11" spans="1:24" x14ac:dyDescent="0.3">
      <c r="A11">
        <v>38.027119296644202</v>
      </c>
      <c r="B11">
        <v>-121.602050611137</v>
      </c>
      <c r="C11">
        <v>10</v>
      </c>
      <c r="D11">
        <v>1</v>
      </c>
      <c r="E11">
        <v>10001</v>
      </c>
      <c r="F11">
        <v>3.1808919367307599E-2</v>
      </c>
      <c r="G11">
        <v>1.67641217585058E-2</v>
      </c>
      <c r="H11">
        <v>0.380211765817832</v>
      </c>
      <c r="I11">
        <v>0.21873718614871501</v>
      </c>
      <c r="J11">
        <v>9.84222919896766E-2</v>
      </c>
      <c r="K11">
        <v>0.13747811433450799</v>
      </c>
      <c r="L11">
        <v>1.24017244402372E-2</v>
      </c>
      <c r="M11">
        <v>8.4600395626958699E-3</v>
      </c>
      <c r="N11" s="1">
        <v>1.6439277595309501E-5</v>
      </c>
      <c r="O11">
        <v>1.3233244860024599E-3</v>
      </c>
      <c r="P11">
        <v>3.2096371507771199E-3</v>
      </c>
      <c r="Q11">
        <v>5.5003509272777097E-3</v>
      </c>
      <c r="R11">
        <v>1.87537639452207E-2</v>
      </c>
      <c r="S11">
        <v>7.1306376094599597E-2</v>
      </c>
      <c r="U11" s="10">
        <f>('Health Incidences'!$B$4-PointEstimate_5AirDistricts!A11)^2</f>
        <v>0.30494328746514354</v>
      </c>
      <c r="V11" s="10">
        <f>('Health Incidences'!$B$5-PointEstimate_5AirDistricts!B11)^2</f>
        <v>1.1649232682629613E-2</v>
      </c>
      <c r="W11" s="10">
        <f t="shared" si="0"/>
        <v>0.56266554910334898</v>
      </c>
    </row>
    <row r="12" spans="1:24" x14ac:dyDescent="0.3">
      <c r="A12">
        <v>38.027616883341999</v>
      </c>
      <c r="B12">
        <v>-121.555160390067</v>
      </c>
      <c r="C12">
        <v>11</v>
      </c>
      <c r="D12">
        <v>1</v>
      </c>
      <c r="E12">
        <v>11001</v>
      </c>
      <c r="F12">
        <v>3.4773461012502803E-2</v>
      </c>
      <c r="G12">
        <v>1.6848881974470001E-2</v>
      </c>
      <c r="H12">
        <v>0.41190387845235099</v>
      </c>
      <c r="I12">
        <v>0.237016025449474</v>
      </c>
      <c r="J12">
        <v>9.8038276269263896E-2</v>
      </c>
      <c r="K12">
        <v>0.13683400304169899</v>
      </c>
      <c r="L12">
        <v>1.36734670331757E-2</v>
      </c>
      <c r="M12">
        <v>8.5632970239564298E-3</v>
      </c>
      <c r="N12" s="1">
        <v>1.7780983782512599E-5</v>
      </c>
      <c r="O12">
        <v>1.4729809531072199E-3</v>
      </c>
      <c r="P12">
        <v>3.5777730270693301E-3</v>
      </c>
      <c r="Q12">
        <v>6.0688552009106698E-3</v>
      </c>
      <c r="R12">
        <v>2.06822531634973E-2</v>
      </c>
      <c r="S12">
        <v>7.6159860595923903E-2</v>
      </c>
      <c r="U12" s="10">
        <f>('Health Incidences'!$B$4-PointEstimate_5AirDistricts!A12)^2</f>
        <v>0.30439398368588283</v>
      </c>
      <c r="V12" s="10">
        <f>('Health Incidences'!$B$5-PointEstimate_5AirDistricts!B12)^2</f>
        <v>3.726051301312126E-3</v>
      </c>
      <c r="W12" s="10">
        <f t="shared" si="0"/>
        <v>0.55508561050273586</v>
      </c>
    </row>
    <row r="13" spans="1:24" x14ac:dyDescent="0.3">
      <c r="A13">
        <v>38.028092840019603</v>
      </c>
      <c r="B13">
        <v>-121.508269445227</v>
      </c>
      <c r="C13">
        <v>12</v>
      </c>
      <c r="D13">
        <v>1</v>
      </c>
      <c r="E13">
        <v>12001</v>
      </c>
      <c r="F13">
        <v>3.7764197250177302E-2</v>
      </c>
      <c r="G13">
        <v>1.6780924763226901E-2</v>
      </c>
      <c r="H13">
        <v>0.44356665236279103</v>
      </c>
      <c r="I13">
        <v>0.25545640261951602</v>
      </c>
      <c r="J13">
        <v>9.6755768902886202E-2</v>
      </c>
      <c r="K13">
        <v>0.13487162975296799</v>
      </c>
      <c r="L13">
        <v>1.4957898489024599E-2</v>
      </c>
      <c r="M13">
        <v>8.58093970373041E-3</v>
      </c>
      <c r="N13" s="1">
        <v>1.9128537559519099E-5</v>
      </c>
      <c r="O13">
        <v>1.6230851568665499E-3</v>
      </c>
      <c r="P13">
        <v>3.94878773240088E-3</v>
      </c>
      <c r="Q13">
        <v>6.6451161552501499E-3</v>
      </c>
      <c r="R13">
        <v>2.2630553237904499E-2</v>
      </c>
      <c r="S13">
        <v>8.1034383716612299E-2</v>
      </c>
      <c r="U13" s="10">
        <f>('Health Incidences'!$B$4-PointEstimate_5AirDistricts!A13)^2</f>
        <v>0.30386902142517097</v>
      </c>
      <c r="V13" s="10">
        <f>('Health Incidences'!$B$5-PointEstimate_5AirDistricts!B13)^2</f>
        <v>2.0023510012240366E-4</v>
      </c>
      <c r="W13" s="10">
        <f t="shared" si="0"/>
        <v>0.55142475146233083</v>
      </c>
    </row>
    <row r="14" spans="1:24" x14ac:dyDescent="0.3">
      <c r="A14">
        <v>38.028547166119402</v>
      </c>
      <c r="B14">
        <v>-121.46137780876499</v>
      </c>
      <c r="C14">
        <v>13</v>
      </c>
      <c r="D14">
        <v>1</v>
      </c>
      <c r="E14">
        <v>13001</v>
      </c>
      <c r="F14">
        <v>4.07377975866859E-2</v>
      </c>
      <c r="G14">
        <v>1.6578068172917002E-2</v>
      </c>
      <c r="H14">
        <v>0.474784734635463</v>
      </c>
      <c r="I14">
        <v>0.27369169600378002</v>
      </c>
      <c r="J14">
        <v>9.4672616061373602E-2</v>
      </c>
      <c r="K14">
        <v>0.131760802249384</v>
      </c>
      <c r="L14">
        <v>1.6230471441927598E-2</v>
      </c>
      <c r="M14">
        <v>8.5252333512989796E-3</v>
      </c>
      <c r="N14" s="1">
        <v>2.0455663265760599E-5</v>
      </c>
      <c r="O14">
        <v>1.7707316072997201E-3</v>
      </c>
      <c r="P14">
        <v>4.3160835780975803E-3</v>
      </c>
      <c r="Q14">
        <v>7.2196599880241996E-3</v>
      </c>
      <c r="R14">
        <v>2.45710508659947E-2</v>
      </c>
      <c r="S14">
        <v>8.5854295875449002E-2</v>
      </c>
      <c r="U14" s="10">
        <f>('Health Incidences'!$B$4-PointEstimate_5AirDistricts!A14)^2</f>
        <v>0.30336833952754627</v>
      </c>
      <c r="V14" s="10">
        <f>('Health Incidences'!$B$5-PointEstimate_5AirDistricts!B14)^2</f>
        <v>1.0719856034871295E-3</v>
      </c>
      <c r="W14" s="10">
        <f t="shared" si="0"/>
        <v>0.55176111237657322</v>
      </c>
    </row>
    <row r="15" spans="1:24" x14ac:dyDescent="0.3">
      <c r="A15">
        <v>38.028979861108702</v>
      </c>
      <c r="B15">
        <v>-121.41448551283</v>
      </c>
      <c r="C15">
        <v>14</v>
      </c>
      <c r="D15">
        <v>1</v>
      </c>
      <c r="E15">
        <v>14001</v>
      </c>
      <c r="F15">
        <v>4.3604211482104499E-2</v>
      </c>
      <c r="G15">
        <v>1.6267465987435802E-2</v>
      </c>
      <c r="H15">
        <v>0.50463589298030498</v>
      </c>
      <c r="I15">
        <v>0.291064869713268</v>
      </c>
      <c r="J15">
        <v>9.1923537436791394E-2</v>
      </c>
      <c r="K15">
        <v>0.127727617266816</v>
      </c>
      <c r="L15">
        <v>1.7447288910406901E-2</v>
      </c>
      <c r="M15">
        <v>8.41287194453922E-3</v>
      </c>
      <c r="N15" s="1">
        <v>2.1713311784323101E-5</v>
      </c>
      <c r="O15">
        <v>1.91100123982335E-3</v>
      </c>
      <c r="P15">
        <v>4.6677150559556804E-3</v>
      </c>
      <c r="Q15">
        <v>7.7740386026955198E-3</v>
      </c>
      <c r="R15">
        <v>2.6445675711775501E-2</v>
      </c>
      <c r="S15">
        <v>9.0462906026596998E-2</v>
      </c>
      <c r="U15" s="10">
        <f>('Health Incidences'!$B$4-PointEstimate_5AirDistricts!A15)^2</f>
        <v>0.30289187961533509</v>
      </c>
      <c r="V15" s="10">
        <f>('Health Incidences'!$B$5-PointEstimate_5AirDistricts!B15)^2</f>
        <v>6.3414922788545131E-3</v>
      </c>
      <c r="W15" s="10">
        <f t="shared" si="0"/>
        <v>0.55608755775883856</v>
      </c>
    </row>
    <row r="16" spans="1:24" x14ac:dyDescent="0.3">
      <c r="A16">
        <v>38.029390924480403</v>
      </c>
      <c r="B16">
        <v>-121.367592589575</v>
      </c>
      <c r="C16">
        <v>15</v>
      </c>
      <c r="D16">
        <v>1</v>
      </c>
      <c r="E16">
        <v>15001</v>
      </c>
      <c r="F16">
        <v>4.6233846452020402E-2</v>
      </c>
      <c r="G16">
        <v>1.5881106108699201E-2</v>
      </c>
      <c r="H16">
        <v>0.53177091812774802</v>
      </c>
      <c r="I16">
        <v>0.30668651527871998</v>
      </c>
      <c r="J16">
        <v>8.8659076839194495E-2</v>
      </c>
      <c r="K16">
        <v>0.123018938076601</v>
      </c>
      <c r="L16">
        <v>1.8548661372050301E-2</v>
      </c>
      <c r="M16">
        <v>8.2619340375714497E-3</v>
      </c>
      <c r="N16" s="1">
        <v>2.28342284061745E-5</v>
      </c>
      <c r="O16">
        <v>2.03733433868594E-3</v>
      </c>
      <c r="P16">
        <v>4.98728192707902E-3</v>
      </c>
      <c r="Q16">
        <v>8.2822619737588192E-3</v>
      </c>
      <c r="R16">
        <v>2.8170288439657899E-2</v>
      </c>
      <c r="S16">
        <v>9.4637376959010894E-2</v>
      </c>
      <c r="U16" s="10">
        <f>('Health Incidences'!$B$4-PointEstimate_5AirDistricts!A16)^2</f>
        <v>0.30243958608825322</v>
      </c>
      <c r="V16" s="10">
        <f>('Health Incidences'!$B$5-PointEstimate_5AirDistricts!B16)^2</f>
        <v>1.6008932535035748E-2</v>
      </c>
      <c r="W16" s="10">
        <f t="shared" si="0"/>
        <v>0.56431242997411368</v>
      </c>
    </row>
    <row r="17" spans="1:23" x14ac:dyDescent="0.3">
      <c r="A17">
        <v>38.029780355752798</v>
      </c>
      <c r="B17">
        <v>-121.320699071153</v>
      </c>
      <c r="C17">
        <v>16</v>
      </c>
      <c r="D17">
        <v>1</v>
      </c>
      <c r="E17">
        <v>16001</v>
      </c>
      <c r="F17">
        <v>4.8485111693952601E-2</v>
      </c>
      <c r="G17">
        <v>1.5451826493016799E-2</v>
      </c>
      <c r="H17">
        <v>0.55471299167381605</v>
      </c>
      <c r="I17">
        <v>0.31961604372423702</v>
      </c>
      <c r="J17">
        <v>8.5034875426730105E-2</v>
      </c>
      <c r="K17">
        <v>0.117882525243766</v>
      </c>
      <c r="L17">
        <v>1.9471200049437899E-2</v>
      </c>
      <c r="M17">
        <v>8.0898886502413607E-3</v>
      </c>
      <c r="N17" s="1">
        <v>2.37471227069698E-5</v>
      </c>
      <c r="O17">
        <v>2.1428317603673602E-3</v>
      </c>
      <c r="P17">
        <v>5.2572496968646401E-3</v>
      </c>
      <c r="Q17">
        <v>8.7161563300232198E-3</v>
      </c>
      <c r="R17">
        <v>2.96525711714225E-2</v>
      </c>
      <c r="S17">
        <v>9.8136744684754806E-2</v>
      </c>
      <c r="U17" s="10">
        <f>('Health Incidences'!$B$4-PointEstimate_5AirDistricts!A17)^2</f>
        <v>0.30201140612395438</v>
      </c>
      <c r="V17" s="10">
        <f>('Health Incidences'!$B$5-PointEstimate_5AirDistricts!B17)^2</f>
        <v>3.0074471721297378E-2</v>
      </c>
      <c r="W17" s="10">
        <f t="shared" si="0"/>
        <v>0.57626892840517763</v>
      </c>
    </row>
    <row r="18" spans="1:23" x14ac:dyDescent="0.3">
      <c r="A18">
        <v>38.030148154469401</v>
      </c>
      <c r="B18">
        <v>-121.273804989723</v>
      </c>
      <c r="C18">
        <v>17</v>
      </c>
      <c r="D18">
        <v>1</v>
      </c>
      <c r="E18">
        <v>17001</v>
      </c>
      <c r="F18">
        <v>5.02386828573331E-2</v>
      </c>
      <c r="G18">
        <v>1.50086717382592E-2</v>
      </c>
      <c r="H18">
        <v>0.57222689831627305</v>
      </c>
      <c r="I18">
        <v>0.329085465420767</v>
      </c>
      <c r="J18">
        <v>8.1199941478304005E-2</v>
      </c>
      <c r="K18">
        <v>0.112545292930766</v>
      </c>
      <c r="L18">
        <v>2.0162842958146601E-2</v>
      </c>
      <c r="M18">
        <v>7.9114338764227701E-3</v>
      </c>
      <c r="N18" s="1">
        <v>2.43940632249301E-5</v>
      </c>
      <c r="O18">
        <v>2.22187450130605E-3</v>
      </c>
      <c r="P18">
        <v>5.4630799329680804E-3</v>
      </c>
      <c r="Q18">
        <v>9.0520401591318508E-3</v>
      </c>
      <c r="R18">
        <v>3.0814369433716099E-2</v>
      </c>
      <c r="S18">
        <v>0.100760912868818</v>
      </c>
      <c r="U18" s="10">
        <f>('Health Incidences'!$B$4-PointEstimate_5AirDistricts!A18)^2</f>
        <v>0.30160728967853834</v>
      </c>
      <c r="V18" s="10">
        <f>('Health Incidences'!$B$5-PointEstimate_5AirDistricts!B18)^2</f>
        <v>4.8538263124331238E-2</v>
      </c>
      <c r="W18" s="10">
        <f t="shared" si="0"/>
        <v>0.59173098009388492</v>
      </c>
    </row>
    <row r="19" spans="1:23" x14ac:dyDescent="0.3">
      <c r="A19">
        <v>38.030494320199097</v>
      </c>
      <c r="B19">
        <v>-121.22691037744301</v>
      </c>
      <c r="C19">
        <v>18</v>
      </c>
      <c r="D19">
        <v>1</v>
      </c>
      <c r="E19">
        <v>18001</v>
      </c>
      <c r="F19">
        <v>5.1422928508838298E-2</v>
      </c>
      <c r="G19">
        <v>1.45724434173374E-2</v>
      </c>
      <c r="H19">
        <v>0.58358873950849699</v>
      </c>
      <c r="I19">
        <v>0.33466742773651298</v>
      </c>
      <c r="J19">
        <v>7.7281912704680197E-2</v>
      </c>
      <c r="K19">
        <v>0.107188175814919</v>
      </c>
      <c r="L19">
        <v>2.0594166178236999E-2</v>
      </c>
      <c r="M19">
        <v>7.7363232636352497E-3</v>
      </c>
      <c r="N19" s="1">
        <v>2.4743421997272199E-5</v>
      </c>
      <c r="O19">
        <v>2.27134304245187E-3</v>
      </c>
      <c r="P19">
        <v>5.5963306032233004E-3</v>
      </c>
      <c r="Q19">
        <v>9.2757325934790993E-3</v>
      </c>
      <c r="R19">
        <v>3.1608304776303699E-2</v>
      </c>
      <c r="S19">
        <v>0.102394117828085</v>
      </c>
      <c r="U19" s="10">
        <f>('Health Incidences'!$B$4-PointEstimate_5AirDistricts!A19)^2</f>
        <v>0.30122718948667504</v>
      </c>
      <c r="V19" s="10">
        <f>('Health Incidences'!$B$5-PointEstimate_5AirDistricts!B19)^2</f>
        <v>7.1400447968805403E-2</v>
      </c>
      <c r="W19" s="10">
        <f t="shared" si="0"/>
        <v>0.61043233650870798</v>
      </c>
    </row>
    <row r="20" spans="1:23" x14ac:dyDescent="0.3">
      <c r="A20">
        <v>38.0308188525361</v>
      </c>
      <c r="B20">
        <v>-121.180015266477</v>
      </c>
      <c r="C20">
        <v>19</v>
      </c>
      <c r="D20">
        <v>1</v>
      </c>
      <c r="E20">
        <v>19001</v>
      </c>
      <c r="F20">
        <v>5.2021895947026303E-2</v>
      </c>
      <c r="G20">
        <v>1.4153419360610601E-2</v>
      </c>
      <c r="H20">
        <v>0.58866587619314803</v>
      </c>
      <c r="I20">
        <v>0.336327391712539</v>
      </c>
      <c r="J20">
        <v>7.3375865360971002E-2</v>
      </c>
      <c r="K20">
        <v>0.101929631210686</v>
      </c>
      <c r="L20">
        <v>2.0761971012900501E-2</v>
      </c>
      <c r="M20">
        <v>7.5682718626384196E-3</v>
      </c>
      <c r="N20" s="1">
        <v>2.4793813749955899E-5</v>
      </c>
      <c r="O20">
        <v>2.29099901637963E-3</v>
      </c>
      <c r="P20">
        <v>5.6556673800414103E-3</v>
      </c>
      <c r="Q20">
        <v>9.3841990004171292E-3</v>
      </c>
      <c r="R20">
        <v>3.2023083703430398E-2</v>
      </c>
      <c r="S20">
        <v>0.10301783072354199</v>
      </c>
      <c r="U20" s="10">
        <f>('Health Incidences'!$B$4-PointEstimate_5AirDistricts!A20)^2</f>
        <v>0.30087106106193101</v>
      </c>
      <c r="V20" s="10">
        <f>('Health Incidences'!$B$5-PointEstimate_5AirDistricts!B20)^2</f>
        <v>9.8661155413086621E-2</v>
      </c>
      <c r="W20" s="10">
        <f t="shared" si="0"/>
        <v>0.63208560850174211</v>
      </c>
    </row>
    <row r="21" spans="1:23" x14ac:dyDescent="0.3">
      <c r="A21">
        <v>38.031121751100201</v>
      </c>
      <c r="B21">
        <v>-121.133119688986</v>
      </c>
      <c r="C21">
        <v>20</v>
      </c>
      <c r="D21">
        <v>1</v>
      </c>
      <c r="E21">
        <v>20001</v>
      </c>
      <c r="F21">
        <v>5.2067030655155097E-2</v>
      </c>
      <c r="G21">
        <v>1.3752266748190099E-2</v>
      </c>
      <c r="H21">
        <v>0.58782307330996797</v>
      </c>
      <c r="I21">
        <v>0.33436317443765001</v>
      </c>
      <c r="J21">
        <v>6.9542628119549796E-2</v>
      </c>
      <c r="K21">
        <v>9.6827296042345495E-2</v>
      </c>
      <c r="L21">
        <v>2.0685371931248E-2</v>
      </c>
      <c r="M21">
        <v>7.4056245915962299E-3</v>
      </c>
      <c r="N21" s="1">
        <v>2.45693817168081E-5</v>
      </c>
      <c r="O21">
        <v>2.2830500751112402E-3</v>
      </c>
      <c r="P21">
        <v>5.6458738741962796E-3</v>
      </c>
      <c r="Q21">
        <v>9.3840049212632302E-3</v>
      </c>
      <c r="R21">
        <v>3.2078283671070497E-2</v>
      </c>
      <c r="S21">
        <v>0.10269506388392501</v>
      </c>
      <c r="U21" s="10">
        <f>('Health Incidences'!$B$4-PointEstimate_5AirDistricts!A21)^2</f>
        <v>0.30053886269676805</v>
      </c>
      <c r="V21" s="10">
        <f>('Health Incidences'!$B$5-PointEstimate_5AirDistricts!B21)^2</f>
        <v>0.1303205025525814</v>
      </c>
      <c r="W21" s="10">
        <f t="shared" si="0"/>
        <v>0.65639878522842299</v>
      </c>
    </row>
    <row r="22" spans="1:23" x14ac:dyDescent="0.3">
      <c r="A22">
        <v>38.0314030155361</v>
      </c>
      <c r="B22">
        <v>-121.08622367713799</v>
      </c>
      <c r="C22">
        <v>21</v>
      </c>
      <c r="D22">
        <v>1</v>
      </c>
      <c r="E22">
        <v>21001</v>
      </c>
      <c r="F22">
        <v>5.1620400081472798E-2</v>
      </c>
      <c r="G22">
        <v>1.33632104978885E-2</v>
      </c>
      <c r="H22">
        <v>0.58173964005338796</v>
      </c>
      <c r="I22">
        <v>0.32928325793840502</v>
      </c>
      <c r="J22">
        <v>6.5815502248031399E-2</v>
      </c>
      <c r="K22">
        <v>9.1894322060309994E-2</v>
      </c>
      <c r="L22">
        <v>2.0397784001141901E-2</v>
      </c>
      <c r="M22">
        <v>7.2433003106842503E-3</v>
      </c>
      <c r="N22" s="1">
        <v>2.4110393301025101E-5</v>
      </c>
      <c r="O22">
        <v>2.25126706971201E-3</v>
      </c>
      <c r="P22">
        <v>5.5757622787389596E-3</v>
      </c>
      <c r="Q22">
        <v>9.28804709853117E-3</v>
      </c>
      <c r="R22">
        <v>3.1813630110013903E-2</v>
      </c>
      <c r="S22">
        <v>0.101539889599724</v>
      </c>
      <c r="U22" s="10">
        <f>('Health Incidences'!$B$4-PointEstimate_5AirDistricts!A22)^2</f>
        <v>0.30023055546351457</v>
      </c>
      <c r="V22" s="10">
        <f>('Health Incidences'!$B$5-PointEstimate_5AirDistricts!B22)^2</f>
        <v>0.16637859441269823</v>
      </c>
      <c r="W22" s="10">
        <f t="shared" si="0"/>
        <v>0.68308795178674675</v>
      </c>
    </row>
    <row r="23" spans="1:23" x14ac:dyDescent="0.3">
      <c r="A23">
        <v>38.031662645514302</v>
      </c>
      <c r="B23">
        <v>-121.039327263099</v>
      </c>
      <c r="C23">
        <v>22</v>
      </c>
      <c r="D23">
        <v>1</v>
      </c>
      <c r="E23">
        <v>22001</v>
      </c>
      <c r="F23">
        <v>5.0757759964687697E-2</v>
      </c>
      <c r="G23">
        <v>1.29776113773681E-2</v>
      </c>
      <c r="H23">
        <v>0.57122669467473597</v>
      </c>
      <c r="I23">
        <v>0.32168268004796902</v>
      </c>
      <c r="J23">
        <v>6.2209849511814998E-2</v>
      </c>
      <c r="K23">
        <v>8.7119455471313501E-2</v>
      </c>
      <c r="L23">
        <v>1.99386903883522E-2</v>
      </c>
      <c r="M23">
        <v>7.0749388180966896E-3</v>
      </c>
      <c r="N23" s="1">
        <v>2.3463623254871099E-5</v>
      </c>
      <c r="O23">
        <v>2.2000779483264698E-3</v>
      </c>
      <c r="P23">
        <v>5.4559942683679299E-3</v>
      </c>
      <c r="Q23">
        <v>9.1121779610867908E-3</v>
      </c>
      <c r="R23">
        <v>3.1278120840403503E-2</v>
      </c>
      <c r="S23">
        <v>9.9687119065437493E-2</v>
      </c>
      <c r="U23" s="10">
        <f>('Health Incidences'!$B$4-PointEstimate_5AirDistricts!A23)^2</f>
        <v>0.29994610321361431</v>
      </c>
      <c r="V23" s="10">
        <f>('Health Incidences'!$B$5-PointEstimate_5AirDistricts!B23)^2</f>
        <v>0.20683552395342916</v>
      </c>
      <c r="W23" s="10">
        <f t="shared" si="0"/>
        <v>0.71188596500215073</v>
      </c>
    </row>
    <row r="24" spans="1:23" x14ac:dyDescent="0.3">
      <c r="A24">
        <v>38.031900640730399</v>
      </c>
      <c r="B24">
        <v>-120.992430479039</v>
      </c>
      <c r="C24">
        <v>23</v>
      </c>
      <c r="D24">
        <v>1</v>
      </c>
      <c r="E24">
        <v>23001</v>
      </c>
      <c r="F24">
        <v>4.9556159885645802E-2</v>
      </c>
      <c r="G24">
        <v>1.25866776175012E-2</v>
      </c>
      <c r="H24">
        <v>0.55709452569122597</v>
      </c>
      <c r="I24">
        <v>0.31215112001517198</v>
      </c>
      <c r="J24">
        <v>5.8731107421989899E-2</v>
      </c>
      <c r="K24">
        <v>8.2482654648533701E-2</v>
      </c>
      <c r="L24">
        <v>1.9347486229448999E-2</v>
      </c>
      <c r="M24">
        <v>6.8944982447308499E-3</v>
      </c>
      <c r="N24" s="1">
        <v>2.2675174148635198E-5</v>
      </c>
      <c r="O24">
        <v>2.1338904760801998E-3</v>
      </c>
      <c r="P24">
        <v>5.2974132316123499E-3</v>
      </c>
      <c r="Q24">
        <v>8.8726616478128004E-3</v>
      </c>
      <c r="R24">
        <v>3.0522012002107898E-2</v>
      </c>
      <c r="S24">
        <v>9.7270545943574094E-2</v>
      </c>
      <c r="U24" s="10">
        <f>('Health Incidences'!$B$4-PointEstimate_5AirDistricts!A24)^2</f>
        <v>0.29968547257863504</v>
      </c>
      <c r="V24" s="10">
        <f>('Health Incidences'!$B$5-PointEstimate_5AirDistricts!B24)^2</f>
        <v>0.25169137206403241</v>
      </c>
      <c r="W24" s="10">
        <f t="shared" si="0"/>
        <v>0.74254753695818521</v>
      </c>
    </row>
    <row r="25" spans="1:23" x14ac:dyDescent="0.3">
      <c r="A25">
        <v>38.032117000905401</v>
      </c>
      <c r="B25">
        <v>-120.945533357128</v>
      </c>
      <c r="C25">
        <v>24</v>
      </c>
      <c r="D25">
        <v>1</v>
      </c>
      <c r="E25">
        <v>24001</v>
      </c>
      <c r="F25">
        <v>4.8086871108757603E-2</v>
      </c>
      <c r="G25">
        <v>1.2183011311099201E-2</v>
      </c>
      <c r="H25">
        <v>0.54007852604152795</v>
      </c>
      <c r="I25">
        <v>0.30121995576758298</v>
      </c>
      <c r="J25">
        <v>5.5379871561000597E-2</v>
      </c>
      <c r="K25">
        <v>7.79641096701848E-2</v>
      </c>
      <c r="L25">
        <v>1.8659872968174101E-2</v>
      </c>
      <c r="M25">
        <v>6.6971350870315598E-3</v>
      </c>
      <c r="N25" s="1">
        <v>2.1786293274168599E-5</v>
      </c>
      <c r="O25">
        <v>2.0566961549572799E-3</v>
      </c>
      <c r="P25">
        <v>5.1100252212879999E-3</v>
      </c>
      <c r="Q25">
        <v>8.5846493759467804E-3</v>
      </c>
      <c r="R25">
        <v>2.95921754268922E-2</v>
      </c>
      <c r="S25">
        <v>9.4411058536831405E-2</v>
      </c>
      <c r="U25" s="10">
        <f>('Health Incidences'!$B$4-PointEstimate_5AirDistricts!A25)^2</f>
        <v>0.29944863297009189</v>
      </c>
      <c r="V25" s="10">
        <f>('Health Incidences'!$B$5-PointEstimate_5AirDistricts!B25)^2</f>
        <v>0.30094620756528379</v>
      </c>
      <c r="W25" s="10">
        <f t="shared" si="0"/>
        <v>0.77485149579475909</v>
      </c>
    </row>
    <row r="26" spans="1:23" x14ac:dyDescent="0.3">
      <c r="A26">
        <v>38.032311725785803</v>
      </c>
      <c r="B26">
        <v>-120.898635929538</v>
      </c>
      <c r="C26">
        <v>25</v>
      </c>
      <c r="D26">
        <v>1</v>
      </c>
      <c r="E26">
        <v>25001</v>
      </c>
      <c r="F26">
        <v>4.6412382504269198E-2</v>
      </c>
      <c r="G26">
        <v>1.1761252301152301E-2</v>
      </c>
      <c r="H26">
        <v>0.52081035657004704</v>
      </c>
      <c r="I26">
        <v>0.28933998678320599</v>
      </c>
      <c r="J26">
        <v>5.2154592303845101E-2</v>
      </c>
      <c r="K26">
        <v>7.3548147470813702E-2</v>
      </c>
      <c r="L26">
        <v>1.7906282850836501E-2</v>
      </c>
      <c r="M26">
        <v>6.4795357645701102E-3</v>
      </c>
      <c r="N26" s="1">
        <v>2.08315955538866E-5</v>
      </c>
      <c r="O26">
        <v>1.9718982392553999E-3</v>
      </c>
      <c r="P26">
        <v>4.9025102268846297E-3</v>
      </c>
      <c r="Q26">
        <v>8.26146074447511E-3</v>
      </c>
      <c r="R26">
        <v>2.85300374733303E-2</v>
      </c>
      <c r="S26">
        <v>9.1212221679005598E-2</v>
      </c>
      <c r="U26" s="10">
        <f>('Health Incidences'!$B$4-PointEstimate_5AirDistricts!A26)^2</f>
        <v>0.29923555657956663</v>
      </c>
      <c r="V26" s="10">
        <f>('Health Incidences'!$B$5-PointEstimate_5AirDistricts!B26)^2</f>
        <v>0.35460008720684544</v>
      </c>
      <c r="W26" s="10">
        <f t="shared" si="0"/>
        <v>0.80860104117321796</v>
      </c>
    </row>
    <row r="27" spans="1:23" x14ac:dyDescent="0.3">
      <c r="A27">
        <v>38.032484815143199</v>
      </c>
      <c r="B27">
        <v>-120.85173822844401</v>
      </c>
      <c r="C27">
        <v>26</v>
      </c>
      <c r="D27">
        <v>1</v>
      </c>
      <c r="E27">
        <v>26001</v>
      </c>
      <c r="F27">
        <v>4.4585850362205803E-2</v>
      </c>
      <c r="G27">
        <v>1.1318185246927501E-2</v>
      </c>
      <c r="H27">
        <v>0.49981672244710001</v>
      </c>
      <c r="I27">
        <v>0.27687837502428497</v>
      </c>
      <c r="J27">
        <v>4.9052845001615698E-2</v>
      </c>
      <c r="K27">
        <v>6.9224197416743502E-2</v>
      </c>
      <c r="L27">
        <v>1.7111595843890701E-2</v>
      </c>
      <c r="M27">
        <v>6.2399267922043601E-3</v>
      </c>
      <c r="N27" s="1">
        <v>1.9838836587149699E-5</v>
      </c>
      <c r="O27">
        <v>1.8822824732038299E-3</v>
      </c>
      <c r="P27">
        <v>4.682083952272E-3</v>
      </c>
      <c r="Q27">
        <v>7.9143754023347206E-3</v>
      </c>
      <c r="R27">
        <v>2.7371081930068999E-2</v>
      </c>
      <c r="S27">
        <v>8.7760283898106597E-2</v>
      </c>
      <c r="U27" s="10">
        <f>('Health Incidences'!$B$4-PointEstimate_5AirDistricts!A27)^2</f>
        <v>0.29904621837928441</v>
      </c>
      <c r="V27" s="10">
        <f>('Health Incidences'!$B$5-PointEstimate_5AirDistricts!B27)^2</f>
        <v>0.4126530556648712</v>
      </c>
      <c r="W27" s="10">
        <f t="shared" si="0"/>
        <v>0.84362270835021724</v>
      </c>
    </row>
    <row r="28" spans="1:23" x14ac:dyDescent="0.3">
      <c r="A28">
        <v>38.032636268774702</v>
      </c>
      <c r="B28">
        <v>-120.80484028601801</v>
      </c>
      <c r="C28">
        <v>27</v>
      </c>
      <c r="D28">
        <v>1</v>
      </c>
      <c r="E28">
        <v>27001</v>
      </c>
      <c r="F28">
        <v>4.26517634337669E-2</v>
      </c>
      <c r="G28">
        <v>1.08525779173782E-2</v>
      </c>
      <c r="H28">
        <v>0.47753174594669701</v>
      </c>
      <c r="I28">
        <v>0.26412563020562801</v>
      </c>
      <c r="J28">
        <v>4.6071882028665599E-2</v>
      </c>
      <c r="K28">
        <v>6.4986398898175105E-2</v>
      </c>
      <c r="L28">
        <v>1.6295549181413599E-2</v>
      </c>
      <c r="M28">
        <v>5.9779278154159701E-3</v>
      </c>
      <c r="N28" s="1">
        <v>1.8829524502462799E-5</v>
      </c>
      <c r="O28">
        <v>1.79006410286858E-3</v>
      </c>
      <c r="P28">
        <v>4.4545591087630596E-3</v>
      </c>
      <c r="Q28">
        <v>7.5527006046066901E-3</v>
      </c>
      <c r="R28">
        <v>2.6145140790250699E-2</v>
      </c>
      <c r="S28">
        <v>8.4126265436039294E-2</v>
      </c>
      <c r="U28" s="10">
        <f>('Health Incidences'!$B$4-PointEstimate_5AirDistricts!A28)^2</f>
        <v>0.29888059612181056</v>
      </c>
      <c r="V28" s="10">
        <f>('Health Incidences'!$B$5-PointEstimate_5AirDistricts!B28)^2</f>
        <v>0.47510514554866817</v>
      </c>
      <c r="W28" s="10">
        <f t="shared" si="0"/>
        <v>0.87976459446290445</v>
      </c>
    </row>
    <row r="29" spans="1:23" x14ac:dyDescent="0.3">
      <c r="A29">
        <v>38.032766086503003</v>
      </c>
      <c r="B29">
        <v>-120.757942134437</v>
      </c>
      <c r="C29">
        <v>28</v>
      </c>
      <c r="D29">
        <v>1</v>
      </c>
      <c r="E29">
        <v>28001</v>
      </c>
      <c r="F29">
        <v>4.06470621641674E-2</v>
      </c>
      <c r="G29">
        <v>1.0364901784698E-2</v>
      </c>
      <c r="H29">
        <v>0.45431387542386198</v>
      </c>
      <c r="I29">
        <v>0.25130668387939098</v>
      </c>
      <c r="J29">
        <v>4.3208857006188199E-2</v>
      </c>
      <c r="K29">
        <v>6.08327206512842E-2</v>
      </c>
      <c r="L29">
        <v>1.54734436364938E-2</v>
      </c>
      <c r="M29">
        <v>5.6943387453543904E-3</v>
      </c>
      <c r="N29" s="1">
        <v>1.78198875786441E-5</v>
      </c>
      <c r="O29">
        <v>1.69696713120352E-3</v>
      </c>
      <c r="P29">
        <v>4.22450281028667E-3</v>
      </c>
      <c r="Q29">
        <v>7.1839648435405804E-3</v>
      </c>
      <c r="R29">
        <v>2.48770005977926E-2</v>
      </c>
      <c r="S29">
        <v>8.0368675530728406E-2</v>
      </c>
      <c r="U29" s="10">
        <f>('Health Incidences'!$B$4-PointEstimate_5AirDistricts!A29)^2</f>
        <v>0.29873867034011287</v>
      </c>
      <c r="V29" s="10">
        <f>('Health Incidences'!$B$5-PointEstimate_5AirDistricts!B29)^2</f>
        <v>0.54195637739015734</v>
      </c>
      <c r="W29" s="10">
        <f t="shared" si="0"/>
        <v>0.91689424020999832</v>
      </c>
    </row>
    <row r="30" spans="1:23" x14ac:dyDescent="0.3">
      <c r="A30">
        <v>38.032874268175597</v>
      </c>
      <c r="B30">
        <v>-120.711043805877</v>
      </c>
      <c r="C30">
        <v>29</v>
      </c>
      <c r="D30">
        <v>1</v>
      </c>
      <c r="E30">
        <v>29001</v>
      </c>
      <c r="F30">
        <v>3.8602308233256E-2</v>
      </c>
      <c r="G30">
        <v>9.8570080734306995E-3</v>
      </c>
      <c r="H30">
        <v>0.43046222890687902</v>
      </c>
      <c r="I30">
        <v>0.23859264689387499</v>
      </c>
      <c r="J30">
        <v>4.0460905288730302E-2</v>
      </c>
      <c r="K30">
        <v>5.6763990994390001E-2</v>
      </c>
      <c r="L30">
        <v>1.46569150583343E-2</v>
      </c>
      <c r="M30">
        <v>5.3909042692117798E-3</v>
      </c>
      <c r="N30" s="1">
        <v>1.6821905966079301E-5</v>
      </c>
      <c r="O30">
        <v>1.60431006328008E-3</v>
      </c>
      <c r="P30">
        <v>3.9954265131013E-3</v>
      </c>
      <c r="Q30">
        <v>6.8141529415873198E-3</v>
      </c>
      <c r="R30">
        <v>2.3587076247757299E-2</v>
      </c>
      <c r="S30">
        <v>7.6536087149279203E-2</v>
      </c>
      <c r="U30" s="10">
        <f>('Health Incidences'!$B$4-PointEstimate_5AirDistricts!A30)^2</f>
        <v>0.29862042434852348</v>
      </c>
      <c r="V30" s="10">
        <f>('Health Incidences'!$B$5-PointEstimate_5AirDistricts!B30)^2</f>
        <v>0.61320675965077498</v>
      </c>
      <c r="W30" s="10">
        <f t="shared" si="0"/>
        <v>0.95489642579669254</v>
      </c>
    </row>
    <row r="31" spans="1:23" x14ac:dyDescent="0.3">
      <c r="A31">
        <v>38.032960813666001</v>
      </c>
      <c r="B31">
        <v>-120.66414533251501</v>
      </c>
      <c r="C31">
        <v>30</v>
      </c>
      <c r="D31">
        <v>1</v>
      </c>
      <c r="E31">
        <v>30001</v>
      </c>
      <c r="F31">
        <v>3.6542721263962498E-2</v>
      </c>
      <c r="G31">
        <v>9.3317926779777297E-3</v>
      </c>
      <c r="H31">
        <v>0.40622995355646302</v>
      </c>
      <c r="I31">
        <v>0.22611153747750301</v>
      </c>
      <c r="J31">
        <v>3.78251605246233E-2</v>
      </c>
      <c r="K31">
        <v>5.2782993869445703E-2</v>
      </c>
      <c r="L31">
        <v>1.38546509566116E-2</v>
      </c>
      <c r="M31">
        <v>5.0700750238997696E-3</v>
      </c>
      <c r="N31" s="1">
        <v>1.58442514673044E-5</v>
      </c>
      <c r="O31">
        <v>1.5130848871644301E-3</v>
      </c>
      <c r="P31">
        <v>3.76997296857484E-3</v>
      </c>
      <c r="Q31">
        <v>6.4479393785132604E-3</v>
      </c>
      <c r="R31">
        <v>2.2292039336932599E-2</v>
      </c>
      <c r="S31">
        <v>7.2669231472434995E-2</v>
      </c>
      <c r="U31" s="10">
        <f>('Health Incidences'!$B$4-PointEstimate_5AirDistricts!A31)^2</f>
        <v>0.29852584424150941</v>
      </c>
      <c r="V31" s="10">
        <f>('Health Incidences'!$B$5-PointEstimate_5AirDistricts!B31)^2</f>
        <v>0.68885628871848881</v>
      </c>
      <c r="W31" s="10">
        <f t="shared" si="0"/>
        <v>0.993671038603822</v>
      </c>
    </row>
    <row r="32" spans="1:23" x14ac:dyDescent="0.3">
      <c r="A32">
        <v>38.033025722872502</v>
      </c>
      <c r="B32">
        <v>-120.61724674652901</v>
      </c>
      <c r="C32">
        <v>31</v>
      </c>
      <c r="D32">
        <v>1</v>
      </c>
      <c r="E32">
        <v>31001</v>
      </c>
      <c r="F32">
        <v>3.4489023741099099E-2</v>
      </c>
      <c r="G32">
        <v>8.7928672903873593E-3</v>
      </c>
      <c r="H32">
        <v>0.38183387837032001</v>
      </c>
      <c r="I32">
        <v>0.213957302594729</v>
      </c>
      <c r="J32">
        <v>3.5298741105510997E-2</v>
      </c>
      <c r="K32">
        <v>4.8893677902454601E-2</v>
      </c>
      <c r="L32">
        <v>1.30730014654316E-2</v>
      </c>
      <c r="M32">
        <v>4.7347754722536399E-3</v>
      </c>
      <c r="N32" s="1">
        <v>1.48930687610763E-5</v>
      </c>
      <c r="O32">
        <v>1.4240238986025599E-3</v>
      </c>
      <c r="P32">
        <v>3.5500830045307099E-3</v>
      </c>
      <c r="Q32">
        <v>6.0889006039268603E-3</v>
      </c>
      <c r="R32">
        <v>2.1005361400284001E-2</v>
      </c>
      <c r="S32">
        <v>6.8802529818282596E-2</v>
      </c>
      <c r="U32" s="10">
        <f>('Health Incidences'!$B$4-PointEstimate_5AirDistricts!A32)^2</f>
        <v>0.2984549188951216</v>
      </c>
      <c r="V32" s="10">
        <f>('Health Incidences'!$B$5-PointEstimate_5AirDistricts!B32)^2</f>
        <v>0.7689049489072961</v>
      </c>
      <c r="W32" s="10">
        <f t="shared" si="0"/>
        <v>1.0331310990394287</v>
      </c>
    </row>
    <row r="33" spans="1:23" x14ac:dyDescent="0.3">
      <c r="A33">
        <v>38.033068995719098</v>
      </c>
      <c r="B33">
        <v>-120.570348080096</v>
      </c>
      <c r="C33">
        <v>32</v>
      </c>
      <c r="D33">
        <v>1</v>
      </c>
      <c r="E33">
        <v>32001</v>
      </c>
      <c r="F33">
        <v>3.2458100215047497E-2</v>
      </c>
      <c r="G33">
        <v>8.2442494655000295E-3</v>
      </c>
      <c r="H33">
        <v>0.35746074062661698</v>
      </c>
      <c r="I33">
        <v>0.20219704413101</v>
      </c>
      <c r="J33">
        <v>3.28787220569857E-2</v>
      </c>
      <c r="K33">
        <v>4.5100486591759401E-2</v>
      </c>
      <c r="L33">
        <v>1.2316474561689701E-2</v>
      </c>
      <c r="M33">
        <v>4.3881863052690302E-3</v>
      </c>
      <c r="N33" s="1">
        <v>1.3972586407557999E-5</v>
      </c>
      <c r="O33">
        <v>1.3376535361323599E-3</v>
      </c>
      <c r="P33">
        <v>3.33713624551873E-3</v>
      </c>
      <c r="Q33">
        <v>5.7397001357772596E-3</v>
      </c>
      <c r="R33">
        <v>1.9737768960385298E-2</v>
      </c>
      <c r="S33">
        <v>6.4965120466802195E-2</v>
      </c>
      <c r="U33" s="10">
        <f>('Health Incidences'!$B$4-PointEstimate_5AirDistricts!A33)^2</f>
        <v>0.29840763996602826</v>
      </c>
      <c r="V33" s="10">
        <f>('Health Incidences'!$B$5-PointEstimate_5AirDistricts!B33)^2</f>
        <v>0.85335271246028455</v>
      </c>
      <c r="W33" s="10">
        <f t="shared" si="0"/>
        <v>1.0732009841713308</v>
      </c>
    </row>
    <row r="34" spans="1:23" x14ac:dyDescent="0.3">
      <c r="A34">
        <v>38.033090632155002</v>
      </c>
      <c r="B34">
        <v>-120.523449365395</v>
      </c>
      <c r="C34">
        <v>33</v>
      </c>
      <c r="D34">
        <v>1</v>
      </c>
      <c r="E34">
        <v>33001</v>
      </c>
      <c r="F34">
        <v>3.0463506794043901E-2</v>
      </c>
      <c r="G34">
        <v>7.6900835912491403E-3</v>
      </c>
      <c r="H34">
        <v>0.33327077831820801</v>
      </c>
      <c r="I34">
        <v>0.190876657088865</v>
      </c>
      <c r="J34">
        <v>3.0562101560188602E-2</v>
      </c>
      <c r="K34">
        <v>4.1407808355104297E-2</v>
      </c>
      <c r="L34">
        <v>1.15881264253409E-2</v>
      </c>
      <c r="M34">
        <v>4.0335491928689803E-3</v>
      </c>
      <c r="N34" s="1">
        <v>1.3085575867307899E-5</v>
      </c>
      <c r="O34">
        <v>1.2543366925306201E-3</v>
      </c>
      <c r="P34">
        <v>3.1320661929423298E-3</v>
      </c>
      <c r="Q34">
        <v>5.4022467832008604E-3</v>
      </c>
      <c r="R34">
        <v>1.8497623491160499E-2</v>
      </c>
      <c r="S34">
        <v>6.1181503123111901E-2</v>
      </c>
      <c r="U34" s="10">
        <f>('Health Incidences'!$B$4-PointEstimate_5AirDistricts!A34)^2</f>
        <v>0.29838400189211511</v>
      </c>
      <c r="V34" s="10">
        <f>('Health Incidences'!$B$5-PointEstimate_5AirDistricts!B34)^2</f>
        <v>0.94219953954420876</v>
      </c>
      <c r="W34" s="10">
        <f t="shared" si="0"/>
        <v>1.1138148595867823</v>
      </c>
    </row>
    <row r="35" spans="1:23" x14ac:dyDescent="0.3">
      <c r="A35">
        <v>38.033090632155002</v>
      </c>
      <c r="B35">
        <v>-120.476550634604</v>
      </c>
      <c r="C35">
        <v>34</v>
      </c>
      <c r="D35">
        <v>1</v>
      </c>
      <c r="E35">
        <v>34001</v>
      </c>
      <c r="F35">
        <v>2.8515875755439901E-2</v>
      </c>
      <c r="G35">
        <v>7.1344038193509301E-3</v>
      </c>
      <c r="H35">
        <v>0.30939964157307198</v>
      </c>
      <c r="I35">
        <v>0.180025196824875</v>
      </c>
      <c r="J35">
        <v>2.8345769288176999E-2</v>
      </c>
      <c r="K35">
        <v>3.7819545388072903E-2</v>
      </c>
      <c r="L35">
        <v>1.0889866213228501E-2</v>
      </c>
      <c r="M35">
        <v>3.6740013566812198E-3</v>
      </c>
      <c r="N35" s="1">
        <v>1.22336892448618E-5</v>
      </c>
      <c r="O35">
        <v>1.1743058094780599E-3</v>
      </c>
      <c r="P35">
        <v>2.9354530257198999E-3</v>
      </c>
      <c r="Q35">
        <v>5.0778290969753998E-3</v>
      </c>
      <c r="R35">
        <v>1.72912443075726E-2</v>
      </c>
      <c r="S35">
        <v>5.7471940039530003E-2</v>
      </c>
      <c r="U35" s="10">
        <f>('Health Incidences'!$B$4-PointEstimate_5AirDistricts!A35)^2</f>
        <v>0.29838400189211511</v>
      </c>
      <c r="V35" s="10">
        <f>('Health Incidences'!$B$5-PointEstimate_5AirDistricts!B35)^2</f>
        <v>1.0354453782546917</v>
      </c>
      <c r="W35" s="10">
        <f t="shared" si="0"/>
        <v>1.1549153129761536</v>
      </c>
    </row>
    <row r="36" spans="1:23" x14ac:dyDescent="0.3">
      <c r="A36">
        <v>38.033068995719098</v>
      </c>
      <c r="B36">
        <v>-120.429651919904</v>
      </c>
      <c r="C36">
        <v>35</v>
      </c>
      <c r="D36">
        <v>1</v>
      </c>
      <c r="E36">
        <v>35001</v>
      </c>
      <c r="F36">
        <v>2.6623256385221599E-2</v>
      </c>
      <c r="G36">
        <v>6.5809473879509996E-3</v>
      </c>
      <c r="H36">
        <v>0.28595949921242703</v>
      </c>
      <c r="I36">
        <v>0.169658293551671</v>
      </c>
      <c r="J36">
        <v>2.6226482585845999E-2</v>
      </c>
      <c r="K36">
        <v>3.4338800621608698E-2</v>
      </c>
      <c r="L36">
        <v>1.02226953905832E-2</v>
      </c>
      <c r="M36">
        <v>3.3124457570938202E-3</v>
      </c>
      <c r="N36" s="1">
        <v>1.14177078791346E-5</v>
      </c>
      <c r="O36">
        <v>1.09768905680429E-3</v>
      </c>
      <c r="P36">
        <v>2.74759832626833E-3</v>
      </c>
      <c r="Q36">
        <v>4.7672298297697898E-3</v>
      </c>
      <c r="R36">
        <v>1.6123191174387499E-2</v>
      </c>
      <c r="S36">
        <v>5.3852737813729602E-2</v>
      </c>
      <c r="U36" s="10">
        <f>('Health Incidences'!$B$4-PointEstimate_5AirDistricts!A36)^2</f>
        <v>0.29840763996602826</v>
      </c>
      <c r="V36" s="10">
        <f>('Health Incidences'!$B$5-PointEstimate_5AirDistricts!B36)^2</f>
        <v>1.133090164608092</v>
      </c>
      <c r="W36" s="10">
        <f t="shared" si="0"/>
        <v>1.1964521739602132</v>
      </c>
    </row>
    <row r="37" spans="1:23" x14ac:dyDescent="0.3">
      <c r="A37">
        <v>38.033025722872502</v>
      </c>
      <c r="B37">
        <v>-120.38275325347099</v>
      </c>
      <c r="C37">
        <v>36</v>
      </c>
      <c r="D37">
        <v>1</v>
      </c>
      <c r="E37">
        <v>36001</v>
      </c>
      <c r="F37">
        <v>2.4791422832621202E-2</v>
      </c>
      <c r="G37">
        <v>6.0330224727887499E-3</v>
      </c>
      <c r="H37">
        <v>0.26304000325673499</v>
      </c>
      <c r="I37">
        <v>0.15978087953280701</v>
      </c>
      <c r="J37">
        <v>2.4200854853727301E-2</v>
      </c>
      <c r="K37">
        <v>3.0967679305799502E-2</v>
      </c>
      <c r="L37">
        <v>9.5868988223639599E-3</v>
      </c>
      <c r="M37">
        <v>2.9514597506153598E-3</v>
      </c>
      <c r="N37" s="1">
        <v>1.06377293025096E-5</v>
      </c>
      <c r="O37">
        <v>1.02453148784323E-3</v>
      </c>
      <c r="P37">
        <v>2.5685856462540901E-3</v>
      </c>
      <c r="Q37">
        <v>4.4708238323105899E-3</v>
      </c>
      <c r="R37">
        <v>1.4996519220789701E-2</v>
      </c>
      <c r="S37">
        <v>5.0336501758209098E-2</v>
      </c>
      <c r="U37" s="10">
        <f>('Health Incidences'!$B$4-PointEstimate_5AirDistricts!A37)^2</f>
        <v>0.2984549188951216</v>
      </c>
      <c r="V37" s="10">
        <f>('Health Incidences'!$B$5-PointEstimate_5AirDistricts!B37)^2</f>
        <v>1.2351338225579687</v>
      </c>
      <c r="W37" s="10">
        <f t="shared" si="0"/>
        <v>1.2383815007715071</v>
      </c>
    </row>
    <row r="38" spans="1:23" x14ac:dyDescent="0.3">
      <c r="A38">
        <v>38.032960813666001</v>
      </c>
      <c r="B38">
        <v>-120.335854667484</v>
      </c>
      <c r="C38">
        <v>37</v>
      </c>
      <c r="D38">
        <v>1</v>
      </c>
      <c r="E38">
        <v>37001</v>
      </c>
      <c r="F38">
        <v>2.30241673522096E-2</v>
      </c>
      <c r="G38">
        <v>5.4934296543048501E-3</v>
      </c>
      <c r="H38">
        <v>0.24070951254304099</v>
      </c>
      <c r="I38">
        <v>0.15038942412842299</v>
      </c>
      <c r="J38">
        <v>2.2265358186241001E-2</v>
      </c>
      <c r="K38">
        <v>2.7707196308182001E-2</v>
      </c>
      <c r="L38">
        <v>8.9822005557890199E-3</v>
      </c>
      <c r="M38">
        <v>2.5932415551217498E-3</v>
      </c>
      <c r="N38" s="1">
        <v>9.8933131667755708E-6</v>
      </c>
      <c r="O38">
        <v>9.5481253773840803E-4</v>
      </c>
      <c r="P38">
        <v>2.3983300636747302E-3</v>
      </c>
      <c r="Q38">
        <v>4.1886620685766202E-3</v>
      </c>
      <c r="R38">
        <v>1.3913013675861801E-2</v>
      </c>
      <c r="S38">
        <v>4.6932417287465798E-2</v>
      </c>
      <c r="U38" s="10">
        <f>('Health Incidences'!$B$4-PointEstimate_5AirDistricts!A38)^2</f>
        <v>0.29852584424150941</v>
      </c>
      <c r="V38" s="10">
        <f>('Health Incidences'!$B$5-PointEstimate_5AirDistricts!B38)^2</f>
        <v>1.3415762639787299</v>
      </c>
      <c r="W38" s="10">
        <f t="shared" si="0"/>
        <v>1.2806647134282412</v>
      </c>
    </row>
    <row r="39" spans="1:23" x14ac:dyDescent="0.3">
      <c r="A39">
        <v>38.032874268175597</v>
      </c>
      <c r="B39">
        <v>-120.28895619412199</v>
      </c>
      <c r="C39">
        <v>38</v>
      </c>
      <c r="D39">
        <v>1</v>
      </c>
      <c r="E39">
        <v>38001</v>
      </c>
      <c r="F39">
        <v>2.13235860794001E-2</v>
      </c>
      <c r="G39">
        <v>4.9644314409325596E-3</v>
      </c>
      <c r="H39">
        <v>0.219016734797783</v>
      </c>
      <c r="I39">
        <v>0.141473805957474</v>
      </c>
      <c r="J39">
        <v>2.04163398441994E-2</v>
      </c>
      <c r="K39">
        <v>2.4557274112637101E-2</v>
      </c>
      <c r="L39">
        <v>8.4078931125270897E-3</v>
      </c>
      <c r="M39">
        <v>2.2395905939990102E-3</v>
      </c>
      <c r="N39" s="1">
        <v>9.1835998684895795E-6</v>
      </c>
      <c r="O39">
        <v>8.8846075592462204E-4</v>
      </c>
      <c r="P39">
        <v>2.2366190509595599E-3</v>
      </c>
      <c r="Q39">
        <v>3.9205436796655099E-3</v>
      </c>
      <c r="R39">
        <v>1.2873407437189E-2</v>
      </c>
      <c r="S39">
        <v>4.36465789626381E-2</v>
      </c>
      <c r="U39" s="10">
        <f>('Health Incidences'!$B$4-PointEstimate_5AirDistricts!A39)^2</f>
        <v>0.29862042434852348</v>
      </c>
      <c r="V39" s="10">
        <f>('Health Incidences'!$B$5-PointEstimate_5AirDistricts!B39)^2</f>
        <v>1.4524173886717435</v>
      </c>
      <c r="W39" s="10">
        <f t="shared" si="0"/>
        <v>1.32326785384527</v>
      </c>
    </row>
    <row r="40" spans="1:23" x14ac:dyDescent="0.3">
      <c r="A40">
        <v>38.032766086503003</v>
      </c>
      <c r="B40">
        <v>-120.242057865562</v>
      </c>
      <c r="C40">
        <v>39</v>
      </c>
      <c r="D40">
        <v>1</v>
      </c>
      <c r="E40">
        <v>39001</v>
      </c>
      <c r="F40">
        <v>1.9690356388293698E-2</v>
      </c>
      <c r="G40">
        <v>4.4477609552417098E-3</v>
      </c>
      <c r="H40">
        <v>0.19799276616648401</v>
      </c>
      <c r="I40">
        <v>0.13301890050088599</v>
      </c>
      <c r="J40">
        <v>1.86500500994972E-2</v>
      </c>
      <c r="K40">
        <v>2.1516811814463001E-2</v>
      </c>
      <c r="L40">
        <v>7.8629458764769497E-3</v>
      </c>
      <c r="M40">
        <v>1.8919154336833001E-3</v>
      </c>
      <c r="N40" s="1">
        <v>8.5074100630295799E-6</v>
      </c>
      <c r="O40">
        <v>8.2536630893689702E-4</v>
      </c>
      <c r="P40">
        <v>2.0831462776418801E-3</v>
      </c>
      <c r="Q40">
        <v>3.6660774477996999E-3</v>
      </c>
      <c r="R40">
        <v>1.1877581358047199E-2</v>
      </c>
      <c r="S40">
        <v>4.0482363080450501E-2</v>
      </c>
      <c r="U40" s="10">
        <f>('Health Incidences'!$B$4-PointEstimate_5AirDistricts!A40)^2</f>
        <v>0.29873867034011287</v>
      </c>
      <c r="V40" s="10">
        <f>('Health Incidences'!$B$5-PointEstimate_5AirDistricts!B40)^2</f>
        <v>1.5676570843701574</v>
      </c>
      <c r="W40" s="10">
        <f t="shared" si="0"/>
        <v>1.3661609549062184</v>
      </c>
    </row>
    <row r="41" spans="1:23" x14ac:dyDescent="0.3">
      <c r="A41">
        <v>38.032636268774702</v>
      </c>
      <c r="B41">
        <v>-120.195159713981</v>
      </c>
      <c r="C41">
        <v>40</v>
      </c>
      <c r="D41">
        <v>1</v>
      </c>
      <c r="E41">
        <v>40001</v>
      </c>
      <c r="F41">
        <v>1.8124000517413801E-2</v>
      </c>
      <c r="G41">
        <v>3.9446592890660902E-3</v>
      </c>
      <c r="H41">
        <v>0.177653402549205</v>
      </c>
      <c r="I41">
        <v>0.12500592806213301</v>
      </c>
      <c r="J41">
        <v>1.69626777624243E-2</v>
      </c>
      <c r="K41">
        <v>1.85838033703438E-2</v>
      </c>
      <c r="L41">
        <v>7.3460960011329998E-3</v>
      </c>
      <c r="M41">
        <v>1.5512618901350401E-3</v>
      </c>
      <c r="N41" s="1">
        <v>7.8633294496625197E-6</v>
      </c>
      <c r="O41">
        <v>7.6539156595641002E-4</v>
      </c>
      <c r="P41">
        <v>1.9375394788412E-3</v>
      </c>
      <c r="Q41">
        <v>3.4247336621265798E-3</v>
      </c>
      <c r="R41">
        <v>1.0924745608609E-2</v>
      </c>
      <c r="S41">
        <v>3.7440825709383799E-2</v>
      </c>
      <c r="U41" s="10">
        <f>('Health Incidences'!$B$4-PointEstimate_5AirDistricts!A41)^2</f>
        <v>0.29888059612181056</v>
      </c>
      <c r="V41" s="10">
        <f>('Health Incidences'!$B$5-PointEstimate_5AirDistricts!B41)^2</f>
        <v>1.6872952267349868</v>
      </c>
      <c r="W41" s="10">
        <f t="shared" si="0"/>
        <v>1.4093175025014049</v>
      </c>
    </row>
    <row r="42" spans="1:23" x14ac:dyDescent="0.3">
      <c r="A42">
        <v>38.032484815143199</v>
      </c>
      <c r="B42">
        <v>-120.148261771555</v>
      </c>
      <c r="C42">
        <v>41</v>
      </c>
      <c r="D42">
        <v>1</v>
      </c>
      <c r="E42">
        <v>41001</v>
      </c>
      <c r="F42">
        <v>1.66231290585462E-2</v>
      </c>
      <c r="G42">
        <v>3.4559310862989898E-3</v>
      </c>
      <c r="H42">
        <v>0.15800156041094099</v>
      </c>
      <c r="I42">
        <v>0.117413588819097</v>
      </c>
      <c r="J42">
        <v>1.53503893667639E-2</v>
      </c>
      <c r="K42">
        <v>1.5755484159607199E-2</v>
      </c>
      <c r="L42">
        <v>6.8559240394689899E-3</v>
      </c>
      <c r="M42">
        <v>1.21835390940927E-3</v>
      </c>
      <c r="N42" s="1">
        <v>7.2497810008335204E-6</v>
      </c>
      <c r="O42">
        <v>7.0837996427644502E-4</v>
      </c>
      <c r="P42">
        <v>1.7993832191263101E-3</v>
      </c>
      <c r="Q42">
        <v>3.19588723654493E-3</v>
      </c>
      <c r="R42">
        <v>1.0013600298995701E-2</v>
      </c>
      <c r="S42">
        <v>3.4521103608553698E-2</v>
      </c>
      <c r="U42" s="10">
        <f>('Health Incidences'!$B$4-PointEstimate_5AirDistricts!A42)^2</f>
        <v>0.29904621837928441</v>
      </c>
      <c r="V42" s="10">
        <f>('Health Incidences'!$B$5-PointEstimate_5AirDistricts!B42)^2</f>
        <v>1.811331679357653</v>
      </c>
      <c r="W42" s="10">
        <f t="shared" si="0"/>
        <v>1.4527139765752024</v>
      </c>
    </row>
    <row r="43" spans="1:23" x14ac:dyDescent="0.3">
      <c r="A43">
        <v>38.032311725785803</v>
      </c>
      <c r="B43">
        <v>-120.101364070461</v>
      </c>
      <c r="C43">
        <v>42</v>
      </c>
      <c r="D43">
        <v>1</v>
      </c>
      <c r="E43">
        <v>42001</v>
      </c>
      <c r="F43">
        <v>1.51856590323248E-2</v>
      </c>
      <c r="G43">
        <v>2.9820091958751502E-3</v>
      </c>
      <c r="H43">
        <v>0.139029655945346</v>
      </c>
      <c r="I43">
        <v>0.110219004239032</v>
      </c>
      <c r="J43">
        <v>1.38093683742901E-2</v>
      </c>
      <c r="K43">
        <v>1.3028487915820199E-2</v>
      </c>
      <c r="L43">
        <v>6.3909159467828696E-3</v>
      </c>
      <c r="M43">
        <v>8.93640731653364E-4</v>
      </c>
      <c r="N43" s="1">
        <v>6.6650857861820704E-6</v>
      </c>
      <c r="O43">
        <v>6.5416330958720204E-4</v>
      </c>
      <c r="P43">
        <v>1.66823721985681E-3</v>
      </c>
      <c r="Q43">
        <v>2.97885290775287E-3</v>
      </c>
      <c r="R43">
        <v>9.1424742657736299E-3</v>
      </c>
      <c r="S43">
        <v>3.1720797596610902E-2</v>
      </c>
      <c r="U43" s="10">
        <f>('Health Incidences'!$B$4-PointEstimate_5AirDistricts!A43)^2</f>
        <v>0.29923555657956663</v>
      </c>
      <c r="V43" s="10">
        <f>('Health Incidences'!$B$5-PointEstimate_5AirDistricts!B43)^2</f>
        <v>1.9397662937551714</v>
      </c>
      <c r="W43" s="10">
        <f t="shared" si="0"/>
        <v>1.4963294591548808</v>
      </c>
    </row>
    <row r="44" spans="1:23" x14ac:dyDescent="0.3">
      <c r="A44">
        <v>38.032117000905401</v>
      </c>
      <c r="B44">
        <v>-120.05446664287101</v>
      </c>
      <c r="C44">
        <v>43</v>
      </c>
      <c r="D44">
        <v>1</v>
      </c>
      <c r="E44">
        <v>43001</v>
      </c>
      <c r="F44">
        <v>1.3809003459509601E-2</v>
      </c>
      <c r="G44">
        <v>2.5230212012690399E-3</v>
      </c>
      <c r="H44">
        <v>0.120721827850214</v>
      </c>
      <c r="I44">
        <v>0.103398482709566</v>
      </c>
      <c r="J44">
        <v>1.23358515786873E-2</v>
      </c>
      <c r="K44">
        <v>1.03990002977585E-2</v>
      </c>
      <c r="L44">
        <v>5.9495129372950598E-3</v>
      </c>
      <c r="M44">
        <v>5.7734523792270199E-4</v>
      </c>
      <c r="N44" s="1">
        <v>6.1075132411266598E-6</v>
      </c>
      <c r="O44">
        <v>6.02567662357833E-4</v>
      </c>
      <c r="P44">
        <v>1.5436508398775301E-3</v>
      </c>
      <c r="Q44">
        <v>2.7729133759632199E-3</v>
      </c>
      <c r="R44">
        <v>8.3094420036436897E-3</v>
      </c>
      <c r="S44">
        <v>2.9036323434124399E-2</v>
      </c>
      <c r="U44" s="10">
        <f>('Health Incidences'!$B$4-PointEstimate_5AirDistricts!A44)^2</f>
        <v>0.29944863297009189</v>
      </c>
      <c r="V44" s="10">
        <f>('Health Incidences'!$B$5-PointEstimate_5AirDistricts!B44)^2</f>
        <v>2.0725989093870623</v>
      </c>
      <c r="W44" s="10">
        <f t="shared" si="0"/>
        <v>1.5401452991056246</v>
      </c>
    </row>
    <row r="45" spans="1:23" x14ac:dyDescent="0.3">
      <c r="A45">
        <v>38.058601669314498</v>
      </c>
      <c r="B45">
        <v>-122.02491768474999</v>
      </c>
      <c r="C45">
        <v>1</v>
      </c>
      <c r="D45">
        <v>2</v>
      </c>
      <c r="E45">
        <v>1002</v>
      </c>
      <c r="F45">
        <v>1.10327081529024E-2</v>
      </c>
      <c r="G45">
        <v>1.6385483331275499E-2</v>
      </c>
      <c r="H45">
        <v>0.13379453298687499</v>
      </c>
      <c r="I45">
        <v>8.7830885475407905E-2</v>
      </c>
      <c r="J45">
        <v>9.9105081751919996E-2</v>
      </c>
      <c r="K45">
        <v>0.143176627322815</v>
      </c>
      <c r="L45">
        <v>4.1679512272482701E-3</v>
      </c>
      <c r="M45">
        <v>8.7353361585350599E-3</v>
      </c>
      <c r="N45" s="1">
        <v>6.3439608526356402E-6</v>
      </c>
      <c r="O45">
        <v>3.8761308781104498E-4</v>
      </c>
      <c r="P45">
        <v>9.3230503722191405E-4</v>
      </c>
      <c r="Q45">
        <v>1.8087861954976499E-3</v>
      </c>
      <c r="R45">
        <v>5.9096548584784102E-3</v>
      </c>
      <c r="S45">
        <v>3.0818406340310699E-2</v>
      </c>
      <c r="U45" s="10">
        <f>('Health Incidences'!$B$4-PointEstimate_5AirDistricts!A45)^2</f>
        <v>0.27116424315447513</v>
      </c>
      <c r="V45" s="10">
        <f>('Health Incidences'!$B$5-PointEstimate_5AirDistricts!B45)^2</f>
        <v>0.28174724373232579</v>
      </c>
      <c r="W45" s="10">
        <f t="shared" si="0"/>
        <v>0.74358018188141684</v>
      </c>
    </row>
    <row r="46" spans="1:23" x14ac:dyDescent="0.3">
      <c r="A46">
        <v>38.059294358780299</v>
      </c>
      <c r="B46">
        <v>-121.978007967096</v>
      </c>
      <c r="C46">
        <v>2</v>
      </c>
      <c r="D46">
        <v>2</v>
      </c>
      <c r="E46">
        <v>2002</v>
      </c>
      <c r="F46">
        <v>1.3150124624790401E-2</v>
      </c>
      <c r="G46">
        <v>1.68232728387715E-2</v>
      </c>
      <c r="H46">
        <v>0.161096928889778</v>
      </c>
      <c r="I46">
        <v>0.100344779772874</v>
      </c>
      <c r="J46">
        <v>0.10134432447102699</v>
      </c>
      <c r="K46">
        <v>0.14633608917622201</v>
      </c>
      <c r="L46">
        <v>4.9302642811100399E-3</v>
      </c>
      <c r="M46">
        <v>8.9630413517108494E-3</v>
      </c>
      <c r="N46" s="1">
        <v>7.37750251358752E-6</v>
      </c>
      <c r="O46">
        <v>4.7342489700057799E-4</v>
      </c>
      <c r="P46">
        <v>1.14163798789636E-3</v>
      </c>
      <c r="Q46">
        <v>2.1585158169294201E-3</v>
      </c>
      <c r="R46">
        <v>7.1996653242275797E-3</v>
      </c>
      <c r="S46">
        <v>3.5142530128390699E-2</v>
      </c>
      <c r="U46" s="10">
        <f>('Health Incidences'!$B$4-PointEstimate_5AirDistricts!A46)^2</f>
        <v>0.27044330860247778</v>
      </c>
      <c r="V46" s="10">
        <f>('Health Incidences'!$B$5-PointEstimate_5AirDistricts!B46)^2</f>
        <v>0.23414853247724068</v>
      </c>
      <c r="W46" s="10">
        <f t="shared" si="0"/>
        <v>0.71034628251277454</v>
      </c>
    </row>
    <row r="47" spans="1:23" x14ac:dyDescent="0.3">
      <c r="A47">
        <v>38.059965409962999</v>
      </c>
      <c r="B47">
        <v>-121.931097234722</v>
      </c>
      <c r="C47">
        <v>3</v>
      </c>
      <c r="D47">
        <v>2</v>
      </c>
      <c r="E47">
        <v>3002</v>
      </c>
      <c r="F47">
        <v>1.53551963160763E-2</v>
      </c>
      <c r="G47">
        <v>1.71640801446197E-2</v>
      </c>
      <c r="H47">
        <v>0.18935282993123401</v>
      </c>
      <c r="I47">
        <v>0.113597454219031</v>
      </c>
      <c r="J47">
        <v>0.103083077047485</v>
      </c>
      <c r="K47">
        <v>0.148604467219555</v>
      </c>
      <c r="L47">
        <v>5.7318199092723501E-3</v>
      </c>
      <c r="M47">
        <v>9.1140173736065505E-3</v>
      </c>
      <c r="N47" s="1">
        <v>8.4632043455834199E-6</v>
      </c>
      <c r="O47">
        <v>5.6319188332554205E-4</v>
      </c>
      <c r="P47">
        <v>1.3606300208942601E-3</v>
      </c>
      <c r="Q47">
        <v>2.5252182865615801E-3</v>
      </c>
      <c r="R47">
        <v>8.5390631493319404E-3</v>
      </c>
      <c r="S47">
        <v>3.9687552053809999E-2</v>
      </c>
      <c r="U47" s="10">
        <f>('Health Incidences'!$B$4-PointEstimate_5AirDistricts!A47)^2</f>
        <v>0.26974580979538065</v>
      </c>
      <c r="V47" s="10">
        <f>('Health Incidences'!$B$5-PointEstimate_5AirDistricts!B47)^2</f>
        <v>0.19094997762075991</v>
      </c>
      <c r="W47" s="10">
        <f t="shared" si="0"/>
        <v>0.67874574578124658</v>
      </c>
    </row>
    <row r="48" spans="1:23" x14ac:dyDescent="0.3">
      <c r="A48">
        <v>38.060614822075998</v>
      </c>
      <c r="B48">
        <v>-121.8841855198</v>
      </c>
      <c r="C48">
        <v>4</v>
      </c>
      <c r="D48">
        <v>2</v>
      </c>
      <c r="E48">
        <v>4002</v>
      </c>
      <c r="F48">
        <v>1.76282982053515E-2</v>
      </c>
      <c r="G48">
        <v>1.7384975197946899E-2</v>
      </c>
      <c r="H48">
        <v>0.21830360773062699</v>
      </c>
      <c r="I48">
        <v>0.127502715202894</v>
      </c>
      <c r="J48">
        <v>0.10417634948447201</v>
      </c>
      <c r="K48">
        <v>0.14975980538105199</v>
      </c>
      <c r="L48">
        <v>6.5668037416538004E-3</v>
      </c>
      <c r="M48">
        <v>9.1735092238975809E-3</v>
      </c>
      <c r="N48" s="1">
        <v>9.5931308487292104E-6</v>
      </c>
      <c r="O48">
        <v>6.5628188072246098E-4</v>
      </c>
      <c r="P48">
        <v>1.5874332772783501E-3</v>
      </c>
      <c r="Q48">
        <v>2.90574293396046E-3</v>
      </c>
      <c r="R48">
        <v>9.9149035309685201E-3</v>
      </c>
      <c r="S48">
        <v>4.4419219780530303E-2</v>
      </c>
      <c r="U48" s="10">
        <f>('Health Incidences'!$B$4-PointEstimate_5AirDistricts!A48)^2</f>
        <v>0.26907166042686226</v>
      </c>
      <c r="V48" s="10">
        <f>('Health Incidences'!$B$5-PointEstimate_5AirDistricts!B48)^2</f>
        <v>0.15215188986888481</v>
      </c>
      <c r="W48" s="10">
        <f t="shared" si="0"/>
        <v>0.64901737287667971</v>
      </c>
    </row>
    <row r="49" spans="1:23" x14ac:dyDescent="0.3">
      <c r="A49">
        <v>38.0612425943578</v>
      </c>
      <c r="B49">
        <v>-121.83727285450399</v>
      </c>
      <c r="C49">
        <v>5</v>
      </c>
      <c r="D49">
        <v>2</v>
      </c>
      <c r="E49">
        <v>5002</v>
      </c>
      <c r="F49">
        <v>1.9943692445457899E-2</v>
      </c>
      <c r="G49">
        <v>1.7463188955196898E-2</v>
      </c>
      <c r="H49">
        <v>0.247612915087772</v>
      </c>
      <c r="I49">
        <v>0.14193645908491001</v>
      </c>
      <c r="J49">
        <v>0.104474220503553</v>
      </c>
      <c r="K49">
        <v>0.14957994529972601</v>
      </c>
      <c r="L49">
        <v>7.4273004379762303E-3</v>
      </c>
      <c r="M49">
        <v>9.1277358732127101E-3</v>
      </c>
      <c r="N49" s="1">
        <v>1.07563287700622E-5</v>
      </c>
      <c r="O49">
        <v>7.5184646113867599E-4</v>
      </c>
      <c r="P49">
        <v>1.8196036130723799E-3</v>
      </c>
      <c r="Q49">
        <v>3.2959006518231901E-3</v>
      </c>
      <c r="R49">
        <v>1.13105499466956E-2</v>
      </c>
      <c r="S49">
        <v>4.9289590173576203E-2</v>
      </c>
      <c r="U49" s="10">
        <f>('Health Incidences'!$B$4-PointEstimate_5AirDistricts!A49)^2</f>
        <v>0.26842077696993061</v>
      </c>
      <c r="V49" s="10">
        <f>('Health Incidences'!$B$5-PointEstimate_5AirDistricts!B49)^2</f>
        <v>0.11775456786094939</v>
      </c>
      <c r="W49" s="10">
        <f t="shared" si="0"/>
        <v>0.6214300804039663</v>
      </c>
    </row>
    <row r="50" spans="1:23" x14ac:dyDescent="0.3">
      <c r="A50">
        <v>38.061848726072299</v>
      </c>
      <c r="B50">
        <v>-121.79035927101501</v>
      </c>
      <c r="C50">
        <v>6</v>
      </c>
      <c r="D50">
        <v>2</v>
      </c>
      <c r="E50">
        <v>6002</v>
      </c>
      <c r="F50">
        <v>2.2272793797986998E-2</v>
      </c>
      <c r="G50">
        <v>1.7377028892197201E-2</v>
      </c>
      <c r="H50">
        <v>0.27690287948605202</v>
      </c>
      <c r="I50">
        <v>0.15675326367720899</v>
      </c>
      <c r="J50">
        <v>0.10382913384642301</v>
      </c>
      <c r="K50">
        <v>0.14785374786762701</v>
      </c>
      <c r="L50">
        <v>8.3044633251870802E-3</v>
      </c>
      <c r="M50">
        <v>8.9646055065793397E-3</v>
      </c>
      <c r="N50" s="1">
        <v>1.19401374341789E-5</v>
      </c>
      <c r="O50">
        <v>8.4893936586719E-4</v>
      </c>
      <c r="P50">
        <v>2.0544538245538201E-3</v>
      </c>
      <c r="Q50">
        <v>3.6910653945115101E-3</v>
      </c>
      <c r="R50">
        <v>1.2707877519046199E-2</v>
      </c>
      <c r="S50">
        <v>5.4242226687275297E-2</v>
      </c>
      <c r="U50" s="10">
        <f>('Health Incidences'!$B$4-PointEstimate_5AirDistricts!A50)^2</f>
        <v>0.2677930786771216</v>
      </c>
      <c r="V50" s="10">
        <f>('Health Incidences'!$B$5-PointEstimate_5AirDistricts!B50)^2</f>
        <v>8.7758298171045815E-2</v>
      </c>
      <c r="W50" s="10">
        <f t="shared" si="0"/>
        <v>0.59628129003698194</v>
      </c>
    </row>
    <row r="51" spans="1:23" x14ac:dyDescent="0.3">
      <c r="A51">
        <v>38.0624332165089</v>
      </c>
      <c r="B51">
        <v>-121.74344480151601</v>
      </c>
      <c r="C51">
        <v>7</v>
      </c>
      <c r="D51">
        <v>2</v>
      </c>
      <c r="E51">
        <v>7002</v>
      </c>
      <c r="F51">
        <v>2.4597636551535199E-2</v>
      </c>
      <c r="G51">
        <v>1.7117370994666301E-2</v>
      </c>
      <c r="H51">
        <v>0.30587935258855697</v>
      </c>
      <c r="I51">
        <v>0.17184966972631199</v>
      </c>
      <c r="J51">
        <v>0.1021603970294</v>
      </c>
      <c r="K51">
        <v>0.14448562169804099</v>
      </c>
      <c r="L51">
        <v>9.1943610987116307E-3</v>
      </c>
      <c r="M51">
        <v>8.6824886037580699E-3</v>
      </c>
      <c r="N51" s="1">
        <v>1.31346544667094E-5</v>
      </c>
      <c r="O51">
        <v>9.4725324954934799E-4</v>
      </c>
      <c r="P51">
        <v>2.2910176326229699E-3</v>
      </c>
      <c r="Q51">
        <v>4.0889710459402597E-3</v>
      </c>
      <c r="R51">
        <v>1.4097243003033701E-2</v>
      </c>
      <c r="S51">
        <v>5.9224052534858997E-2</v>
      </c>
      <c r="U51" s="10">
        <f>('Health Incidences'!$B$4-PointEstimate_5AirDistricts!A51)^2</f>
        <v>0.26718848758084468</v>
      </c>
      <c r="V51" s="10">
        <f>('Health Incidences'!$B$5-PointEstimate_5AirDistricts!B51)^2</f>
        <v>6.2163355301599832E-2</v>
      </c>
      <c r="W51" s="10">
        <f t="shared" si="0"/>
        <v>0.57389183901014351</v>
      </c>
    </row>
    <row r="52" spans="1:23" x14ac:dyDescent="0.3">
      <c r="A52">
        <v>38.062996064982201</v>
      </c>
      <c r="B52">
        <v>-121.69652947819399</v>
      </c>
      <c r="C52">
        <v>8</v>
      </c>
      <c r="D52">
        <v>2</v>
      </c>
      <c r="E52">
        <v>8002</v>
      </c>
      <c r="F52">
        <v>2.7555318901870001E-2</v>
      </c>
      <c r="G52">
        <v>1.75843776341916E-2</v>
      </c>
      <c r="H52">
        <v>0.339215582310539</v>
      </c>
      <c r="I52">
        <v>0.18989534661919899</v>
      </c>
      <c r="J52">
        <v>0.10415497986497101</v>
      </c>
      <c r="K52">
        <v>0.14726809372741001</v>
      </c>
      <c r="L52">
        <v>1.04187181814989E-2</v>
      </c>
      <c r="M52">
        <v>8.9803301003841905E-3</v>
      </c>
      <c r="N52" s="1">
        <v>1.44989386389707E-5</v>
      </c>
      <c r="O52">
        <v>1.09200749962265E-3</v>
      </c>
      <c r="P52">
        <v>2.64491958789346E-3</v>
      </c>
      <c r="Q52">
        <v>4.6371508266876398E-3</v>
      </c>
      <c r="R52">
        <v>1.5995462265494E-2</v>
      </c>
      <c r="S52">
        <v>6.4324509541387007E-2</v>
      </c>
      <c r="U52" s="10">
        <f>('Health Incidences'!$B$4-PointEstimate_5AirDistricts!A52)^2</f>
        <v>0.26660692849418266</v>
      </c>
      <c r="V52" s="10">
        <f>('Health Incidences'!$B$5-PointEstimate_5AirDistricts!B52)^2</f>
        <v>4.0970001682722461E-2</v>
      </c>
      <c r="W52" s="10">
        <f t="shared" si="0"/>
        <v>0.55459618658705645</v>
      </c>
    </row>
    <row r="53" spans="1:23" x14ac:dyDescent="0.3">
      <c r="A53">
        <v>38.063537270832299</v>
      </c>
      <c r="B53">
        <v>-121.64961333323799</v>
      </c>
      <c r="C53">
        <v>9</v>
      </c>
      <c r="D53">
        <v>2</v>
      </c>
      <c r="E53">
        <v>9002</v>
      </c>
      <c r="F53">
        <v>3.06732397593024E-2</v>
      </c>
      <c r="G53">
        <v>1.8092561840194799E-2</v>
      </c>
      <c r="H53">
        <v>0.37332065651623297</v>
      </c>
      <c r="I53">
        <v>0.20888658906833599</v>
      </c>
      <c r="J53">
        <v>0.106211182133822</v>
      </c>
      <c r="K53">
        <v>0.15028059729013499</v>
      </c>
      <c r="L53">
        <v>1.17414437620116E-2</v>
      </c>
      <c r="M53">
        <v>9.3366738115618995E-3</v>
      </c>
      <c r="N53" s="1">
        <v>1.59116335134451E-5</v>
      </c>
      <c r="O53">
        <v>1.2498729509483599E-3</v>
      </c>
      <c r="P53">
        <v>3.0312614792151601E-3</v>
      </c>
      <c r="Q53">
        <v>5.2274634305189104E-3</v>
      </c>
      <c r="R53">
        <v>1.8022385984482699E-2</v>
      </c>
      <c r="S53">
        <v>6.9446169908842004E-2</v>
      </c>
      <c r="U53" s="10">
        <f>('Health Incidences'!$B$4-PointEstimate_5AirDistricts!A53)^2</f>
        <v>0.26604832901101316</v>
      </c>
      <c r="V53" s="10">
        <f>('Health Incidences'!$B$5-PointEstimate_5AirDistricts!B53)^2</f>
        <v>2.4178487669129049E-2</v>
      </c>
      <c r="W53" s="10">
        <f t="shared" si="0"/>
        <v>0.53872703355237539</v>
      </c>
    </row>
    <row r="54" spans="1:23" x14ac:dyDescent="0.3">
      <c r="A54">
        <v>38.064056833424402</v>
      </c>
      <c r="B54">
        <v>-121.60269639884299</v>
      </c>
      <c r="C54">
        <v>10</v>
      </c>
      <c r="D54">
        <v>2</v>
      </c>
      <c r="E54">
        <v>10002</v>
      </c>
      <c r="F54">
        <v>3.3799509491944102E-2</v>
      </c>
      <c r="G54">
        <v>1.8381477985454801E-2</v>
      </c>
      <c r="H54">
        <v>0.40712468961521697</v>
      </c>
      <c r="I54">
        <v>0.22818712228709701</v>
      </c>
      <c r="J54">
        <v>0.106970175748496</v>
      </c>
      <c r="K54">
        <v>0.15130650354123901</v>
      </c>
      <c r="L54">
        <v>1.3082336835797801E-2</v>
      </c>
      <c r="M54">
        <v>9.5569315245252803E-3</v>
      </c>
      <c r="N54" s="1">
        <v>1.73370064192517E-5</v>
      </c>
      <c r="O54">
        <v>1.4090685091246199E-3</v>
      </c>
      <c r="P54">
        <v>3.4206205841528E-3</v>
      </c>
      <c r="Q54">
        <v>5.8239903772069604E-3</v>
      </c>
      <c r="R54">
        <v>2.0052791477926601E-2</v>
      </c>
      <c r="S54">
        <v>7.4590995982963301E-2</v>
      </c>
      <c r="U54" s="10">
        <f>('Health Incidences'!$B$4-PointEstimate_5AirDistricts!A54)^2</f>
        <v>0.26551261950684035</v>
      </c>
      <c r="V54" s="10">
        <f>('Health Incidences'!$B$5-PointEstimate_5AirDistricts!B54)^2</f>
        <v>1.1789051539511101E-2</v>
      </c>
      <c r="W54" s="10">
        <f t="shared" si="0"/>
        <v>0.52659440848375083</v>
      </c>
    </row>
    <row r="55" spans="1:23" x14ac:dyDescent="0.3">
      <c r="A55">
        <v>38.064554752149498</v>
      </c>
      <c r="B55">
        <v>-121.555778707206</v>
      </c>
      <c r="C55">
        <v>11</v>
      </c>
      <c r="D55">
        <v>2</v>
      </c>
      <c r="E55">
        <v>11002</v>
      </c>
      <c r="F55">
        <v>3.6979004160610701E-2</v>
      </c>
      <c r="G55">
        <v>1.84568087812002E-2</v>
      </c>
      <c r="H55">
        <v>0.44112307034939502</v>
      </c>
      <c r="I55">
        <v>0.24798233162845701</v>
      </c>
      <c r="J55">
        <v>0.106482260377243</v>
      </c>
      <c r="K55">
        <v>0.15045155108778099</v>
      </c>
      <c r="L55">
        <v>1.44555063806841E-2</v>
      </c>
      <c r="M55">
        <v>9.6501749206459007E-3</v>
      </c>
      <c r="N55" s="1">
        <v>1.8790992943429801E-5</v>
      </c>
      <c r="O55">
        <v>1.5708650697783401E-3</v>
      </c>
      <c r="P55">
        <v>3.8173094689435499E-3</v>
      </c>
      <c r="Q55">
        <v>6.4348255814492801E-3</v>
      </c>
      <c r="R55">
        <v>2.2117814590907999E-2</v>
      </c>
      <c r="S55">
        <v>7.9823175419316494E-2</v>
      </c>
      <c r="U55" s="10">
        <f>('Health Incidences'!$B$4-PointEstimate_5AirDistricts!A55)^2</f>
        <v>0.26499973313851821</v>
      </c>
      <c r="V55" s="10">
        <f>('Health Incidences'!$B$5-PointEstimate_5AirDistricts!B55)^2</f>
        <v>3.8019194927302099E-3</v>
      </c>
      <c r="W55" s="10">
        <f t="shared" si="0"/>
        <v>0.51846084966104089</v>
      </c>
    </row>
    <row r="56" spans="1:23" x14ac:dyDescent="0.3">
      <c r="A56">
        <v>38.065031026423597</v>
      </c>
      <c r="B56">
        <v>-121.508860290527</v>
      </c>
      <c r="C56">
        <v>12</v>
      </c>
      <c r="D56">
        <v>2</v>
      </c>
      <c r="E56">
        <v>12002</v>
      </c>
      <c r="F56">
        <v>4.0243420763658798E-2</v>
      </c>
      <c r="G56">
        <v>1.8337455976724301E-2</v>
      </c>
      <c r="H56">
        <v>0.4756952472573</v>
      </c>
      <c r="I56">
        <v>0.26834157180786999</v>
      </c>
      <c r="J56">
        <v>0.104871868435074</v>
      </c>
      <c r="K56">
        <v>0.147935665989638</v>
      </c>
      <c r="L56">
        <v>1.5867276889129499E-2</v>
      </c>
      <c r="M56">
        <v>9.6332844609538192E-3</v>
      </c>
      <c r="N56" s="1">
        <v>2.0281176838536701E-5</v>
      </c>
      <c r="O56">
        <v>1.7356794992552699E-3</v>
      </c>
      <c r="P56">
        <v>4.2236476865465597E-3</v>
      </c>
      <c r="Q56">
        <v>7.0650505460428496E-3</v>
      </c>
      <c r="R56">
        <v>2.4240129907361199E-2</v>
      </c>
      <c r="S56">
        <v>8.5184269942102694E-2</v>
      </c>
      <c r="U56" s="10">
        <f>('Health Incidences'!$B$4-PointEstimate_5AirDistricts!A56)^2</f>
        <v>0.26450960584542244</v>
      </c>
      <c r="V56" s="10">
        <f>('Health Incidences'!$B$5-PointEstimate_5AirDistricts!B56)^2</f>
        <v>2.1730564640138445E-4</v>
      </c>
      <c r="W56" s="10">
        <f t="shared" si="0"/>
        <v>0.51451619167118912</v>
      </c>
    </row>
    <row r="57" spans="1:23" x14ac:dyDescent="0.3">
      <c r="A57">
        <v>38.0654856556882</v>
      </c>
      <c r="B57">
        <v>-121.461941181009</v>
      </c>
      <c r="C57">
        <v>13</v>
      </c>
      <c r="D57">
        <v>2</v>
      </c>
      <c r="E57">
        <v>13002</v>
      </c>
      <c r="F57">
        <v>4.3567016077328102E-2</v>
      </c>
      <c r="G57">
        <v>1.80528227043063E-2</v>
      </c>
      <c r="H57">
        <v>0.51061483201659996</v>
      </c>
      <c r="I57">
        <v>0.28896483926286398</v>
      </c>
      <c r="J57">
        <v>0.10230592590075099</v>
      </c>
      <c r="K57">
        <v>0.144043091847082</v>
      </c>
      <c r="L57">
        <v>1.72987760857303E-2</v>
      </c>
      <c r="M57">
        <v>9.5276709444288496E-3</v>
      </c>
      <c r="N57" s="1">
        <v>2.17866126228521E-5</v>
      </c>
      <c r="O57">
        <v>1.9012263267171199E-3</v>
      </c>
      <c r="P57">
        <v>4.6349422542892801E-3</v>
      </c>
      <c r="Q57">
        <v>7.7083993089254298E-3</v>
      </c>
      <c r="R57">
        <v>2.64046544864515E-2</v>
      </c>
      <c r="S57">
        <v>9.0620070835354699E-2</v>
      </c>
      <c r="U57" s="10">
        <f>('Health Incidences'!$B$4-PointEstimate_5AirDistricts!A57)^2</f>
        <v>0.26404217634935367</v>
      </c>
      <c r="V57" s="10">
        <f>('Health Incidences'!$B$5-PointEstimate_5AirDistricts!B57)^2</f>
        <v>1.0354120350176907E-3</v>
      </c>
      <c r="W57" s="10">
        <f t="shared" si="0"/>
        <v>0.51485686203484882</v>
      </c>
    </row>
    <row r="58" spans="1:23" x14ac:dyDescent="0.3">
      <c r="A58">
        <v>38.0659186394101</v>
      </c>
      <c r="B58">
        <v>-121.415021410859</v>
      </c>
      <c r="C58">
        <v>14</v>
      </c>
      <c r="D58">
        <v>2</v>
      </c>
      <c r="E58">
        <v>14002</v>
      </c>
      <c r="F58">
        <v>4.6836513903181901E-2</v>
      </c>
      <c r="G58">
        <v>1.7640157963725801E-2</v>
      </c>
      <c r="H58">
        <v>0.54471169905413797</v>
      </c>
      <c r="I58">
        <v>0.30901650990228002</v>
      </c>
      <c r="J58">
        <v>9.8966933721463493E-2</v>
      </c>
      <c r="K58">
        <v>0.139080290917352</v>
      </c>
      <c r="L58">
        <v>1.8694602169311101E-2</v>
      </c>
      <c r="M58">
        <v>9.3565872163799396E-3</v>
      </c>
      <c r="N58" s="1">
        <v>2.3244478067879198E-5</v>
      </c>
      <c r="O58">
        <v>2.0613318899350601E-3</v>
      </c>
      <c r="P58">
        <v>5.03621611230772E-3</v>
      </c>
      <c r="Q58">
        <v>8.3417056326820001E-3</v>
      </c>
      <c r="R58">
        <v>2.85386663406875E-2</v>
      </c>
      <c r="S58">
        <v>9.5930216431916501E-2</v>
      </c>
      <c r="U58" s="10">
        <f>('Health Incidences'!$B$4-PointEstimate_5AirDistricts!A58)^2</f>
        <v>0.26359738615509731</v>
      </c>
      <c r="V58" s="10">
        <f>('Health Incidences'!$B$5-PointEstimate_5AirDistricts!B58)^2</f>
        <v>6.256428607918434E-3</v>
      </c>
      <c r="W58" s="10">
        <f t="shared" si="0"/>
        <v>0.51947455641543772</v>
      </c>
    </row>
    <row r="59" spans="1:23" x14ac:dyDescent="0.3">
      <c r="A59">
        <v>38.066329977081701</v>
      </c>
      <c r="B59">
        <v>-121.368101012284</v>
      </c>
      <c r="C59">
        <v>15</v>
      </c>
      <c r="D59">
        <v>2</v>
      </c>
      <c r="E59">
        <v>15002</v>
      </c>
      <c r="F59">
        <v>4.98627550221118E-2</v>
      </c>
      <c r="G59">
        <v>1.7142334050529701E-2</v>
      </c>
      <c r="H59">
        <v>0.57599681694946803</v>
      </c>
      <c r="I59">
        <v>0.32720815694880201</v>
      </c>
      <c r="J59">
        <v>9.5044474533848997E-2</v>
      </c>
      <c r="K59">
        <v>0.13336128720919499</v>
      </c>
      <c r="L59">
        <v>1.9968410347021001E-2</v>
      </c>
      <c r="M59">
        <v>9.1439033154063903E-3</v>
      </c>
      <c r="N59" s="1">
        <v>2.45565540559326E-5</v>
      </c>
      <c r="O59">
        <v>2.2065522293724499E-3</v>
      </c>
      <c r="P59">
        <v>5.4037520083977299E-3</v>
      </c>
      <c r="Q59">
        <v>8.9272663385484893E-3</v>
      </c>
      <c r="R59">
        <v>3.0519357444233699E-2</v>
      </c>
      <c r="S59">
        <v>0.10078827286622501</v>
      </c>
      <c r="U59" s="10">
        <f>('Health Incidences'!$B$4-PointEstimate_5AirDistricts!A59)^2</f>
        <v>0.26317517955044861</v>
      </c>
      <c r="V59" s="10">
        <f>('Health Incidences'!$B$5-PointEstimate_5AirDistricts!B59)^2</f>
        <v>1.5880533227989182E-2</v>
      </c>
      <c r="W59" s="10">
        <f t="shared" si="0"/>
        <v>0.52825724110364802</v>
      </c>
    </row>
    <row r="60" spans="1:23" x14ac:dyDescent="0.3">
      <c r="A60">
        <v>38.0667196682205</v>
      </c>
      <c r="B60">
        <v>-121.321180017497</v>
      </c>
      <c r="C60">
        <v>16</v>
      </c>
      <c r="D60">
        <v>2</v>
      </c>
      <c r="E60">
        <v>16002</v>
      </c>
      <c r="F60">
        <v>5.2432973426258099E-2</v>
      </c>
      <c r="G60">
        <v>1.66044197923957E-2</v>
      </c>
      <c r="H60">
        <v>0.60223380943678595</v>
      </c>
      <c r="I60">
        <v>0.34212957702968899</v>
      </c>
      <c r="J60">
        <v>9.0736823665026098E-2</v>
      </c>
      <c r="K60">
        <v>0.12720609981032899</v>
      </c>
      <c r="L60">
        <v>2.10252656839774E-2</v>
      </c>
      <c r="M60">
        <v>8.9131921187456907E-3</v>
      </c>
      <c r="N60" s="1">
        <v>2.56152653455077E-5</v>
      </c>
      <c r="O60">
        <v>2.3265823382414702E-3</v>
      </c>
      <c r="P60">
        <v>5.7113344410161101E-3</v>
      </c>
      <c r="Q60">
        <v>9.4229298006141601E-3</v>
      </c>
      <c r="R60">
        <v>3.2208012419909497E-2</v>
      </c>
      <c r="S60">
        <v>0.104830995180032</v>
      </c>
      <c r="U60" s="10">
        <f>('Health Incidences'!$B$4-PointEstimate_5AirDistricts!A60)^2</f>
        <v>0.26277550360706797</v>
      </c>
      <c r="V60" s="10">
        <f>('Health Incidences'!$B$5-PointEstimate_5AirDistricts!B60)^2</f>
        <v>2.9907891669172362E-2</v>
      </c>
      <c r="W60" s="10">
        <f t="shared" si="0"/>
        <v>0.54100221374430657</v>
      </c>
    </row>
    <row r="61" spans="1:23" x14ac:dyDescent="0.3">
      <c r="A61">
        <v>38.067087712369599</v>
      </c>
      <c r="B61">
        <v>-121.27425845870999</v>
      </c>
      <c r="C61">
        <v>17</v>
      </c>
      <c r="D61">
        <v>2</v>
      </c>
      <c r="E61">
        <v>17002</v>
      </c>
      <c r="F61">
        <v>5.4373784114658097E-2</v>
      </c>
      <c r="G61">
        <v>1.60668499989839E-2</v>
      </c>
      <c r="H61">
        <v>0.62162008830760596</v>
      </c>
      <c r="I61">
        <v>0.35265578635873401</v>
      </c>
      <c r="J61">
        <v>8.6239412356132195E-2</v>
      </c>
      <c r="K61">
        <v>0.12091633640093299</v>
      </c>
      <c r="L61">
        <v>2.17890328185294E-2</v>
      </c>
      <c r="M61">
        <v>8.6848791296425098E-3</v>
      </c>
      <c r="N61" s="1">
        <v>2.6335365725745801E-5</v>
      </c>
      <c r="O61">
        <v>2.4132108943297498E-3</v>
      </c>
      <c r="P61">
        <v>5.9377955154132399E-3</v>
      </c>
      <c r="Q61">
        <v>9.7943055820173906E-3</v>
      </c>
      <c r="R61">
        <v>3.3491125626043103E-2</v>
      </c>
      <c r="S61">
        <v>0.10776639989103801</v>
      </c>
      <c r="U61" s="10">
        <f>('Health Incidences'!$B$4-PointEstimate_5AirDistricts!A61)^2</f>
        <v>0.2623983081802761</v>
      </c>
      <c r="V61" s="10">
        <f>('Health Incidences'!$B$5-PointEstimate_5AirDistricts!B61)^2</f>
        <v>4.8338657616333401E-2</v>
      </c>
      <c r="W61" s="10">
        <f t="shared" si="0"/>
        <v>0.55743785823767789</v>
      </c>
    </row>
    <row r="62" spans="1:23" x14ac:dyDescent="0.3">
      <c r="A62">
        <v>38.067434109097299</v>
      </c>
      <c r="B62">
        <v>-121.227336368141</v>
      </c>
      <c r="C62">
        <v>18</v>
      </c>
      <c r="D62">
        <v>2</v>
      </c>
      <c r="E62">
        <v>18002</v>
      </c>
      <c r="F62">
        <v>5.5593479454508397E-2</v>
      </c>
      <c r="G62">
        <v>1.55571560562522E-2</v>
      </c>
      <c r="H62">
        <v>0.63323352516054299</v>
      </c>
      <c r="I62">
        <v>0.35823208757082697</v>
      </c>
      <c r="J62">
        <v>8.1717068592177505E-2</v>
      </c>
      <c r="K62">
        <v>0.114726700898881</v>
      </c>
      <c r="L62">
        <v>2.2221512043570198E-2</v>
      </c>
      <c r="M62">
        <v>8.4719921494418298E-3</v>
      </c>
      <c r="N62" s="1">
        <v>2.6675771130612599E-5</v>
      </c>
      <c r="O62">
        <v>2.46239139625045E-3</v>
      </c>
      <c r="P62">
        <v>6.0721984130508097E-3</v>
      </c>
      <c r="Q62">
        <v>1.0023106825317299E-2</v>
      </c>
      <c r="R62">
        <v>3.4307967475445802E-2</v>
      </c>
      <c r="S62">
        <v>0.10944653877163001</v>
      </c>
      <c r="U62" s="10">
        <f>('Health Incidences'!$B$4-PointEstimate_5AirDistricts!A62)^2</f>
        <v>0.26204354590975887</v>
      </c>
      <c r="V62" s="10">
        <f>('Health Incidences'!$B$5-PointEstimate_5AirDistricts!B62)^2</f>
        <v>7.1172972661615597E-2</v>
      </c>
      <c r="W62" s="10">
        <f t="shared" si="0"/>
        <v>0.57724909577354422</v>
      </c>
    </row>
    <row r="63" spans="1:23" x14ac:dyDescent="0.3">
      <c r="A63">
        <v>38.067758857997298</v>
      </c>
      <c r="B63">
        <v>-121.18041377800699</v>
      </c>
      <c r="C63">
        <v>19</v>
      </c>
      <c r="D63">
        <v>2</v>
      </c>
      <c r="E63">
        <v>19002</v>
      </c>
      <c r="F63">
        <v>5.6089452484446502E-2</v>
      </c>
      <c r="G63">
        <v>1.50857219854787E-2</v>
      </c>
      <c r="H63">
        <v>0.63709998746528196</v>
      </c>
      <c r="I63">
        <v>0.35892946355544197</v>
      </c>
      <c r="J63">
        <v>7.7281726812286095E-2</v>
      </c>
      <c r="K63">
        <v>0.10877102298796899</v>
      </c>
      <c r="L63">
        <v>2.2326248743549101E-2</v>
      </c>
      <c r="M63">
        <v>8.2778334546699302E-3</v>
      </c>
      <c r="N63" s="1">
        <v>2.6643568628785499E-5</v>
      </c>
      <c r="O63">
        <v>2.4746520464509298E-3</v>
      </c>
      <c r="P63">
        <v>6.1148751393862704E-3</v>
      </c>
      <c r="Q63">
        <v>1.0108792843631E-2</v>
      </c>
      <c r="R63">
        <v>3.4655524661516203E-2</v>
      </c>
      <c r="S63">
        <v>0.109879337697736</v>
      </c>
      <c r="U63" s="10">
        <f>('Health Incidences'!$B$4-PointEstimate_5AirDistricts!A63)^2</f>
        <v>0.2617111722196509</v>
      </c>
      <c r="V63" s="10">
        <f>('Health Incidences'!$B$5-PointEstimate_5AirDistricts!B63)^2</f>
        <v>9.8410966305679984E-2</v>
      </c>
      <c r="W63" s="10">
        <f t="shared" si="0"/>
        <v>0.60010177347290927</v>
      </c>
    </row>
    <row r="64" spans="1:23" x14ac:dyDescent="0.3">
      <c r="A64">
        <v>38.068061958688901</v>
      </c>
      <c r="B64">
        <v>-121.133490720528</v>
      </c>
      <c r="C64">
        <v>20</v>
      </c>
      <c r="D64">
        <v>2</v>
      </c>
      <c r="E64">
        <v>20002</v>
      </c>
      <c r="F64">
        <v>5.5926654121764702E-2</v>
      </c>
      <c r="G64">
        <v>1.46482948998662E-2</v>
      </c>
      <c r="H64">
        <v>0.63395401564211395</v>
      </c>
      <c r="I64">
        <v>0.35529534401959301</v>
      </c>
      <c r="J64">
        <v>7.2992224786114002E-2</v>
      </c>
      <c r="K64">
        <v>0.103089636565701</v>
      </c>
      <c r="L64">
        <v>2.2138768032541799E-2</v>
      </c>
      <c r="M64">
        <v>8.0975125923906099E-3</v>
      </c>
      <c r="N64" s="1">
        <v>2.6282441944361098E-5</v>
      </c>
      <c r="O64">
        <v>2.4540229584491301E-3</v>
      </c>
      <c r="P64">
        <v>6.0748930378008298E-3</v>
      </c>
      <c r="Q64">
        <v>1.00645192509052E-2</v>
      </c>
      <c r="R64">
        <v>3.4574754242594201E-2</v>
      </c>
      <c r="S64">
        <v>0.109189146067887</v>
      </c>
      <c r="U64" s="10">
        <f>('Health Incidences'!$B$4-PointEstimate_5AirDistricts!A64)^2</f>
        <v>0.26140114531858133</v>
      </c>
      <c r="V64" s="10">
        <f>('Health Incidences'!$B$5-PointEstimate_5AirDistricts!B64)^2</f>
        <v>0.13005275595493201</v>
      </c>
      <c r="W64" s="10">
        <f t="shared" si="0"/>
        <v>0.62566276960796807</v>
      </c>
    </row>
    <row r="65" spans="1:23" x14ac:dyDescent="0.3">
      <c r="A65">
        <v>38.068343410816603</v>
      </c>
      <c r="B65">
        <v>-121.086567227928</v>
      </c>
      <c r="C65">
        <v>21</v>
      </c>
      <c r="D65">
        <v>2</v>
      </c>
      <c r="E65">
        <v>21002</v>
      </c>
      <c r="F65">
        <v>5.52052336308516E-2</v>
      </c>
      <c r="G65">
        <v>1.42324748073283E-2</v>
      </c>
      <c r="H65">
        <v>0.62488854561969298</v>
      </c>
      <c r="I65">
        <v>0.34812151424617799</v>
      </c>
      <c r="J65">
        <v>6.8870523926419E-2</v>
      </c>
      <c r="K65">
        <v>9.7664943691582295E-2</v>
      </c>
      <c r="L65">
        <v>2.1711277727040099E-2</v>
      </c>
      <c r="M65">
        <v>7.9218326765897601E-3</v>
      </c>
      <c r="N65" s="1">
        <v>2.5654824685733601E-5</v>
      </c>
      <c r="O65">
        <v>2.4063555369265698E-3</v>
      </c>
      <c r="P65">
        <v>5.9660663847551903E-3</v>
      </c>
      <c r="Q65">
        <v>9.9108437203903402E-3</v>
      </c>
      <c r="R65">
        <v>3.4129858692160002E-2</v>
      </c>
      <c r="S65">
        <v>0.10755826277669001</v>
      </c>
      <c r="U65" s="10">
        <f>('Health Incidences'!$B$4-PointEstimate_5AirDistricts!A65)^2</f>
        <v>0.26111342620035022</v>
      </c>
      <c r="V65" s="10">
        <f>('Health Incidences'!$B$5-PointEstimate_5AirDistricts!B65)^2</f>
        <v>0.16609844691902517</v>
      </c>
      <c r="W65" s="10">
        <f t="shared" si="0"/>
        <v>0.65361446826043823</v>
      </c>
    </row>
    <row r="66" spans="1:23" x14ac:dyDescent="0.3">
      <c r="A66">
        <v>38.0686032140501</v>
      </c>
      <c r="B66">
        <v>-121.03964333243</v>
      </c>
      <c r="C66">
        <v>22</v>
      </c>
      <c r="D66">
        <v>2</v>
      </c>
      <c r="E66">
        <v>22002</v>
      </c>
      <c r="F66">
        <v>5.4033490508952002E-2</v>
      </c>
      <c r="G66">
        <v>1.38238100994976E-2</v>
      </c>
      <c r="H66">
        <v>0.61106387438298804</v>
      </c>
      <c r="I66">
        <v>0.33824580982014901</v>
      </c>
      <c r="J66">
        <v>6.4919580188357001E-2</v>
      </c>
      <c r="K66">
        <v>9.2457123774002906E-2</v>
      </c>
      <c r="L66">
        <v>2.1099507596699901E-2</v>
      </c>
      <c r="M66">
        <v>7.7409177601807499E-3</v>
      </c>
      <c r="N66" s="1">
        <v>2.4826567938555301E-5</v>
      </c>
      <c r="O66">
        <v>2.3378751376754701E-3</v>
      </c>
      <c r="P66">
        <v>5.8034786737178696E-3</v>
      </c>
      <c r="Q66">
        <v>9.6703297564603701E-3</v>
      </c>
      <c r="R66">
        <v>3.3390914429072202E-2</v>
      </c>
      <c r="S66">
        <v>0.105178547957041</v>
      </c>
      <c r="U66" s="10">
        <f>('Health Incidences'!$B$4-PointEstimate_5AirDistricts!A66)^2</f>
        <v>0.26084797864414433</v>
      </c>
      <c r="V66" s="10">
        <f>('Health Incidences'!$B$5-PointEstimate_5AirDistricts!B66)^2</f>
        <v>0.20654813241319203</v>
      </c>
      <c r="W66" s="10">
        <f t="shared" si="0"/>
        <v>0.68366374121883655</v>
      </c>
    </row>
    <row r="67" spans="1:23" x14ac:dyDescent="0.3">
      <c r="A67">
        <v>38.068841368084897</v>
      </c>
      <c r="B67">
        <v>-120.992719066259</v>
      </c>
      <c r="C67">
        <v>23</v>
      </c>
      <c r="D67">
        <v>2</v>
      </c>
      <c r="E67">
        <v>23002</v>
      </c>
      <c r="F67">
        <v>5.2512040878139099E-2</v>
      </c>
      <c r="G67">
        <v>1.3409448118099101E-2</v>
      </c>
      <c r="H67">
        <v>0.59353799615714897</v>
      </c>
      <c r="I67">
        <v>0.32643336752081398</v>
      </c>
      <c r="J67">
        <v>6.1134950874270601E-2</v>
      </c>
      <c r="K67">
        <v>8.7425832926882302E-2</v>
      </c>
      <c r="L67">
        <v>2.0354721042259601E-2</v>
      </c>
      <c r="M67">
        <v>7.5463430113606898E-3</v>
      </c>
      <c r="N67" s="1">
        <v>2.3857611904277199E-5</v>
      </c>
      <c r="O67">
        <v>2.2543021301516799E-3</v>
      </c>
      <c r="P67">
        <v>5.6013023391868998E-3</v>
      </c>
      <c r="Q67">
        <v>9.3642546491764199E-3</v>
      </c>
      <c r="R67">
        <v>3.2423626213721801E-2</v>
      </c>
      <c r="S67">
        <v>0.10222376387863299</v>
      </c>
      <c r="U67" s="10">
        <f>('Health Incidences'!$B$4-PointEstimate_5AirDistricts!A67)^2</f>
        <v>0.26060476921413461</v>
      </c>
      <c r="V67" s="10">
        <f>('Health Incidences'!$B$5-PointEstimate_5AirDistricts!B67)^2</f>
        <v>0.25140189355547765</v>
      </c>
      <c r="W67" s="10">
        <f t="shared" ref="W67:W130" si="1">SQRT(SUM(U67:V67))</f>
        <v>0.7155464085365898</v>
      </c>
    </row>
    <row r="68" spans="1:23" x14ac:dyDescent="0.3">
      <c r="A68">
        <v>38.0690578726417</v>
      </c>
      <c r="B68">
        <v>-120.945794461643</v>
      </c>
      <c r="C68">
        <v>24</v>
      </c>
      <c r="D68">
        <v>2</v>
      </c>
      <c r="E68">
        <v>24002</v>
      </c>
      <c r="F68">
        <v>5.0727390135431899E-2</v>
      </c>
      <c r="G68">
        <v>1.2979597142425E-2</v>
      </c>
      <c r="H68">
        <v>0.57319968715379899</v>
      </c>
      <c r="I68">
        <v>0.31332686793114001</v>
      </c>
      <c r="J68">
        <v>5.7510234940314597E-2</v>
      </c>
      <c r="K68">
        <v>8.2538957042040895E-2</v>
      </c>
      <c r="L68">
        <v>1.95202557379381E-2</v>
      </c>
      <c r="M68">
        <v>7.3319346252668201E-3</v>
      </c>
      <c r="N68" s="1">
        <v>2.2797954605640699E-5</v>
      </c>
      <c r="O68">
        <v>2.1604720099037801E-3</v>
      </c>
      <c r="P68">
        <v>5.3717770495372496E-3</v>
      </c>
      <c r="Q68">
        <v>9.0111362813069095E-3</v>
      </c>
      <c r="R68">
        <v>3.1285056261974399E-2</v>
      </c>
      <c r="S68">
        <v>9.8839226819886994E-2</v>
      </c>
      <c r="U68" s="10">
        <f>('Health Incidences'!$B$4-PointEstimate_5AirDistricts!A68)^2</f>
        <v>0.26038376726029111</v>
      </c>
      <c r="V68" s="10">
        <f>('Health Incidences'!$B$5-PointEstimate_5AirDistricts!B68)^2</f>
        <v>0.30065979936441023</v>
      </c>
      <c r="W68" s="10">
        <f t="shared" si="1"/>
        <v>0.74902841509832008</v>
      </c>
    </row>
    <row r="69" spans="1:23" x14ac:dyDescent="0.3">
      <c r="A69">
        <v>38.069252727466498</v>
      </c>
      <c r="B69">
        <v>-120.89886955081199</v>
      </c>
      <c r="C69">
        <v>25</v>
      </c>
      <c r="D69">
        <v>2</v>
      </c>
      <c r="E69">
        <v>25002</v>
      </c>
      <c r="F69">
        <v>4.8750999566909897E-2</v>
      </c>
      <c r="G69">
        <v>1.2527748666838199E-2</v>
      </c>
      <c r="H69">
        <v>0.55076308109087002</v>
      </c>
      <c r="I69">
        <v>0.29943874220897099</v>
      </c>
      <c r="J69">
        <v>5.4039019476477802E-2</v>
      </c>
      <c r="K69">
        <v>7.7774189086652998E-2</v>
      </c>
      <c r="L69">
        <v>1.8630858486532099E-2</v>
      </c>
      <c r="M69">
        <v>7.0938259589505802E-3</v>
      </c>
      <c r="N69" s="1">
        <v>2.1686943796224501E-5</v>
      </c>
      <c r="O69">
        <v>2.06026428120923E-3</v>
      </c>
      <c r="P69">
        <v>5.12492617474717E-3</v>
      </c>
      <c r="Q69">
        <v>8.6263652898625996E-3</v>
      </c>
      <c r="R69">
        <v>3.0022840105695899E-2</v>
      </c>
      <c r="S69">
        <v>9.5141507224203004E-2</v>
      </c>
      <c r="U69" s="10">
        <f>('Health Incidences'!$B$4-PointEstimate_5AirDistricts!A69)^2</f>
        <v>0.26018494491848443</v>
      </c>
      <c r="V69" s="10">
        <f>('Health Incidences'!$B$5-PointEstimate_5AirDistricts!B69)^2</f>
        <v>0.35432190675862113</v>
      </c>
      <c r="W69" s="10">
        <f t="shared" si="1"/>
        <v>0.78390487412511056</v>
      </c>
    </row>
    <row r="70" spans="1:23" x14ac:dyDescent="0.3">
      <c r="A70">
        <v>38.069425932330901</v>
      </c>
      <c r="B70">
        <v>-120.85194436599301</v>
      </c>
      <c r="C70">
        <v>26</v>
      </c>
      <c r="D70">
        <v>2</v>
      </c>
      <c r="E70">
        <v>26002</v>
      </c>
      <c r="F70">
        <v>4.6640805280456603E-2</v>
      </c>
      <c r="G70">
        <v>1.2050380213978799E-2</v>
      </c>
      <c r="H70">
        <v>0.52679071416747103</v>
      </c>
      <c r="I70">
        <v>0.28516352590891703</v>
      </c>
      <c r="J70">
        <v>5.07153774441709E-2</v>
      </c>
      <c r="K70">
        <v>7.3117797693685399E-2</v>
      </c>
      <c r="L70">
        <v>1.7713397817103599E-2</v>
      </c>
      <c r="M70">
        <v>6.8302108508652903E-3</v>
      </c>
      <c r="N70" s="1">
        <v>2.0554250438117001E-5</v>
      </c>
      <c r="O70">
        <v>1.9566838966584301E-3</v>
      </c>
      <c r="P70">
        <v>4.8686599513401803E-3</v>
      </c>
      <c r="Q70">
        <v>8.2223726359025792E-3</v>
      </c>
      <c r="R70">
        <v>2.8675963743804499E-2</v>
      </c>
      <c r="S70">
        <v>9.1222509573250801E-2</v>
      </c>
      <c r="U70" s="10">
        <f>('Health Incidences'!$B$4-PointEstimate_5AirDistricts!A70)^2</f>
        <v>0.26000827711030272</v>
      </c>
      <c r="V70" s="10">
        <f>('Health Incidences'!$B$5-PointEstimate_5AirDistricts!B70)^2</f>
        <v>0.41238826056201361</v>
      </c>
      <c r="W70" s="10">
        <f t="shared" si="1"/>
        <v>0.81999788882186542</v>
      </c>
    </row>
    <row r="71" spans="1:23" x14ac:dyDescent="0.3">
      <c r="A71">
        <v>38.069577487031502</v>
      </c>
      <c r="B71">
        <v>-120.80501893941999</v>
      </c>
      <c r="C71">
        <v>27</v>
      </c>
      <c r="D71">
        <v>2</v>
      </c>
      <c r="E71">
        <v>27002</v>
      </c>
      <c r="F71">
        <v>4.4443480077041901E-2</v>
      </c>
      <c r="G71">
        <v>1.15465010052713E-2</v>
      </c>
      <c r="H71">
        <v>0.50172542156765498</v>
      </c>
      <c r="I71">
        <v>0.27079744035039599</v>
      </c>
      <c r="J71">
        <v>4.7533898131623099E-2</v>
      </c>
      <c r="K71">
        <v>6.8562723893313901E-2</v>
      </c>
      <c r="L71">
        <v>1.6788102569069902E-2</v>
      </c>
      <c r="M71">
        <v>6.5410128035959603E-3</v>
      </c>
      <c r="N71" s="1">
        <v>1.94215057039901E-5</v>
      </c>
      <c r="O71">
        <v>1.8520006437562899E-3</v>
      </c>
      <c r="P71">
        <v>4.6090471148446596E-3</v>
      </c>
      <c r="Q71">
        <v>7.8090019144706202E-3</v>
      </c>
      <c r="R71">
        <v>2.7276031539329899E-2</v>
      </c>
      <c r="S71">
        <v>8.7154706293006701E-2</v>
      </c>
      <c r="U71" s="10">
        <f>('Health Incidences'!$B$4-PointEstimate_5AirDistricts!A71)^2</f>
        <v>0.25985374154385216</v>
      </c>
      <c r="V71" s="10">
        <f>('Health Incidences'!$B$5-PointEstimate_5AirDistricts!B71)^2</f>
        <v>0.4748588934913639</v>
      </c>
      <c r="W71" s="10">
        <f t="shared" si="1"/>
        <v>0.8571537989387995</v>
      </c>
    </row>
    <row r="72" spans="1:23" x14ac:dyDescent="0.3">
      <c r="A72">
        <v>38.0697073913907</v>
      </c>
      <c r="B72">
        <v>-120.75809330332299</v>
      </c>
      <c r="C72">
        <v>28</v>
      </c>
      <c r="D72">
        <v>2</v>
      </c>
      <c r="E72">
        <v>28002</v>
      </c>
      <c r="F72">
        <v>4.2196646762005997E-2</v>
      </c>
      <c r="G72">
        <v>1.10171782632672E-2</v>
      </c>
      <c r="H72">
        <v>0.47592107868488898</v>
      </c>
      <c r="I72">
        <v>0.25655862147223601</v>
      </c>
      <c r="J72">
        <v>4.44896063520928E-2</v>
      </c>
      <c r="K72">
        <v>6.4106786449819694E-2</v>
      </c>
      <c r="L72">
        <v>1.5869881407574601E-2</v>
      </c>
      <c r="M72">
        <v>6.227550631449E-3</v>
      </c>
      <c r="N72" s="1">
        <v>1.8304043461812701E-5</v>
      </c>
      <c r="O72">
        <v>1.7478966425086601E-3</v>
      </c>
      <c r="P72">
        <v>4.3506347195647098E-3</v>
      </c>
      <c r="Q72">
        <v>7.3939238454039597E-3</v>
      </c>
      <c r="R72">
        <v>2.5848539757524502E-2</v>
      </c>
      <c r="S72">
        <v>8.2995998934522502E-2</v>
      </c>
      <c r="U72" s="10">
        <f>('Health Incidences'!$B$4-PointEstimate_5AirDistricts!A72)^2</f>
        <v>0.25972131871304843</v>
      </c>
      <c r="V72" s="10">
        <f>('Health Incidences'!$B$5-PointEstimate_5AirDistricts!B72)^2</f>
        <v>0.54173382616886878</v>
      </c>
      <c r="W72" s="10">
        <f t="shared" si="1"/>
        <v>0.89524027215151414</v>
      </c>
    </row>
    <row r="73" spans="1:23" x14ac:dyDescent="0.3">
      <c r="A73">
        <v>38.069815645256199</v>
      </c>
      <c r="B73">
        <v>-120.71116748993499</v>
      </c>
      <c r="C73">
        <v>29</v>
      </c>
      <c r="D73">
        <v>2</v>
      </c>
      <c r="E73">
        <v>29002</v>
      </c>
      <c r="F73">
        <v>3.9930741012564601E-2</v>
      </c>
      <c r="G73">
        <v>1.0465081543426199E-2</v>
      </c>
      <c r="H73">
        <v>0.44966774854362601</v>
      </c>
      <c r="I73">
        <v>0.242605028170647</v>
      </c>
      <c r="J73">
        <v>4.1577870875470102E-2</v>
      </c>
      <c r="K73">
        <v>5.9751186782011301E-2</v>
      </c>
      <c r="L73">
        <v>1.49695138615245E-2</v>
      </c>
      <c r="M73">
        <v>5.8922203714391304E-3</v>
      </c>
      <c r="N73" s="1">
        <v>1.7212468577985601E-5</v>
      </c>
      <c r="O73">
        <v>1.64559845893102E-3</v>
      </c>
      <c r="P73">
        <v>4.0967544068534001E-3</v>
      </c>
      <c r="Q73">
        <v>6.9830223882158997E-3</v>
      </c>
      <c r="R73">
        <v>2.4413977295180099E-2</v>
      </c>
      <c r="S73">
        <v>7.8793611895008303E-2</v>
      </c>
      <c r="U73" s="10">
        <f>('Health Incidences'!$B$4-PointEstimate_5AirDistricts!A73)^2</f>
        <v>0.25961099189824677</v>
      </c>
      <c r="V73" s="10">
        <f>('Health Incidences'!$B$5-PointEstimate_5AirDistricts!B73)^2</f>
        <v>0.61301306711307035</v>
      </c>
      <c r="W73" s="10">
        <f t="shared" si="1"/>
        <v>0.93414348951931203</v>
      </c>
    </row>
    <row r="74" spans="1:23" x14ac:dyDescent="0.3">
      <c r="A74">
        <v>38.069902248501002</v>
      </c>
      <c r="B74">
        <v>-120.664241531491</v>
      </c>
      <c r="C74">
        <v>30</v>
      </c>
      <c r="D74">
        <v>2</v>
      </c>
      <c r="E74">
        <v>30002</v>
      </c>
      <c r="F74">
        <v>3.7670454300227099E-2</v>
      </c>
      <c r="G74">
        <v>9.8940496603383207E-3</v>
      </c>
      <c r="H74">
        <v>0.423209879081063</v>
      </c>
      <c r="I74">
        <v>0.22904899729271699</v>
      </c>
      <c r="J74">
        <v>3.8794320421432597E-2</v>
      </c>
      <c r="K74">
        <v>5.5499302459666798E-2</v>
      </c>
      <c r="L74">
        <v>1.40946332125566E-2</v>
      </c>
      <c r="M74">
        <v>5.53819421886282E-3</v>
      </c>
      <c r="N74" s="1">
        <v>1.6153935617644401E-5</v>
      </c>
      <c r="O74">
        <v>1.54598511642541E-3</v>
      </c>
      <c r="P74">
        <v>3.8497873131318298E-3</v>
      </c>
      <c r="Q74">
        <v>6.5807274133154103E-3</v>
      </c>
      <c r="R74">
        <v>2.2988714307955901E-2</v>
      </c>
      <c r="S74">
        <v>7.4586893914591695E-2</v>
      </c>
      <c r="U74" s="10">
        <f>('Health Incidences'!$B$4-PointEstimate_5AirDistricts!A74)^2</f>
        <v>0.25952274716634077</v>
      </c>
      <c r="V74" s="10">
        <f>('Health Incidences'!$B$5-PointEstimate_5AirDistricts!B74)^2</f>
        <v>0.68869661273890082</v>
      </c>
      <c r="W74" s="10">
        <f t="shared" si="1"/>
        <v>0.97376555695159062</v>
      </c>
    </row>
    <row r="75" spans="1:23" x14ac:dyDescent="0.3">
      <c r="A75">
        <v>38.069967201023402</v>
      </c>
      <c r="B75">
        <v>-120.61731546022401</v>
      </c>
      <c r="C75">
        <v>31</v>
      </c>
      <c r="D75">
        <v>2</v>
      </c>
      <c r="E75">
        <v>31002</v>
      </c>
      <c r="F75">
        <v>3.5435791660577802E-2</v>
      </c>
      <c r="G75">
        <v>9.3086809122444793E-3</v>
      </c>
      <c r="H75">
        <v>0.39675791669419802</v>
      </c>
      <c r="I75">
        <v>0.215968428548309</v>
      </c>
      <c r="J75">
        <v>3.6134765341221203E-2</v>
      </c>
      <c r="K75">
        <v>5.1355712007514299E-2</v>
      </c>
      <c r="L75">
        <v>1.32504920852341E-2</v>
      </c>
      <c r="M75">
        <v>5.1691360379352898E-3</v>
      </c>
      <c r="N75" s="1">
        <v>1.5133119478955E-5</v>
      </c>
      <c r="O75">
        <v>1.4496713986747801E-3</v>
      </c>
      <c r="P75">
        <v>3.6113795415418002E-3</v>
      </c>
      <c r="Q75">
        <v>6.1902903281112398E-3</v>
      </c>
      <c r="R75">
        <v>2.15856965875845E-2</v>
      </c>
      <c r="S75">
        <v>7.0409134814984398E-2</v>
      </c>
      <c r="U75" s="10">
        <f>('Health Incidences'!$B$4-PointEstimate_5AirDistricts!A75)^2</f>
        <v>0.2594565733708592</v>
      </c>
      <c r="V75" s="10">
        <f>('Health Incidences'!$B$5-PointEstimate_5AirDistricts!B75)^2</f>
        <v>0.76878444736370899</v>
      </c>
      <c r="W75" s="10">
        <f t="shared" si="1"/>
        <v>1.0140221993302554</v>
      </c>
    </row>
    <row r="76" spans="1:23" x14ac:dyDescent="0.3">
      <c r="A76">
        <v>38.070010502747301</v>
      </c>
      <c r="B76">
        <v>-120.57038930837</v>
      </c>
      <c r="C76">
        <v>32</v>
      </c>
      <c r="D76">
        <v>2</v>
      </c>
      <c r="E76">
        <v>32002</v>
      </c>
      <c r="F76">
        <v>3.3242822277829202E-2</v>
      </c>
      <c r="G76">
        <v>8.7139528533730897E-3</v>
      </c>
      <c r="H76">
        <v>0.370494620821398</v>
      </c>
      <c r="I76">
        <v>0.20341507322826499</v>
      </c>
      <c r="J76">
        <v>3.3595122023095197E-2</v>
      </c>
      <c r="K76">
        <v>4.7325401846615801E-2</v>
      </c>
      <c r="L76">
        <v>1.24405370943364E-2</v>
      </c>
      <c r="M76">
        <v>4.7889374546771901E-3</v>
      </c>
      <c r="N76" s="1">
        <v>1.41529127298605E-5</v>
      </c>
      <c r="O76">
        <v>1.3570698587067999E-3</v>
      </c>
      <c r="P76">
        <v>3.38261095012885E-3</v>
      </c>
      <c r="Q76">
        <v>5.8140084919659999E-3</v>
      </c>
      <c r="R76">
        <v>2.0214983873513798E-2</v>
      </c>
      <c r="S76">
        <v>6.6288612732604293E-2</v>
      </c>
      <c r="U76" s="10">
        <f>('Health Incidences'!$B$4-PointEstimate_5AirDistricts!A76)^2</f>
        <v>0.25941246215170644</v>
      </c>
      <c r="V76" s="10">
        <f>('Health Incidences'!$B$5-PointEstimate_5AirDistricts!B76)^2</f>
        <v>0.85327654319885682</v>
      </c>
      <c r="W76" s="10">
        <f t="shared" si="1"/>
        <v>1.0548407488102474</v>
      </c>
    </row>
    <row r="77" spans="1:23" x14ac:dyDescent="0.3">
      <c r="A77">
        <v>38.070032153622002</v>
      </c>
      <c r="B77">
        <v>-120.52346310816201</v>
      </c>
      <c r="C77">
        <v>33</v>
      </c>
      <c r="D77">
        <v>2</v>
      </c>
      <c r="E77">
        <v>33002</v>
      </c>
      <c r="F77">
        <v>3.1104212670817599E-2</v>
      </c>
      <c r="G77">
        <v>8.11488363507748E-3</v>
      </c>
      <c r="H77">
        <v>0.34457773487349103</v>
      </c>
      <c r="I77">
        <v>0.191420573414471</v>
      </c>
      <c r="J77">
        <v>3.1171341016514999E-2</v>
      </c>
      <c r="K77">
        <v>4.3413128053698902E-2</v>
      </c>
      <c r="L77">
        <v>1.16668325260985E-2</v>
      </c>
      <c r="M77">
        <v>4.4014828478106203E-3</v>
      </c>
      <c r="N77" s="1">
        <v>1.32149074401034E-5</v>
      </c>
      <c r="O77">
        <v>1.26843636657601E-3</v>
      </c>
      <c r="P77">
        <v>3.1641249217457799E-3</v>
      </c>
      <c r="Q77">
        <v>5.4534075071546399E-3</v>
      </c>
      <c r="R77">
        <v>1.8884174029801599E-2</v>
      </c>
      <c r="S77">
        <v>6.2249120924107101E-2</v>
      </c>
      <c r="U77" s="10">
        <f>('Health Incidences'!$B$4-PointEstimate_5AirDistricts!A77)^2</f>
        <v>0.25939040793542156</v>
      </c>
      <c r="V77" s="10">
        <f>('Health Incidences'!$B$5-PointEstimate_5AirDistricts!B77)^2</f>
        <v>0.94217286035980885</v>
      </c>
      <c r="W77" s="10">
        <f t="shared" si="1"/>
        <v>1.0961584138687392</v>
      </c>
    </row>
    <row r="78" spans="1:23" x14ac:dyDescent="0.3">
      <c r="A78">
        <v>38.070032153622002</v>
      </c>
      <c r="B78">
        <v>-120.476536891837</v>
      </c>
      <c r="C78">
        <v>34</v>
      </c>
      <c r="D78">
        <v>2</v>
      </c>
      <c r="E78">
        <v>34002</v>
      </c>
      <c r="F78">
        <v>2.9029625963839598E-2</v>
      </c>
      <c r="G78">
        <v>7.5162489672735699E-3</v>
      </c>
      <c r="H78">
        <v>0.31914064392358199</v>
      </c>
      <c r="I78">
        <v>0.18000088407440901</v>
      </c>
      <c r="J78">
        <v>2.8859343739878699E-2</v>
      </c>
      <c r="K78">
        <v>3.9622924045124901E-2</v>
      </c>
      <c r="L78">
        <v>1.09303734724054E-2</v>
      </c>
      <c r="M78">
        <v>4.0104531247452798E-3</v>
      </c>
      <c r="N78" s="1">
        <v>1.2319722426431001E-5</v>
      </c>
      <c r="O78">
        <v>1.18390390036553E-3</v>
      </c>
      <c r="P78">
        <v>2.9562279429030201E-3</v>
      </c>
      <c r="Q78">
        <v>5.1093905367183201E-3</v>
      </c>
      <c r="R78">
        <v>1.75987507056585E-2</v>
      </c>
      <c r="S78">
        <v>5.8310208070625903E-2</v>
      </c>
      <c r="U78" s="10">
        <f>('Health Incidences'!$B$4-PointEstimate_5AirDistricts!A78)^2</f>
        <v>0.25939040793542156</v>
      </c>
      <c r="V78" s="10">
        <f>('Health Incidences'!$B$5-PointEstimate_5AirDistricts!B78)^2</f>
        <v>1.0354733468534507</v>
      </c>
      <c r="W78" s="10">
        <f t="shared" si="1"/>
        <v>1.1379208033904962</v>
      </c>
    </row>
    <row r="79" spans="1:23" x14ac:dyDescent="0.3">
      <c r="A79">
        <v>38.070010502747301</v>
      </c>
      <c r="B79">
        <v>-120.42961069162899</v>
      </c>
      <c r="C79">
        <v>35</v>
      </c>
      <c r="D79">
        <v>2</v>
      </c>
      <c r="E79">
        <v>35002</v>
      </c>
      <c r="F79">
        <v>2.7026053687076501E-2</v>
      </c>
      <c r="G79">
        <v>6.9223661410428797E-3</v>
      </c>
      <c r="H79">
        <v>0.29429235964608202</v>
      </c>
      <c r="I79">
        <v>0.169159600916617</v>
      </c>
      <c r="J79">
        <v>2.6654974194066001E-2</v>
      </c>
      <c r="K79">
        <v>3.5957753635541101E-2</v>
      </c>
      <c r="L79">
        <v>1.0231322442951199E-2</v>
      </c>
      <c r="M79">
        <v>3.6191764133539201E-3</v>
      </c>
      <c r="N79" s="1">
        <v>1.1467228586898999E-5</v>
      </c>
      <c r="O79">
        <v>1.1035084015655E-3</v>
      </c>
      <c r="P79">
        <v>2.7589669205742898E-3</v>
      </c>
      <c r="Q79">
        <v>4.7823623585280198E-3</v>
      </c>
      <c r="R79">
        <v>1.63623837167001E-2</v>
      </c>
      <c r="S79">
        <v>5.44873193429809E-2</v>
      </c>
      <c r="U79" s="10">
        <f>('Health Incidences'!$B$4-PointEstimate_5AirDistricts!A79)^2</f>
        <v>0.25941246215170644</v>
      </c>
      <c r="V79" s="10">
        <f>('Health Incidences'!$B$5-PointEstimate_5AirDistricts!B79)^2</f>
        <v>1.1331779385908953</v>
      </c>
      <c r="W79" s="10">
        <f t="shared" si="1"/>
        <v>1.1800806755229076</v>
      </c>
    </row>
    <row r="80" spans="1:23" x14ac:dyDescent="0.3">
      <c r="A80">
        <v>38.069967201023402</v>
      </c>
      <c r="B80">
        <v>-120.382684539775</v>
      </c>
      <c r="C80">
        <v>36</v>
      </c>
      <c r="D80">
        <v>2</v>
      </c>
      <c r="E80">
        <v>36002</v>
      </c>
      <c r="F80">
        <v>2.5098124552947101E-2</v>
      </c>
      <c r="G80">
        <v>6.33695039542317E-3</v>
      </c>
      <c r="H80">
        <v>0.27011774655328902</v>
      </c>
      <c r="I80">
        <v>0.15889057532311199</v>
      </c>
      <c r="J80">
        <v>2.4553970893070199E-2</v>
      </c>
      <c r="K80">
        <v>3.2419307013257598E-2</v>
      </c>
      <c r="L80">
        <v>9.5691946610663107E-3</v>
      </c>
      <c r="M80">
        <v>3.2305294934557799E-3</v>
      </c>
      <c r="N80" s="1">
        <v>1.06567119496004E-5</v>
      </c>
      <c r="O80">
        <v>1.0272094147008399E-3</v>
      </c>
      <c r="P80">
        <v>2.5721904208964299E-3</v>
      </c>
      <c r="Q80">
        <v>4.4723339205103496E-3</v>
      </c>
      <c r="R80">
        <v>1.5177201463917499E-2</v>
      </c>
      <c r="S80">
        <v>5.0791963396324698E-2</v>
      </c>
      <c r="U80" s="10">
        <f>('Health Incidences'!$B$4-PointEstimate_5AirDistricts!A80)^2</f>
        <v>0.2594565733708592</v>
      </c>
      <c r="V80" s="10">
        <f>('Health Incidences'!$B$5-PointEstimate_5AirDistricts!B80)^2</f>
        <v>1.2352865593756339</v>
      </c>
      <c r="W80" s="10">
        <f t="shared" si="1"/>
        <v>1.2225968807200895</v>
      </c>
    </row>
    <row r="81" spans="1:23" x14ac:dyDescent="0.3">
      <c r="A81">
        <v>38.069902248501002</v>
      </c>
      <c r="B81">
        <v>-120.335758468508</v>
      </c>
      <c r="C81">
        <v>37</v>
      </c>
      <c r="D81">
        <v>2</v>
      </c>
      <c r="E81">
        <v>37002</v>
      </c>
      <c r="F81">
        <v>2.3248412810811799E-2</v>
      </c>
      <c r="G81">
        <v>5.7630413335405797E-3</v>
      </c>
      <c r="H81">
        <v>0.24667845926614901</v>
      </c>
      <c r="I81">
        <v>0.14918006346840099</v>
      </c>
      <c r="J81">
        <v>2.2551961081703001E-2</v>
      </c>
      <c r="K81">
        <v>2.9007928788507401E-2</v>
      </c>
      <c r="L81">
        <v>8.94300873685871E-3</v>
      </c>
      <c r="M81">
        <v>2.8468884430633201E-3</v>
      </c>
      <c r="N81" s="1">
        <v>9.8870006678255805E-6</v>
      </c>
      <c r="O81">
        <v>9.5490722700905496E-4</v>
      </c>
      <c r="P81">
        <v>2.39559818121368E-3</v>
      </c>
      <c r="Q81">
        <v>4.1790113046036798E-3</v>
      </c>
      <c r="R81">
        <v>1.40440452796002E-2</v>
      </c>
      <c r="S81">
        <v>4.72319679012978E-2</v>
      </c>
      <c r="U81" s="10">
        <f>('Health Incidences'!$B$4-PointEstimate_5AirDistricts!A81)^2</f>
        <v>0.25952274716634077</v>
      </c>
      <c r="V81" s="10">
        <f>('Health Incidences'!$B$5-PointEstimate_5AirDistricts!B81)^2</f>
        <v>1.3417991209184139</v>
      </c>
      <c r="W81" s="10">
        <f t="shared" si="1"/>
        <v>1.2654334704300954</v>
      </c>
    </row>
    <row r="82" spans="1:23" x14ac:dyDescent="0.3">
      <c r="A82">
        <v>38.069815645256199</v>
      </c>
      <c r="B82">
        <v>-120.288832510064</v>
      </c>
      <c r="C82">
        <v>38</v>
      </c>
      <c r="D82">
        <v>2</v>
      </c>
      <c r="E82">
        <v>38002</v>
      </c>
      <c r="F82">
        <v>2.1477751086532701E-2</v>
      </c>
      <c r="G82">
        <v>5.2029902916233203E-3</v>
      </c>
      <c r="H82">
        <v>0.22401468982065001</v>
      </c>
      <c r="I82">
        <v>0.140008550449119</v>
      </c>
      <c r="J82">
        <v>2.0644475654429201E-2</v>
      </c>
      <c r="K82">
        <v>2.5722657460493101E-2</v>
      </c>
      <c r="L82">
        <v>8.3514126113617398E-3</v>
      </c>
      <c r="M82">
        <v>2.4701221475892602E-3</v>
      </c>
      <c r="N82" s="1">
        <v>9.1565710298156194E-6</v>
      </c>
      <c r="O82">
        <v>8.8645746085878798E-4</v>
      </c>
      <c r="P82">
        <v>2.22878172147106E-3</v>
      </c>
      <c r="Q82">
        <v>3.9018715475352102E-3</v>
      </c>
      <c r="R82">
        <v>1.29627081962276E-2</v>
      </c>
      <c r="S82">
        <v>4.38118349259135E-2</v>
      </c>
      <c r="U82" s="10">
        <f>('Health Incidences'!$B$4-PointEstimate_5AirDistricts!A82)^2</f>
        <v>0.25961099189824677</v>
      </c>
      <c r="V82" s="10">
        <f>('Health Incidences'!$B$5-PointEstimate_5AirDistricts!B82)^2</f>
        <v>1.4527155228222441</v>
      </c>
      <c r="W82" s="10">
        <f t="shared" si="1"/>
        <v>1.3085589458333511</v>
      </c>
    </row>
    <row r="83" spans="1:23" x14ac:dyDescent="0.3">
      <c r="A83">
        <v>38.0697073913907</v>
      </c>
      <c r="B83">
        <v>-120.241906696676</v>
      </c>
      <c r="C83">
        <v>39</v>
      </c>
      <c r="D83">
        <v>2</v>
      </c>
      <c r="E83">
        <v>39002</v>
      </c>
      <c r="F83">
        <v>1.9785541249347598E-2</v>
      </c>
      <c r="G83">
        <v>4.6584950656285099E-3</v>
      </c>
      <c r="H83">
        <v>0.20214757705817499</v>
      </c>
      <c r="I83">
        <v>0.131352318488797</v>
      </c>
      <c r="J83">
        <v>1.8826980276528401E-2</v>
      </c>
      <c r="K83">
        <v>2.25613485143485E-2</v>
      </c>
      <c r="L83">
        <v>7.7927900259882003E-3</v>
      </c>
      <c r="M83">
        <v>2.1016191088250799E-3</v>
      </c>
      <c r="N83" s="1">
        <v>8.4636396617525993E-6</v>
      </c>
      <c r="O83">
        <v>8.2168357893898304E-4</v>
      </c>
      <c r="P83">
        <v>2.07125780107572E-3</v>
      </c>
      <c r="Q83">
        <v>3.64022681307807E-3</v>
      </c>
      <c r="R83">
        <v>1.19321560842127E-2</v>
      </c>
      <c r="S83">
        <v>4.0533173898271699E-2</v>
      </c>
      <c r="U83" s="10">
        <f>('Health Incidences'!$B$4-PointEstimate_5AirDistricts!A83)^2</f>
        <v>0.25972131871304843</v>
      </c>
      <c r="V83" s="10">
        <f>('Health Incidences'!$B$5-PointEstimate_5AirDistricts!B83)^2</f>
        <v>1.5680356525959991</v>
      </c>
      <c r="W83" s="10">
        <f t="shared" si="1"/>
        <v>1.3519456243906585</v>
      </c>
    </row>
    <row r="84" spans="1:23" x14ac:dyDescent="0.3">
      <c r="A84">
        <v>38.069577487031502</v>
      </c>
      <c r="B84">
        <v>-120.194981060579</v>
      </c>
      <c r="C84">
        <v>40</v>
      </c>
      <c r="D84">
        <v>2</v>
      </c>
      <c r="E84">
        <v>40002</v>
      </c>
      <c r="F84">
        <v>1.8170051977425099E-2</v>
      </c>
      <c r="G84">
        <v>4.1306667453631296E-3</v>
      </c>
      <c r="H84">
        <v>0.18108201370736199</v>
      </c>
      <c r="I84">
        <v>0.12318478822057501</v>
      </c>
      <c r="J84">
        <v>1.7094916705937699E-2</v>
      </c>
      <c r="K84">
        <v>1.9520850899202798E-2</v>
      </c>
      <c r="L84">
        <v>7.26535012043838E-3</v>
      </c>
      <c r="M84">
        <v>1.7423367896680299E-3</v>
      </c>
      <c r="N84" s="1">
        <v>7.8062444373663503E-6</v>
      </c>
      <c r="O84">
        <v>7.6038750250602405E-4</v>
      </c>
      <c r="P84">
        <v>1.92249581291159E-3</v>
      </c>
      <c r="Q84">
        <v>3.3932779253975E-3</v>
      </c>
      <c r="R84">
        <v>1.09507273742953E-2</v>
      </c>
      <c r="S84">
        <v>3.7395174637233602E-2</v>
      </c>
      <c r="U84" s="10">
        <f>('Health Incidences'!$B$4-PointEstimate_5AirDistricts!A84)^2</f>
        <v>0.25985374154385216</v>
      </c>
      <c r="V84" s="10">
        <f>('Health Incidences'!$B$5-PointEstimate_5AirDistricts!B84)^2</f>
        <v>1.6877593856430455</v>
      </c>
      <c r="W84" s="10">
        <f t="shared" si="1"/>
        <v>1.3955691051276886</v>
      </c>
    </row>
    <row r="85" spans="1:23" x14ac:dyDescent="0.3">
      <c r="A85">
        <v>38.069425932330901</v>
      </c>
      <c r="B85">
        <v>-120.148055634006</v>
      </c>
      <c r="C85">
        <v>41</v>
      </c>
      <c r="D85">
        <v>2</v>
      </c>
      <c r="E85">
        <v>41002</v>
      </c>
      <c r="F85">
        <v>1.6628691904061101E-2</v>
      </c>
      <c r="G85">
        <v>3.62011426072259E-3</v>
      </c>
      <c r="H85">
        <v>0.160809574779786</v>
      </c>
      <c r="I85">
        <v>0.11547764569166</v>
      </c>
      <c r="J85">
        <v>1.54437482493106E-2</v>
      </c>
      <c r="K85">
        <v>1.65972087684116E-2</v>
      </c>
      <c r="L85">
        <v>6.7672015999779003E-3</v>
      </c>
      <c r="M85">
        <v>1.3928633122527001E-3</v>
      </c>
      <c r="N85" s="1">
        <v>7.1823144757855798E-6</v>
      </c>
      <c r="O85">
        <v>7.02358448343543E-4</v>
      </c>
      <c r="P85">
        <v>1.7819398766849199E-3</v>
      </c>
      <c r="Q85">
        <v>3.1601581311281601E-3</v>
      </c>
      <c r="R85">
        <v>1.00163079954395E-2</v>
      </c>
      <c r="S85">
        <v>3.4395082213101599E-2</v>
      </c>
      <c r="U85" s="10">
        <f>('Health Incidences'!$B$4-PointEstimate_5AirDistricts!A85)^2</f>
        <v>0.26000827711030272</v>
      </c>
      <c r="V85" s="10">
        <f>('Health Incidences'!$B$5-PointEstimate_5AirDistricts!B85)^2</f>
        <v>1.8118865852710937</v>
      </c>
      <c r="W85" s="10">
        <f t="shared" si="1"/>
        <v>1.4394078165625601</v>
      </c>
    </row>
    <row r="86" spans="1:23" x14ac:dyDescent="0.3">
      <c r="A86">
        <v>38.069252727466498</v>
      </c>
      <c r="B86">
        <v>-120.101130449187</v>
      </c>
      <c r="C86">
        <v>42</v>
      </c>
      <c r="D86">
        <v>2</v>
      </c>
      <c r="E86">
        <v>42002</v>
      </c>
      <c r="F86">
        <v>1.5158250392461201E-2</v>
      </c>
      <c r="G86">
        <v>3.1270347658775002E-3</v>
      </c>
      <c r="H86">
        <v>0.141311342352027</v>
      </c>
      <c r="I86">
        <v>0.108201765683164</v>
      </c>
      <c r="J86">
        <v>1.3869004261919801E-2</v>
      </c>
      <c r="K86">
        <v>1.3785865668746599E-2</v>
      </c>
      <c r="L86">
        <v>6.29641265628955E-3</v>
      </c>
      <c r="M86">
        <v>1.05348309873347E-3</v>
      </c>
      <c r="N86" s="1">
        <v>6.58972909808527E-6</v>
      </c>
      <c r="O86">
        <v>6.4738008957974903E-4</v>
      </c>
      <c r="P86">
        <v>1.6490262669165399E-3</v>
      </c>
      <c r="Q86">
        <v>2.9399680056775802E-3</v>
      </c>
      <c r="R86">
        <v>9.1264797568421097E-3</v>
      </c>
      <c r="S86">
        <v>3.15286433440276E-2</v>
      </c>
      <c r="U86" s="10">
        <f>('Health Incidences'!$B$4-PointEstimate_5AirDistricts!A86)^2</f>
        <v>0.26018494491848443</v>
      </c>
      <c r="V86" s="10">
        <f>('Health Incidences'!$B$5-PointEstimate_5AirDistricts!B86)^2</f>
        <v>1.9404171026961057</v>
      </c>
      <c r="W86" s="10">
        <f t="shared" si="1"/>
        <v>1.4834426337457711</v>
      </c>
    </row>
    <row r="87" spans="1:23" x14ac:dyDescent="0.3">
      <c r="A87">
        <v>38.0690578726417</v>
      </c>
      <c r="B87">
        <v>-120.054205538356</v>
      </c>
      <c r="C87">
        <v>43</v>
      </c>
      <c r="D87">
        <v>2</v>
      </c>
      <c r="E87">
        <v>43002</v>
      </c>
      <c r="F87">
        <v>1.37551021026074E-2</v>
      </c>
      <c r="G87">
        <v>2.6513012268764499E-3</v>
      </c>
      <c r="H87">
        <v>0.12256047740195</v>
      </c>
      <c r="I87">
        <v>0.10132794613641601</v>
      </c>
      <c r="J87">
        <v>1.2366320081279801E-2</v>
      </c>
      <c r="K87">
        <v>1.10818550298166E-2</v>
      </c>
      <c r="L87">
        <v>5.8510579760771E-3</v>
      </c>
      <c r="M87">
        <v>7.2424033458987004E-4</v>
      </c>
      <c r="N87" s="1">
        <v>6.0263658968639198E-6</v>
      </c>
      <c r="O87">
        <v>5.9523618194223804E-4</v>
      </c>
      <c r="P87">
        <v>1.5231967808471401E-3</v>
      </c>
      <c r="Q87">
        <v>2.7318025242169999E-3</v>
      </c>
      <c r="R87">
        <v>8.2786422946582398E-3</v>
      </c>
      <c r="S87">
        <v>2.87905050960892E-2</v>
      </c>
      <c r="U87" s="10">
        <f>('Health Incidences'!$B$4-PointEstimate_5AirDistricts!A87)^2</f>
        <v>0.26038376726029111</v>
      </c>
      <c r="V87" s="10">
        <f>('Health Incidences'!$B$5-PointEstimate_5AirDistricts!B87)^2</f>
        <v>2.073350777023597</v>
      </c>
      <c r="W87" s="10">
        <f t="shared" si="1"/>
        <v>1.5276565531178425</v>
      </c>
    </row>
    <row r="88" spans="1:23" x14ac:dyDescent="0.3">
      <c r="A88">
        <v>38.095538557485597</v>
      </c>
      <c r="B88">
        <v>-122.02581168783701</v>
      </c>
      <c r="C88">
        <v>1</v>
      </c>
      <c r="D88">
        <v>3</v>
      </c>
      <c r="E88">
        <v>1003</v>
      </c>
      <c r="F88">
        <v>1.15423744831938E-2</v>
      </c>
      <c r="G88">
        <v>1.7474612367700398E-2</v>
      </c>
      <c r="H88">
        <v>0.14180542666496401</v>
      </c>
      <c r="I88">
        <v>8.8160453345925399E-2</v>
      </c>
      <c r="J88">
        <v>0.104440188244999</v>
      </c>
      <c r="K88">
        <v>0.15261441604398199</v>
      </c>
      <c r="L88">
        <v>4.2931707700368197E-3</v>
      </c>
      <c r="M88">
        <v>9.5766442382434393E-3</v>
      </c>
      <c r="N88" s="1">
        <v>6.4886200648206902E-6</v>
      </c>
      <c r="O88">
        <v>4.09501286191993E-4</v>
      </c>
      <c r="P88">
        <v>9.8687912769146392E-4</v>
      </c>
      <c r="Q88">
        <v>1.8799463739596399E-3</v>
      </c>
      <c r="R88">
        <v>6.3001225307144602E-3</v>
      </c>
      <c r="S88">
        <v>3.1085535083682999E-2</v>
      </c>
      <c r="U88" s="10">
        <f>('Health Incidences'!$B$4-PointEstimate_5AirDistricts!A88)^2</f>
        <v>0.23405996538347529</v>
      </c>
      <c r="V88" s="10">
        <f>('Health Incidences'!$B$5-PointEstimate_5AirDistricts!B88)^2</f>
        <v>0.28269711429934236</v>
      </c>
      <c r="W88" s="10">
        <f t="shared" si="1"/>
        <v>0.71885817772549376</v>
      </c>
    </row>
    <row r="89" spans="1:23" x14ac:dyDescent="0.3">
      <c r="A89">
        <v>38.096231709111898</v>
      </c>
      <c r="B89">
        <v>-121.978874481448</v>
      </c>
      <c r="C89">
        <v>2</v>
      </c>
      <c r="D89">
        <v>3</v>
      </c>
      <c r="E89">
        <v>2003</v>
      </c>
      <c r="F89">
        <v>1.38249283191426E-2</v>
      </c>
      <c r="G89">
        <v>1.8051498098807801E-2</v>
      </c>
      <c r="H89">
        <v>0.171189661261301</v>
      </c>
      <c r="I89">
        <v>0.101502579361456</v>
      </c>
      <c r="J89">
        <v>0.107489636143777</v>
      </c>
      <c r="K89">
        <v>0.15704673206519701</v>
      </c>
      <c r="L89">
        <v>5.1131448267663897E-3</v>
      </c>
      <c r="M89">
        <v>9.8970383486754795E-3</v>
      </c>
      <c r="N89" s="1">
        <v>7.5950618620673301E-6</v>
      </c>
      <c r="O89">
        <v>5.0208879088416104E-4</v>
      </c>
      <c r="P89">
        <v>1.2137900182312201E-3</v>
      </c>
      <c r="Q89">
        <v>2.25794648897111E-3</v>
      </c>
      <c r="R89">
        <v>7.6986579953957296E-3</v>
      </c>
      <c r="S89">
        <v>3.56859131669887E-2</v>
      </c>
      <c r="U89" s="10">
        <f>('Health Incidences'!$B$4-PointEstimate_5AirDistricts!A89)^2</f>
        <v>0.23338975587449418</v>
      </c>
      <c r="V89" s="10">
        <f>('Health Incidences'!$B$5-PointEstimate_5AirDistricts!B89)^2</f>
        <v>0.23498787679388697</v>
      </c>
      <c r="W89" s="10">
        <f t="shared" si="1"/>
        <v>0.68438120420448512</v>
      </c>
    </row>
    <row r="90" spans="1:23" x14ac:dyDescent="0.3">
      <c r="A90">
        <v>38.096903208022702</v>
      </c>
      <c r="B90">
        <v>-121.93193625855299</v>
      </c>
      <c r="C90">
        <v>3</v>
      </c>
      <c r="D90">
        <v>3</v>
      </c>
      <c r="E90">
        <v>3003</v>
      </c>
      <c r="F90">
        <v>1.6226116056765501E-2</v>
      </c>
      <c r="G90">
        <v>1.8535740245930001E-2</v>
      </c>
      <c r="H90">
        <v>0.201893850629939</v>
      </c>
      <c r="I90">
        <v>0.115771771771651</v>
      </c>
      <c r="J90">
        <v>0.110077854596233</v>
      </c>
      <c r="K90">
        <v>0.16062933098700499</v>
      </c>
      <c r="L90">
        <v>5.98414252601559E-3</v>
      </c>
      <c r="M90">
        <v>1.0141485596744699E-2</v>
      </c>
      <c r="N90" s="1">
        <v>8.7683741606440094E-6</v>
      </c>
      <c r="O90">
        <v>5.9993651257505404E-4</v>
      </c>
      <c r="P90">
        <v>1.45378781172643E-3</v>
      </c>
      <c r="Q90">
        <v>2.6585055897992401E-3</v>
      </c>
      <c r="R90">
        <v>9.1661392867383104E-3</v>
      </c>
      <c r="S90">
        <v>4.0566830827959498E-2</v>
      </c>
      <c r="U90" s="10">
        <f>('Health Incidences'!$B$4-PointEstimate_5AirDistricts!A90)^2</f>
        <v>0.23274139877500846</v>
      </c>
      <c r="V90" s="10">
        <f>('Health Incidences'!$B$5-PointEstimate_5AirDistricts!B90)^2</f>
        <v>0.19168395188686155</v>
      </c>
      <c r="W90" s="10">
        <f t="shared" si="1"/>
        <v>0.65147935551471625</v>
      </c>
    </row>
    <row r="91" spans="1:23" x14ac:dyDescent="0.3">
      <c r="A91">
        <v>38.097553053430303</v>
      </c>
      <c r="B91">
        <v>-121.88499705138101</v>
      </c>
      <c r="C91">
        <v>4</v>
      </c>
      <c r="D91">
        <v>3</v>
      </c>
      <c r="E91">
        <v>4003</v>
      </c>
      <c r="F91">
        <v>1.8724804396040001E-2</v>
      </c>
      <c r="G91">
        <v>1.8903671797686299E-2</v>
      </c>
      <c r="H91">
        <v>0.23363148293587499</v>
      </c>
      <c r="I91">
        <v>0.13087653278109701</v>
      </c>
      <c r="J91">
        <v>0.11205119755605999</v>
      </c>
      <c r="K91">
        <v>0.163126897726734</v>
      </c>
      <c r="L91">
        <v>6.9003271480414501E-3</v>
      </c>
      <c r="M91">
        <v>1.0294780178285501E-2</v>
      </c>
      <c r="N91" s="1">
        <v>9.9998523326315605E-6</v>
      </c>
      <c r="O91">
        <v>7.0245681869930601E-4</v>
      </c>
      <c r="P91">
        <v>1.70506379410774E-3</v>
      </c>
      <c r="Q91">
        <v>3.0783394336829899E-3</v>
      </c>
      <c r="R91">
        <v>1.0688811929008699E-2</v>
      </c>
      <c r="S91">
        <v>4.5689071786931303E-2</v>
      </c>
      <c r="U91" s="10">
        <f>('Health Incidences'!$B$4-PointEstimate_5AirDistricts!A91)^2</f>
        <v>0.23211480760537717</v>
      </c>
      <c r="V91" s="10">
        <f>('Health Incidences'!$B$5-PointEstimate_5AirDistricts!B91)^2</f>
        <v>0.15278565105141442</v>
      </c>
      <c r="W91" s="10">
        <f t="shared" si="1"/>
        <v>0.62040346441391792</v>
      </c>
    </row>
    <row r="92" spans="1:23" x14ac:dyDescent="0.3">
      <c r="A92">
        <v>38.098181244572302</v>
      </c>
      <c r="B92">
        <v>-121.838056892164</v>
      </c>
      <c r="C92">
        <v>5</v>
      </c>
      <c r="D92">
        <v>3</v>
      </c>
      <c r="E92">
        <v>5003</v>
      </c>
      <c r="F92">
        <v>2.1292224757845601E-2</v>
      </c>
      <c r="G92">
        <v>1.91363552447265E-2</v>
      </c>
      <c r="H92">
        <v>0.26600521785143999</v>
      </c>
      <c r="I92">
        <v>0.14667434019909001</v>
      </c>
      <c r="J92">
        <v>0.11327116234326801</v>
      </c>
      <c r="K92">
        <v>0.16434039322998201</v>
      </c>
      <c r="L92">
        <v>7.8537476576954705E-3</v>
      </c>
      <c r="M92">
        <v>1.0346453971802399E-2</v>
      </c>
      <c r="N92" s="1">
        <v>1.12764310061807E-5</v>
      </c>
      <c r="O92">
        <v>8.0891136550276905E-4</v>
      </c>
      <c r="P92">
        <v>1.9653229627001698E-3</v>
      </c>
      <c r="Q92">
        <v>3.51303244575838E-3</v>
      </c>
      <c r="R92">
        <v>1.2248815212307199E-2</v>
      </c>
      <c r="S92">
        <v>5.0991015395087901E-2</v>
      </c>
      <c r="U92" s="10">
        <f>('Health Incidences'!$B$4-PointEstimate_5AirDistricts!A92)^2</f>
        <v>0.23150989867068555</v>
      </c>
      <c r="V92" s="10">
        <f>('Health Incidences'!$B$5-PointEstimate_5AirDistricts!B92)^2</f>
        <v>0.11829327366622014</v>
      </c>
      <c r="W92" s="10">
        <f t="shared" si="1"/>
        <v>0.59144160517916367</v>
      </c>
    </row>
    <row r="93" spans="1:23" x14ac:dyDescent="0.3">
      <c r="A93">
        <v>38.098787780711902</v>
      </c>
      <c r="B93">
        <v>-121.79111581313801</v>
      </c>
      <c r="C93">
        <v>6</v>
      </c>
      <c r="D93">
        <v>3</v>
      </c>
      <c r="E93">
        <v>6003</v>
      </c>
      <c r="F93">
        <v>2.3904879860588799E-2</v>
      </c>
      <c r="G93">
        <v>1.9234107705053301E-2</v>
      </c>
      <c r="H93">
        <v>0.29861262710811298</v>
      </c>
      <c r="I93">
        <v>0.163029005879196</v>
      </c>
      <c r="J93">
        <v>0.113693062336161</v>
      </c>
      <c r="K93">
        <v>0.16423641048634199</v>
      </c>
      <c r="L93">
        <v>8.8404078268816098E-3</v>
      </c>
      <c r="M93">
        <v>1.0302029068417E-2</v>
      </c>
      <c r="N93" s="1">
        <v>1.2584366596235001E-5</v>
      </c>
      <c r="O93">
        <v>9.1921614907490502E-4</v>
      </c>
      <c r="P93">
        <v>2.23389925316551E-3</v>
      </c>
      <c r="Q93">
        <v>3.9598825195692701E-3</v>
      </c>
      <c r="R93">
        <v>1.38342177992344E-2</v>
      </c>
      <c r="S93">
        <v>5.6395136961611497E-2</v>
      </c>
      <c r="U93" s="10">
        <f>('Health Incidences'!$B$4-PointEstimate_5AirDistricts!A93)^2</f>
        <v>0.23092659106095989</v>
      </c>
      <c r="V93" s="10">
        <f>('Health Incidences'!$B$5-PointEstimate_5AirDistricts!B93)^2</f>
        <v>8.8207107014133146E-2</v>
      </c>
      <c r="W93" s="10">
        <f t="shared" si="1"/>
        <v>0.56491919605824426</v>
      </c>
    </row>
    <row r="94" spans="1:23" x14ac:dyDescent="0.3">
      <c r="A94">
        <v>38.099372661137402</v>
      </c>
      <c r="B94">
        <v>-121.744173846542</v>
      </c>
      <c r="C94">
        <v>7</v>
      </c>
      <c r="D94">
        <v>3</v>
      </c>
      <c r="E94">
        <v>7003</v>
      </c>
      <c r="F94">
        <v>2.6615585866716598E-2</v>
      </c>
      <c r="G94">
        <v>1.9306297808096898E-2</v>
      </c>
      <c r="H94">
        <v>0.33160875137944101</v>
      </c>
      <c r="I94">
        <v>0.18012028679143299</v>
      </c>
      <c r="J94">
        <v>0.113841740716528</v>
      </c>
      <c r="K94">
        <v>0.163731305956899</v>
      </c>
      <c r="L94">
        <v>9.8947432493018406E-3</v>
      </c>
      <c r="M94">
        <v>1.02521279584642E-2</v>
      </c>
      <c r="N94" s="1">
        <v>1.39287182334411E-5</v>
      </c>
      <c r="O94">
        <v>1.03866763670534E-3</v>
      </c>
      <c r="P94">
        <v>2.52394227863329E-3</v>
      </c>
      <c r="Q94">
        <v>4.4338590826558597E-3</v>
      </c>
      <c r="R94">
        <v>1.5495150023382399E-2</v>
      </c>
      <c r="S94">
        <v>6.1833536558060197E-2</v>
      </c>
      <c r="U94" s="10">
        <f>('Health Incidences'!$B$4-PointEstimate_5AirDistricts!A94)^2</f>
        <v>0.23036480665213149</v>
      </c>
      <c r="V94" s="10">
        <f>('Health Incidences'!$B$5-PointEstimate_5AirDistricts!B94)^2</f>
        <v>6.252742627914297E-2</v>
      </c>
      <c r="W94" s="10">
        <f t="shared" si="1"/>
        <v>0.54119518930906474</v>
      </c>
    </row>
    <row r="95" spans="1:23" x14ac:dyDescent="0.3">
      <c r="A95">
        <v>38.099935885162701</v>
      </c>
      <c r="B95">
        <v>-121.697231024621</v>
      </c>
      <c r="C95">
        <v>8</v>
      </c>
      <c r="D95">
        <v>3</v>
      </c>
      <c r="E95">
        <v>8003</v>
      </c>
      <c r="F95">
        <v>2.96374935251669E-2</v>
      </c>
      <c r="G95">
        <v>1.96720645995072E-2</v>
      </c>
      <c r="H95">
        <v>0.36639262663821598</v>
      </c>
      <c r="I95">
        <v>0.19881556465605901</v>
      </c>
      <c r="J95">
        <v>0.115347604946786</v>
      </c>
      <c r="K95">
        <v>0.165573337500037</v>
      </c>
      <c r="L95">
        <v>1.1129730705399399E-2</v>
      </c>
      <c r="M95">
        <v>1.0449872853058701E-2</v>
      </c>
      <c r="N95" s="1">
        <v>1.53573403329614E-5</v>
      </c>
      <c r="O95">
        <v>1.1833847240805501E-3</v>
      </c>
      <c r="P95">
        <v>2.8764795203754302E-3</v>
      </c>
      <c r="Q95">
        <v>4.9862350096644597E-3</v>
      </c>
      <c r="R95">
        <v>1.7409464273959702E-2</v>
      </c>
      <c r="S95">
        <v>6.7285465498405805E-2</v>
      </c>
      <c r="U95" s="10">
        <f>('Health Incidences'!$B$4-PointEstimate_5AirDistricts!A95)^2</f>
        <v>0.22982447010601359</v>
      </c>
      <c r="V95" s="10">
        <f>('Health Incidences'!$B$5-PointEstimate_5AirDistricts!B95)^2</f>
        <v>4.1254494545644359E-2</v>
      </c>
      <c r="W95" s="10">
        <f t="shared" si="1"/>
        <v>0.52065244131921429</v>
      </c>
    </row>
    <row r="96" spans="1:23" x14ac:dyDescent="0.3">
      <c r="A96">
        <v>38.100477452127002</v>
      </c>
      <c r="B96">
        <v>-121.65028737962</v>
      </c>
      <c r="C96">
        <v>9</v>
      </c>
      <c r="D96">
        <v>3</v>
      </c>
      <c r="E96">
        <v>9003</v>
      </c>
      <c r="F96">
        <v>3.2826346333661001E-2</v>
      </c>
      <c r="G96">
        <v>2.0108313573884099E-2</v>
      </c>
      <c r="H96">
        <v>0.40179303526295901</v>
      </c>
      <c r="I96">
        <v>0.218504177098651</v>
      </c>
      <c r="J96">
        <v>0.117020547844379</v>
      </c>
      <c r="K96">
        <v>0.167842435721203</v>
      </c>
      <c r="L96">
        <v>1.24754122730447E-2</v>
      </c>
      <c r="M96">
        <v>1.07316784170016E-2</v>
      </c>
      <c r="N96" s="1">
        <v>1.68320959908382E-5</v>
      </c>
      <c r="O96">
        <v>1.34337671247972E-3</v>
      </c>
      <c r="P96">
        <v>3.2661787218724002E-3</v>
      </c>
      <c r="Q96">
        <v>5.5848306146782101E-3</v>
      </c>
      <c r="R96">
        <v>1.9462690639142199E-2</v>
      </c>
      <c r="S96">
        <v>7.2705783911622607E-2</v>
      </c>
      <c r="U96" s="10">
        <f>('Health Incidences'!$B$4-PointEstimate_5AirDistricts!A96)^2</f>
        <v>0.22930550887103407</v>
      </c>
      <c r="V96" s="10">
        <f>('Health Incidences'!$B$5-PointEstimate_5AirDistricts!B96)^2</f>
        <v>2.4388562793136004E-2</v>
      </c>
      <c r="W96" s="10">
        <f t="shared" si="1"/>
        <v>0.50368052539697228</v>
      </c>
    </row>
    <row r="97" spans="1:23" x14ac:dyDescent="0.3">
      <c r="A97">
        <v>38.100997361395002</v>
      </c>
      <c r="B97">
        <v>-121.60334294379101</v>
      </c>
      <c r="C97">
        <v>10</v>
      </c>
      <c r="D97">
        <v>3</v>
      </c>
      <c r="E97">
        <v>10003</v>
      </c>
      <c r="F97">
        <v>3.6054233425975503E-2</v>
      </c>
      <c r="G97">
        <v>2.03561515254593E-2</v>
      </c>
      <c r="H97">
        <v>0.43696071873378001</v>
      </c>
      <c r="I97">
        <v>0.23869135149692899</v>
      </c>
      <c r="J97">
        <v>0.117512091206554</v>
      </c>
      <c r="K97">
        <v>0.16834755039845001</v>
      </c>
      <c r="L97">
        <v>1.3862764500775299E-2</v>
      </c>
      <c r="M97">
        <v>1.0906521602653201E-2</v>
      </c>
      <c r="N97" s="1">
        <v>1.8327472349010599E-5</v>
      </c>
      <c r="O97">
        <v>1.5081271834962401E-3</v>
      </c>
      <c r="P97">
        <v>3.66694534284166E-3</v>
      </c>
      <c r="Q97">
        <v>6.1987955004646697E-3</v>
      </c>
      <c r="R97">
        <v>2.1546493712267099E-2</v>
      </c>
      <c r="S97">
        <v>7.8125595169630496E-2</v>
      </c>
      <c r="U97" s="10">
        <f>('Health Incidences'!$B$4-PointEstimate_5AirDistricts!A97)^2</f>
        <v>0.22880785318248048</v>
      </c>
      <c r="V97" s="10">
        <f>('Health Incidences'!$B$5-PointEstimate_5AirDistricts!B97)^2</f>
        <v>1.1929869897261292E-2</v>
      </c>
      <c r="W97" s="10">
        <f t="shared" si="1"/>
        <v>0.49065030630760009</v>
      </c>
    </row>
    <row r="98" spans="1:23" x14ac:dyDescent="0.3">
      <c r="A98">
        <v>38.101495612356501</v>
      </c>
      <c r="B98">
        <v>-121.556397749388</v>
      </c>
      <c r="C98">
        <v>11</v>
      </c>
      <c r="D98">
        <v>3</v>
      </c>
      <c r="E98">
        <v>11003</v>
      </c>
      <c r="F98">
        <v>3.9381965049774502E-2</v>
      </c>
      <c r="G98">
        <v>2.0369601289740299E-2</v>
      </c>
      <c r="H98">
        <v>0.47267994813476299</v>
      </c>
      <c r="I98">
        <v>0.25971109509829998</v>
      </c>
      <c r="J98">
        <v>0.11662023240311099</v>
      </c>
      <c r="K98">
        <v>0.16678049761171601</v>
      </c>
      <c r="L98">
        <v>1.5308804971635301E-2</v>
      </c>
      <c r="M98">
        <v>1.09463398945773E-2</v>
      </c>
      <c r="N98" s="1">
        <v>1.9873819972936902E-5</v>
      </c>
      <c r="O98">
        <v>1.67857681177168E-3</v>
      </c>
      <c r="P98">
        <v>4.0826256829275204E-3</v>
      </c>
      <c r="Q98">
        <v>6.8379173702475399E-3</v>
      </c>
      <c r="R98">
        <v>2.36975804240427E-2</v>
      </c>
      <c r="S98">
        <v>8.3686037448917699E-2</v>
      </c>
      <c r="U98" s="10">
        <f>('Health Incidences'!$B$4-PointEstimate_5AirDistricts!A98)^2</f>
        <v>0.22833143606328696</v>
      </c>
      <c r="V98" s="10">
        <f>('Health Incidences'!$B$5-PointEstimate_5AirDistricts!B98)^2</f>
        <v>3.8786426253332742E-3</v>
      </c>
      <c r="W98" s="10">
        <f t="shared" si="1"/>
        <v>0.48188180987522267</v>
      </c>
    </row>
    <row r="99" spans="1:23" x14ac:dyDescent="0.3">
      <c r="A99">
        <v>38.101972204427099</v>
      </c>
      <c r="B99">
        <v>-121.509451828667</v>
      </c>
      <c r="C99">
        <v>12</v>
      </c>
      <c r="D99">
        <v>3</v>
      </c>
      <c r="E99">
        <v>12003</v>
      </c>
      <c r="F99">
        <v>4.2902471834417998E-2</v>
      </c>
      <c r="G99">
        <v>2.0158679465008E-2</v>
      </c>
      <c r="H99">
        <v>0.51004143923282597</v>
      </c>
      <c r="I99">
        <v>0.281986563877555</v>
      </c>
      <c r="J99">
        <v>0.114451923930575</v>
      </c>
      <c r="K99">
        <v>0.16333080789134899</v>
      </c>
      <c r="L99">
        <v>1.68422927138785E-2</v>
      </c>
      <c r="M99">
        <v>1.08634820296602E-2</v>
      </c>
      <c r="N99" s="1">
        <v>2.15077280982227E-5</v>
      </c>
      <c r="O99">
        <v>1.85731971478506E-3</v>
      </c>
      <c r="P99">
        <v>4.5216964373017603E-3</v>
      </c>
      <c r="Q99">
        <v>7.5183371031439499E-3</v>
      </c>
      <c r="R99">
        <v>2.59779417449017E-2</v>
      </c>
      <c r="S99">
        <v>8.9542909539853804E-2</v>
      </c>
      <c r="U99" s="10">
        <f>('Health Incidences'!$B$4-PointEstimate_5AirDistricts!A99)^2</f>
        <v>0.22787619332376419</v>
      </c>
      <c r="V99" s="10">
        <f>('Health Incidences'!$B$5-PointEstimate_5AirDistricts!B99)^2</f>
        <v>2.3509563493154392E-4</v>
      </c>
      <c r="W99" s="10">
        <f t="shared" si="1"/>
        <v>0.47760997577384806</v>
      </c>
    </row>
    <row r="100" spans="1:23" x14ac:dyDescent="0.3">
      <c r="A100">
        <v>38.102427137047499</v>
      </c>
      <c r="B100">
        <v>-121.462505213887</v>
      </c>
      <c r="C100">
        <v>13</v>
      </c>
      <c r="D100">
        <v>3</v>
      </c>
      <c r="E100">
        <v>13003</v>
      </c>
      <c r="F100">
        <v>4.6629173910406899E-2</v>
      </c>
      <c r="G100">
        <v>1.9755275324010401E-2</v>
      </c>
      <c r="H100">
        <v>0.54927538559429501</v>
      </c>
      <c r="I100">
        <v>0.30541846489235402</v>
      </c>
      <c r="J100">
        <v>0.11120830311666199</v>
      </c>
      <c r="K100">
        <v>0.158336730352342</v>
      </c>
      <c r="L100">
        <v>1.8457542481869999E-2</v>
      </c>
      <c r="M100">
        <v>1.0682198499079599E-2</v>
      </c>
      <c r="N100" s="1">
        <v>2.3224862024449099E-5</v>
      </c>
      <c r="O100">
        <v>2.0433488081825898E-3</v>
      </c>
      <c r="P100">
        <v>4.9832403868532403E-3</v>
      </c>
      <c r="Q100">
        <v>8.2406904416106406E-3</v>
      </c>
      <c r="R100">
        <v>2.8398146594200199E-2</v>
      </c>
      <c r="S100">
        <v>9.5710956464990504E-2</v>
      </c>
      <c r="U100" s="10">
        <f>('Health Incidences'!$B$4-PointEstimate_5AirDistricts!A100)^2</f>
        <v>0.22744206356264518</v>
      </c>
      <c r="V100" s="10">
        <f>('Health Incidences'!$B$5-PointEstimate_5AirDistricts!B100)^2</f>
        <v>9.994314723984364E-4</v>
      </c>
      <c r="W100" s="10">
        <f t="shared" si="1"/>
        <v>0.47795553667160673</v>
      </c>
    </row>
    <row r="101" spans="1:23" x14ac:dyDescent="0.3">
      <c r="A101">
        <v>38.102860409684098</v>
      </c>
      <c r="B101">
        <v>-121.415557937312</v>
      </c>
      <c r="C101">
        <v>14</v>
      </c>
      <c r="D101">
        <v>3</v>
      </c>
      <c r="E101">
        <v>14003</v>
      </c>
      <c r="F101">
        <v>5.0414685242583003E-2</v>
      </c>
      <c r="G101">
        <v>1.9202697533382301E-2</v>
      </c>
      <c r="H101">
        <v>0.58885512241691096</v>
      </c>
      <c r="I101">
        <v>0.32892775211886799</v>
      </c>
      <c r="J101">
        <v>0.107097172060899</v>
      </c>
      <c r="K101">
        <v>0.15214773824487099</v>
      </c>
      <c r="L101">
        <v>2.0082527702696001E-2</v>
      </c>
      <c r="M101">
        <v>1.04289546588599E-2</v>
      </c>
      <c r="N101" s="1">
        <v>2.4943673155472399E-5</v>
      </c>
      <c r="O101">
        <v>2.2286216594426698E-3</v>
      </c>
      <c r="P101">
        <v>5.4476585520062699E-3</v>
      </c>
      <c r="Q101">
        <v>8.9748152328590295E-3</v>
      </c>
      <c r="R101">
        <v>3.08632194303626E-2</v>
      </c>
      <c r="S101">
        <v>0.10193266721845801</v>
      </c>
      <c r="U101" s="10">
        <f>('Health Incidences'!$B$4-PointEstimate_5AirDistricts!A101)^2</f>
        <v>0.2270289881668853</v>
      </c>
      <c r="V101" s="10">
        <f>('Health Incidences'!$B$5-PointEstimate_5AirDistricts!B101)^2</f>
        <v>6.1718405706672041E-3</v>
      </c>
      <c r="W101" s="10">
        <f t="shared" si="1"/>
        <v>0.48290871677528507</v>
      </c>
    </row>
    <row r="102" spans="1:23" x14ac:dyDescent="0.3">
      <c r="A102">
        <v>38.103272021828303</v>
      </c>
      <c r="B102">
        <v>-121.368610031207</v>
      </c>
      <c r="C102">
        <v>15</v>
      </c>
      <c r="D102">
        <v>3</v>
      </c>
      <c r="E102">
        <v>15003</v>
      </c>
      <c r="F102">
        <v>5.3965226854738202E-2</v>
      </c>
      <c r="G102">
        <v>1.8553919553127001E-2</v>
      </c>
      <c r="H102">
        <v>0.62566139310292401</v>
      </c>
      <c r="I102">
        <v>0.350550666500894</v>
      </c>
      <c r="J102">
        <v>0.10232720845120299</v>
      </c>
      <c r="K102">
        <v>0.14511509796387301</v>
      </c>
      <c r="L102">
        <v>2.1585188410169199E-2</v>
      </c>
      <c r="M102">
        <v>1.01314955320339E-2</v>
      </c>
      <c r="N102" s="1">
        <v>2.6513221049564498E-5</v>
      </c>
      <c r="O102">
        <v>2.3987345765659001E-3</v>
      </c>
      <c r="P102">
        <v>5.8784783183981797E-3</v>
      </c>
      <c r="Q102">
        <v>9.6625872433089895E-3</v>
      </c>
      <c r="R102">
        <v>3.3181931982134198E-2</v>
      </c>
      <c r="S102">
        <v>0.107703898877719</v>
      </c>
      <c r="U102" s="10">
        <f>('Health Incidences'!$B$4-PointEstimate_5AirDistricts!A102)^2</f>
        <v>0.22663691131265976</v>
      </c>
      <c r="V102" s="10">
        <f>('Health Incidences'!$B$5-PointEstimate_5AirDistricts!B102)^2</f>
        <v>1.5752501247482134E-2</v>
      </c>
      <c r="W102" s="10">
        <f t="shared" si="1"/>
        <v>0.49233059275261565</v>
      </c>
    </row>
    <row r="103" spans="1:23" x14ac:dyDescent="0.3">
      <c r="A103">
        <v>38.103661972997301</v>
      </c>
      <c r="B103">
        <v>-121.321661527839</v>
      </c>
      <c r="C103">
        <v>16</v>
      </c>
      <c r="D103">
        <v>3</v>
      </c>
      <c r="E103">
        <v>16003</v>
      </c>
      <c r="F103">
        <v>5.6945698904756897E-2</v>
      </c>
      <c r="G103">
        <v>1.78704303204529E-2</v>
      </c>
      <c r="H103">
        <v>0.656147714985307</v>
      </c>
      <c r="I103">
        <v>0.36807899140997802</v>
      </c>
      <c r="J103">
        <v>9.7142088290335299E-2</v>
      </c>
      <c r="K103">
        <v>0.13763976003944001</v>
      </c>
      <c r="L103">
        <v>2.2816744118028399E-2</v>
      </c>
      <c r="M103">
        <v>9.8207923976657598E-3</v>
      </c>
      <c r="N103" s="1">
        <v>2.7764137170391199E-5</v>
      </c>
      <c r="O103">
        <v>2.53755727152778E-3</v>
      </c>
      <c r="P103">
        <v>6.2346178371700299E-3</v>
      </c>
      <c r="Q103">
        <v>1.0237934931507001E-2</v>
      </c>
      <c r="R103">
        <v>3.5135642526022901E-2</v>
      </c>
      <c r="S103">
        <v>0.112452722965523</v>
      </c>
      <c r="U103" s="10">
        <f>('Health Incidences'!$B$4-PointEstimate_5AirDistricts!A103)^2</f>
        <v>0.22626577996496219</v>
      </c>
      <c r="V103" s="10">
        <f>('Health Incidences'!$B$5-PointEstimate_5AirDistricts!B103)^2</f>
        <v>2.974157970416199E-2</v>
      </c>
      <c r="W103" s="10">
        <f t="shared" si="1"/>
        <v>0.50597169848631274</v>
      </c>
    </row>
    <row r="104" spans="1:23" x14ac:dyDescent="0.3">
      <c r="A104">
        <v>38.104030262733502</v>
      </c>
      <c r="B104">
        <v>-121.27471245948099</v>
      </c>
      <c r="C104">
        <v>17</v>
      </c>
      <c r="D104">
        <v>3</v>
      </c>
      <c r="E104">
        <v>17003</v>
      </c>
      <c r="F104">
        <v>5.9097739504688197E-2</v>
      </c>
      <c r="G104">
        <v>1.7211055723438801E-2</v>
      </c>
      <c r="H104">
        <v>0.67762342201360504</v>
      </c>
      <c r="I104">
        <v>0.379816973331769</v>
      </c>
      <c r="J104">
        <v>9.1809150598296793E-2</v>
      </c>
      <c r="K104">
        <v>0.13014209155515699</v>
      </c>
      <c r="L104">
        <v>2.3662567932009802E-2</v>
      </c>
      <c r="M104">
        <v>9.5266720209384592E-3</v>
      </c>
      <c r="N104" s="1">
        <v>2.8567688638858E-5</v>
      </c>
      <c r="O104">
        <v>2.6327124148732102E-3</v>
      </c>
      <c r="P104">
        <v>6.4844025333647901E-3</v>
      </c>
      <c r="Q104">
        <v>1.0649594171856999E-2</v>
      </c>
      <c r="R104">
        <v>3.65553255107244E-2</v>
      </c>
      <c r="S104">
        <v>0.115742511219356</v>
      </c>
      <c r="U104" s="10">
        <f>('Health Incidences'!$B$4-PointEstimate_5AirDistricts!A104)^2</f>
        <v>0.22591554387844684</v>
      </c>
      <c r="V104" s="10">
        <f>('Health Incidences'!$B$5-PointEstimate_5AirDistricts!B104)^2</f>
        <v>4.8139230022516952E-2</v>
      </c>
      <c r="W104" s="10">
        <f t="shared" si="1"/>
        <v>0.52350241059708957</v>
      </c>
    </row>
    <row r="105" spans="1:23" x14ac:dyDescent="0.3">
      <c r="A105">
        <v>38.104376890604698</v>
      </c>
      <c r="B105">
        <v>-121.227762858403</v>
      </c>
      <c r="C105">
        <v>18</v>
      </c>
      <c r="D105">
        <v>3</v>
      </c>
      <c r="E105">
        <v>18003</v>
      </c>
      <c r="F105">
        <v>6.0308975008474201E-2</v>
      </c>
      <c r="G105">
        <v>1.66138011149915E-2</v>
      </c>
      <c r="H105">
        <v>0.68897632366475403</v>
      </c>
      <c r="I105">
        <v>0.38506819932673397</v>
      </c>
      <c r="J105">
        <v>8.6552256336552502E-2</v>
      </c>
      <c r="K105">
        <v>0.122943954141832</v>
      </c>
      <c r="L105">
        <v>2.4074614799486301E-2</v>
      </c>
      <c r="M105">
        <v>9.2676317403075706E-3</v>
      </c>
      <c r="N105" s="1">
        <v>2.8872620207449299E-5</v>
      </c>
      <c r="O105">
        <v>2.6791033521105499E-3</v>
      </c>
      <c r="P105">
        <v>6.6141399061492101E-3</v>
      </c>
      <c r="Q105">
        <v>1.08748410658202E-2</v>
      </c>
      <c r="R105">
        <v>3.7366437574483199E-2</v>
      </c>
      <c r="S105">
        <v>0.11739305568550699</v>
      </c>
      <c r="U105" s="10">
        <f>('Health Incidences'!$B$4-PointEstimate_5AirDistricts!A105)^2</f>
        <v>0.22558615559757661</v>
      </c>
      <c r="V105" s="10">
        <f>('Health Incidences'!$B$5-PointEstimate_5AirDistricts!B105)^2</f>
        <v>7.0945594166441556E-2</v>
      </c>
      <c r="W105" s="10">
        <f t="shared" si="1"/>
        <v>0.54454728882257619</v>
      </c>
    </row>
    <row r="106" spans="1:23" x14ac:dyDescent="0.3">
      <c r="A106">
        <v>38.104701856204201</v>
      </c>
      <c r="B106">
        <v>-121.180812756881</v>
      </c>
      <c r="C106">
        <v>19</v>
      </c>
      <c r="D106">
        <v>3</v>
      </c>
      <c r="E106">
        <v>19003</v>
      </c>
      <c r="F106">
        <v>6.0613002353587297E-2</v>
      </c>
      <c r="G106">
        <v>1.60866895227426E-2</v>
      </c>
      <c r="H106">
        <v>0.69064497736003505</v>
      </c>
      <c r="I106">
        <v>0.38416393630498502</v>
      </c>
      <c r="J106">
        <v>8.1500333753850795E-2</v>
      </c>
      <c r="K106">
        <v>0.116187987671625</v>
      </c>
      <c r="L106">
        <v>2.4073319438210401E-2</v>
      </c>
      <c r="M106">
        <v>9.04514404912167E-3</v>
      </c>
      <c r="N106" s="1">
        <v>2.8706567873614702E-5</v>
      </c>
      <c r="O106">
        <v>2.6791319245040601E-3</v>
      </c>
      <c r="P106">
        <v>6.62849119643552E-3</v>
      </c>
      <c r="Q106">
        <v>1.09199336869313E-2</v>
      </c>
      <c r="R106">
        <v>3.7588887872311502E-2</v>
      </c>
      <c r="S106">
        <v>0.117480256866173</v>
      </c>
      <c r="U106" s="10">
        <f>('Health Incidences'!$B$4-PointEstimate_5AirDistricts!A106)^2</f>
        <v>0.22527757045676894</v>
      </c>
      <c r="V106" s="10">
        <f>('Health Incidences'!$B$5-PointEstimate_5AirDistricts!B106)^2</f>
        <v>9.8160801977342713E-2</v>
      </c>
      <c r="W106" s="10">
        <f t="shared" si="1"/>
        <v>0.56871642532470579</v>
      </c>
    </row>
    <row r="107" spans="1:23" x14ac:dyDescent="0.3">
      <c r="A107">
        <v>38.1050051591507</v>
      </c>
      <c r="B107">
        <v>-121.13386218719199</v>
      </c>
      <c r="C107">
        <v>20</v>
      </c>
      <c r="D107">
        <v>3</v>
      </c>
      <c r="E107">
        <v>20003</v>
      </c>
      <c r="F107">
        <v>6.0137128224913003E-2</v>
      </c>
      <c r="G107">
        <v>1.56149102967513E-2</v>
      </c>
      <c r="H107">
        <v>0.68404679949119596</v>
      </c>
      <c r="I107">
        <v>0.37810643703275199</v>
      </c>
      <c r="J107">
        <v>7.6696005924305505E-2</v>
      </c>
      <c r="K107">
        <v>0.109866578813197</v>
      </c>
      <c r="L107">
        <v>2.3724143007781601E-2</v>
      </c>
      <c r="M107">
        <v>8.8477463781821506E-3</v>
      </c>
      <c r="N107" s="1">
        <v>2.8148597503890598E-5</v>
      </c>
      <c r="O107">
        <v>2.6401335050374101E-3</v>
      </c>
      <c r="P107">
        <v>6.5443465476866603E-3</v>
      </c>
      <c r="Q107">
        <v>1.0810228675804801E-2</v>
      </c>
      <c r="R107">
        <v>3.7303508150317098E-2</v>
      </c>
      <c r="S107">
        <v>0.11624185119489</v>
      </c>
      <c r="U107" s="10">
        <f>('Health Incidences'!$B$4-PointEstimate_5AirDistricts!A107)^2</f>
        <v>0.22498974658080195</v>
      </c>
      <c r="V107" s="10">
        <f>('Health Incidences'!$B$5-PointEstimate_5AirDistricts!B107)^2</f>
        <v>0.12978497117458102</v>
      </c>
      <c r="W107" s="10">
        <f t="shared" si="1"/>
        <v>0.59562968172798691</v>
      </c>
    </row>
    <row r="108" spans="1:23" x14ac:dyDescent="0.3">
      <c r="A108">
        <v>38.105286799088198</v>
      </c>
      <c r="B108">
        <v>-121.086911181616</v>
      </c>
      <c r="C108">
        <v>21</v>
      </c>
      <c r="D108">
        <v>3</v>
      </c>
      <c r="E108">
        <v>21003</v>
      </c>
      <c r="F108">
        <v>5.9040586941605799E-2</v>
      </c>
      <c r="G108">
        <v>1.5174791436175099E-2</v>
      </c>
      <c r="H108">
        <v>0.67091543700791101</v>
      </c>
      <c r="I108">
        <v>0.36812455847585701</v>
      </c>
      <c r="J108">
        <v>7.2136058465049002E-2</v>
      </c>
      <c r="K108">
        <v>0.103904227351082</v>
      </c>
      <c r="L108">
        <v>2.3108301306295199E-2</v>
      </c>
      <c r="M108">
        <v>8.6593828968016401E-3</v>
      </c>
      <c r="N108" s="1">
        <v>2.7295280210636601E-5</v>
      </c>
      <c r="O108">
        <v>2.57116256501575E-3</v>
      </c>
      <c r="P108">
        <v>6.3832362992722004E-3</v>
      </c>
      <c r="Q108">
        <v>1.05781510518699E-2</v>
      </c>
      <c r="R108">
        <v>3.6612473552015301E-2</v>
      </c>
      <c r="S108">
        <v>0.113965887083103</v>
      </c>
      <c r="U108" s="10">
        <f>('Health Incidences'!$B$4-PointEstimate_5AirDistricts!A108)^2</f>
        <v>0.22472264488511615</v>
      </c>
      <c r="V108" s="10">
        <f>('Health Incidences'!$B$5-PointEstimate_5AirDistricts!B108)^2</f>
        <v>0.16581820735305255</v>
      </c>
      <c r="W108" s="10">
        <f t="shared" si="1"/>
        <v>0.6249326781647514</v>
      </c>
    </row>
    <row r="109" spans="1:23" x14ac:dyDescent="0.3">
      <c r="A109">
        <v>38.105546775686399</v>
      </c>
      <c r="B109">
        <v>-121.03995977243299</v>
      </c>
      <c r="C109">
        <v>22</v>
      </c>
      <c r="D109">
        <v>3</v>
      </c>
      <c r="E109">
        <v>22003</v>
      </c>
      <c r="F109">
        <v>5.74742211459413E-2</v>
      </c>
      <c r="G109">
        <v>1.4743803355114301E-2</v>
      </c>
      <c r="H109">
        <v>0.65286850479022496</v>
      </c>
      <c r="I109">
        <v>0.35537486031219301</v>
      </c>
      <c r="J109">
        <v>6.7803436318239999E-2</v>
      </c>
      <c r="K109">
        <v>9.8219014472572599E-2</v>
      </c>
      <c r="L109">
        <v>2.2302912446935101E-2</v>
      </c>
      <c r="M109">
        <v>8.4653611445646097E-3</v>
      </c>
      <c r="N109" s="1">
        <v>2.6237620643118899E-5</v>
      </c>
      <c r="O109">
        <v>2.4808077316495801E-3</v>
      </c>
      <c r="P109">
        <v>6.1660971770314899E-3</v>
      </c>
      <c r="Q109">
        <v>1.02551018241999E-2</v>
      </c>
      <c r="R109">
        <v>3.5613425785250702E-2</v>
      </c>
      <c r="S109">
        <v>0.11091857122198701</v>
      </c>
      <c r="U109" s="10">
        <f>('Health Incidences'!$B$4-PointEstimate_5AirDistricts!A109)^2</f>
        <v>0.22447622907568165</v>
      </c>
      <c r="V109" s="10">
        <f>('Health Incidences'!$B$5-PointEstimate_5AirDistricts!B109)^2</f>
        <v>0.20626060398425783</v>
      </c>
      <c r="W109" s="10">
        <f t="shared" si="1"/>
        <v>0.6563054418941987</v>
      </c>
    </row>
    <row r="110" spans="1:23" x14ac:dyDescent="0.3">
      <c r="A110">
        <v>38.105785088639998</v>
      </c>
      <c r="B110">
        <v>-120.993007991924</v>
      </c>
      <c r="C110">
        <v>23</v>
      </c>
      <c r="D110">
        <v>3</v>
      </c>
      <c r="E110">
        <v>23003</v>
      </c>
      <c r="F110">
        <v>5.5564453327038799E-2</v>
      </c>
      <c r="G110">
        <v>1.4304495098366701E-2</v>
      </c>
      <c r="H110">
        <v>0.63123468842110897</v>
      </c>
      <c r="I110">
        <v>0.340817020301176</v>
      </c>
      <c r="J110">
        <v>6.3680983033036195E-2</v>
      </c>
      <c r="K110">
        <v>9.2746781409207002E-2</v>
      </c>
      <c r="L110">
        <v>2.13725080036095E-2</v>
      </c>
      <c r="M110">
        <v>8.2546118645986308E-3</v>
      </c>
      <c r="N110" s="1">
        <v>2.5051078786243E-5</v>
      </c>
      <c r="O110">
        <v>2.3762557543430202E-3</v>
      </c>
      <c r="P110">
        <v>5.9108970868829002E-3</v>
      </c>
      <c r="Q110">
        <v>9.8679872154873501E-3</v>
      </c>
      <c r="R110">
        <v>3.4389069440881798E-2</v>
      </c>
      <c r="S110">
        <v>0.107316703591733</v>
      </c>
      <c r="U110" s="10">
        <f>('Health Incidences'!$B$4-PointEstimate_5AirDistricts!A110)^2</f>
        <v>0.22425046564988682</v>
      </c>
      <c r="V110" s="10">
        <f>('Health Incidences'!$B$5-PointEstimate_5AirDistricts!B110)^2</f>
        <v>0.25111224241493979</v>
      </c>
      <c r="W110" s="10">
        <f t="shared" si="1"/>
        <v>0.6894655234780247</v>
      </c>
    </row>
    <row r="111" spans="1:23" x14ac:dyDescent="0.3">
      <c r="A111">
        <v>38.106001737669601</v>
      </c>
      <c r="B111">
        <v>-120.94605587237599</v>
      </c>
      <c r="C111">
        <v>24</v>
      </c>
      <c r="D111">
        <v>3</v>
      </c>
      <c r="E111">
        <v>24003</v>
      </c>
      <c r="F111">
        <v>5.3411474315513102E-2</v>
      </c>
      <c r="G111">
        <v>1.3844922068255199E-2</v>
      </c>
      <c r="H111">
        <v>0.60703594175035702</v>
      </c>
      <c r="I111">
        <v>0.32519479349170599</v>
      </c>
      <c r="J111">
        <v>5.9754556774595499E-2</v>
      </c>
      <c r="K111">
        <v>8.7443891252218298E-2</v>
      </c>
      <c r="L111">
        <v>2.0367495051080101E-2</v>
      </c>
      <c r="M111">
        <v>8.0198270225292304E-3</v>
      </c>
      <c r="N111" s="1">
        <v>2.37937163509126E-5</v>
      </c>
      <c r="O111">
        <v>2.2631223348545098E-3</v>
      </c>
      <c r="P111">
        <v>5.6320464253192901E-3</v>
      </c>
      <c r="Q111">
        <v>9.4385300197544694E-3</v>
      </c>
      <c r="R111">
        <v>3.3005803557750499E-2</v>
      </c>
      <c r="S111">
        <v>0.103326198107779</v>
      </c>
      <c r="U111" s="10">
        <f>('Health Incidences'!$B$4-PointEstimate_5AirDistricts!A111)^2</f>
        <v>0.22404532389586096</v>
      </c>
      <c r="V111" s="10">
        <f>('Health Incidences'!$B$5-PointEstimate_5AirDistricts!B111)^2</f>
        <v>0.30037319186100603</v>
      </c>
      <c r="W111" s="10">
        <f t="shared" si="1"/>
        <v>0.72416746388999487</v>
      </c>
    </row>
    <row r="112" spans="1:23" x14ac:dyDescent="0.3">
      <c r="A112">
        <v>38.1061967225207</v>
      </c>
      <c r="B112">
        <v>-120.899103446071</v>
      </c>
      <c r="C112">
        <v>25</v>
      </c>
      <c r="D112">
        <v>3</v>
      </c>
      <c r="E112">
        <v>25003</v>
      </c>
      <c r="F112">
        <v>5.1092930419115098E-2</v>
      </c>
      <c r="G112">
        <v>1.33578787334245E-2</v>
      </c>
      <c r="H112">
        <v>0.58103334777194204</v>
      </c>
      <c r="I112">
        <v>0.30906100302380901</v>
      </c>
      <c r="J112">
        <v>5.6012690435389097E-2</v>
      </c>
      <c r="K112">
        <v>8.2283142883671404E-2</v>
      </c>
      <c r="L112">
        <v>1.9325594071710601E-2</v>
      </c>
      <c r="M112">
        <v>7.7568965500145999E-3</v>
      </c>
      <c r="N112" s="1">
        <v>2.2507947032099801E-5</v>
      </c>
      <c r="O112">
        <v>2.1456133878077401E-3</v>
      </c>
      <c r="P112">
        <v>5.3406187784339303E-3</v>
      </c>
      <c r="Q112">
        <v>8.9837345817073196E-3</v>
      </c>
      <c r="R112">
        <v>3.1515830867811498E-2</v>
      </c>
      <c r="S112">
        <v>9.9070635799518803E-2</v>
      </c>
      <c r="U112" s="10">
        <f>('Health Incidences'!$B$4-PointEstimate_5AirDistricts!A112)^2</f>
        <v>0.2238607758936321</v>
      </c>
      <c r="V112" s="10">
        <f>('Health Incidences'!$B$5-PointEstimate_5AirDistricts!B112)^2</f>
        <v>0.35404350941743745</v>
      </c>
      <c r="W112" s="10">
        <f t="shared" si="1"/>
        <v>0.7602001613463848</v>
      </c>
    </row>
    <row r="113" spans="1:23" x14ac:dyDescent="0.3">
      <c r="A113">
        <v>38.106370042964699</v>
      </c>
      <c r="B113">
        <v>-120.852150745299</v>
      </c>
      <c r="C113">
        <v>26</v>
      </c>
      <c r="D113">
        <v>3</v>
      </c>
      <c r="E113">
        <v>26003</v>
      </c>
      <c r="F113">
        <v>4.8668728107032301E-2</v>
      </c>
      <c r="G113">
        <v>1.28399733008347E-2</v>
      </c>
      <c r="H113">
        <v>0.55378877488195799</v>
      </c>
      <c r="I113">
        <v>0.29281465938350498</v>
      </c>
      <c r="J113">
        <v>5.2445780250645301E-2</v>
      </c>
      <c r="K113">
        <v>7.7249111823771199E-2</v>
      </c>
      <c r="L113">
        <v>1.82741690228049E-2</v>
      </c>
      <c r="M113">
        <v>7.4642727911613102E-3</v>
      </c>
      <c r="N113" s="1">
        <v>2.1223464892589001E-5</v>
      </c>
      <c r="O113">
        <v>2.0267864291578599E-3</v>
      </c>
      <c r="P113">
        <v>5.0448577732460304E-3</v>
      </c>
      <c r="Q113">
        <v>8.5166701317878606E-3</v>
      </c>
      <c r="R113">
        <v>2.9959969330422699E-2</v>
      </c>
      <c r="S113">
        <v>9.4641715980635796E-2</v>
      </c>
      <c r="U113" s="10">
        <f>('Health Incidences'!$B$4-PointEstimate_5AirDistricts!A113)^2</f>
        <v>0.22369679651431659</v>
      </c>
      <c r="V113" s="10">
        <f>('Health Incidences'!$B$5-PointEstimate_5AirDistricts!B113)^2</f>
        <v>0.41212324004384593</v>
      </c>
      <c r="W113" s="10">
        <f t="shared" si="1"/>
        <v>0.79738324321380283</v>
      </c>
    </row>
    <row r="114" spans="1:23" x14ac:dyDescent="0.3">
      <c r="A114">
        <v>38.106521698798097</v>
      </c>
      <c r="B114">
        <v>-120.80519780234501</v>
      </c>
      <c r="C114">
        <v>27</v>
      </c>
      <c r="D114">
        <v>3</v>
      </c>
      <c r="E114">
        <v>27003</v>
      </c>
      <c r="F114">
        <v>4.61853457870589E-2</v>
      </c>
      <c r="G114">
        <v>1.2290829284607299E-2</v>
      </c>
      <c r="H114">
        <v>0.52572256745295198</v>
      </c>
      <c r="I114">
        <v>0.27673721257789402</v>
      </c>
      <c r="J114">
        <v>4.9045499252423998E-2</v>
      </c>
      <c r="K114">
        <v>7.2334499358416904E-2</v>
      </c>
      <c r="L114">
        <v>1.7232576727187501E-2</v>
      </c>
      <c r="M114">
        <v>7.1424286977645702E-3</v>
      </c>
      <c r="N114" s="1">
        <v>1.9960273904990599E-5</v>
      </c>
      <c r="O114">
        <v>1.90881413437125E-3</v>
      </c>
      <c r="P114">
        <v>4.7507385315689304E-3</v>
      </c>
      <c r="Q114">
        <v>8.0472466672394903E-3</v>
      </c>
      <c r="R114">
        <v>2.8370169648702499E-2</v>
      </c>
      <c r="S114">
        <v>9.0108525460378994E-2</v>
      </c>
      <c r="U114" s="10">
        <f>('Health Incidences'!$B$4-PointEstimate_5AirDistricts!A114)^2</f>
        <v>0.22355336342104137</v>
      </c>
      <c r="V114" s="10">
        <f>('Health Incidences'!$B$5-PointEstimate_5AirDistricts!B114)^2</f>
        <v>0.47461241657838799</v>
      </c>
      <c r="W114" s="10">
        <f t="shared" si="1"/>
        <v>0.83556315141312298</v>
      </c>
    </row>
    <row r="115" spans="1:23" x14ac:dyDescent="0.3">
      <c r="A115">
        <v>38.106651689842899</v>
      </c>
      <c r="B115">
        <v>-120.75824464949901</v>
      </c>
      <c r="C115">
        <v>28</v>
      </c>
      <c r="D115">
        <v>3</v>
      </c>
      <c r="E115">
        <v>28003</v>
      </c>
      <c r="F115">
        <v>4.3679243543512901E-2</v>
      </c>
      <c r="G115">
        <v>1.17124265134326E-2</v>
      </c>
      <c r="H115">
        <v>0.49716026221016901</v>
      </c>
      <c r="I115">
        <v>0.26102335969382101</v>
      </c>
      <c r="J115">
        <v>4.5804439910160102E-2</v>
      </c>
      <c r="K115">
        <v>6.7537510007807694E-2</v>
      </c>
      <c r="L115">
        <v>1.6214206875499501E-2</v>
      </c>
      <c r="M115">
        <v>6.7934106334984401E-3</v>
      </c>
      <c r="N115" s="1">
        <v>1.8731362797199401E-5</v>
      </c>
      <c r="O115">
        <v>1.79321225551567E-3</v>
      </c>
      <c r="P115">
        <v>4.4624852196666004E-3</v>
      </c>
      <c r="Q115">
        <v>7.5828818790023003E-3</v>
      </c>
      <c r="R115">
        <v>2.6771509696746298E-2</v>
      </c>
      <c r="S115">
        <v>8.5524761705611393E-2</v>
      </c>
      <c r="U115" s="10">
        <f>('Health Incidences'!$B$4-PointEstimate_5AirDistricts!A115)^2</f>
        <v>0.22343045706869277</v>
      </c>
      <c r="V115" s="10">
        <f>('Health Incidences'!$B$5-PointEstimate_5AirDistricts!B115)^2</f>
        <v>0.5415110597252577</v>
      </c>
      <c r="W115" s="10">
        <f t="shared" si="1"/>
        <v>0.8746093509641607</v>
      </c>
    </row>
    <row r="116" spans="1:23" x14ac:dyDescent="0.3">
      <c r="A116">
        <v>38.106760015946698</v>
      </c>
      <c r="B116">
        <v>-120.711291319051</v>
      </c>
      <c r="C116">
        <v>29</v>
      </c>
      <c r="D116">
        <v>3</v>
      </c>
      <c r="E116">
        <v>29003</v>
      </c>
      <c r="F116">
        <v>4.1179380527165903E-2</v>
      </c>
      <c r="G116">
        <v>1.1108533007863601E-2</v>
      </c>
      <c r="H116">
        <v>0.46836659597229602</v>
      </c>
      <c r="I116">
        <v>0.24580523922851399</v>
      </c>
      <c r="J116">
        <v>4.2715891379369798E-2</v>
      </c>
      <c r="K116">
        <v>6.2859972408611797E-2</v>
      </c>
      <c r="L116">
        <v>1.5228111600343999E-2</v>
      </c>
      <c r="M116">
        <v>6.4204513641503199E-3</v>
      </c>
      <c r="N116" s="1">
        <v>1.75448510394917E-5</v>
      </c>
      <c r="O116">
        <v>1.6810200952344699E-3</v>
      </c>
      <c r="P116">
        <v>4.1830050244309599E-3</v>
      </c>
      <c r="Q116">
        <v>7.1290408048792497E-3</v>
      </c>
      <c r="R116">
        <v>2.5183693910360599E-2</v>
      </c>
      <c r="S116">
        <v>8.0933867150791899E-2</v>
      </c>
      <c r="U116" s="10">
        <f>('Health Incidences'!$B$4-PointEstimate_5AirDistricts!A116)^2</f>
        <v>0.22332806070394501</v>
      </c>
      <c r="V116" s="10">
        <f>('Health Incidences'!$B$5-PointEstimate_5AirDistricts!B116)^2</f>
        <v>0.61281917805998587</v>
      </c>
      <c r="W116" s="10">
        <f t="shared" si="1"/>
        <v>0.91441086977568831</v>
      </c>
    </row>
    <row r="117" spans="1:23" x14ac:dyDescent="0.3">
      <c r="A117">
        <v>38.1068466769823</v>
      </c>
      <c r="B117">
        <v>-120.66433784329</v>
      </c>
      <c r="C117">
        <v>30</v>
      </c>
      <c r="D117">
        <v>3</v>
      </c>
      <c r="E117">
        <v>30003</v>
      </c>
      <c r="F117">
        <v>3.8708974677694602E-2</v>
      </c>
      <c r="G117">
        <v>1.0484185780887801E-2</v>
      </c>
      <c r="H117">
        <v>0.43956750719147297</v>
      </c>
      <c r="I117">
        <v>0.231170334398419</v>
      </c>
      <c r="J117">
        <v>3.9773682899574198E-2</v>
      </c>
      <c r="K117">
        <v>5.8305945342100998E-2</v>
      </c>
      <c r="L117">
        <v>1.4280229451017199E-2</v>
      </c>
      <c r="M117">
        <v>6.0276147405501903E-3</v>
      </c>
      <c r="N117" s="1">
        <v>1.6405582106506799E-5</v>
      </c>
      <c r="O117">
        <v>1.57293436065938E-3</v>
      </c>
      <c r="P117">
        <v>3.9142292116801898E-3</v>
      </c>
      <c r="Q117">
        <v>6.6896587708571102E-3</v>
      </c>
      <c r="R117">
        <v>2.3622149831035499E-2</v>
      </c>
      <c r="S117">
        <v>7.6372331770556398E-2</v>
      </c>
      <c r="U117" s="10">
        <f>('Health Incidences'!$B$4-PointEstimate_5AirDistricts!A117)^2</f>
        <v>0.22324616036572201</v>
      </c>
      <c r="V117" s="10">
        <f>('Health Incidences'!$B$5-PointEstimate_5AirDistricts!B117)^2</f>
        <v>0.68853676803098296</v>
      </c>
      <c r="W117" s="10">
        <f t="shared" si="1"/>
        <v>0.95487325252972965</v>
      </c>
    </row>
    <row r="118" spans="1:23" x14ac:dyDescent="0.3">
      <c r="A118">
        <v>38.1069116728479</v>
      </c>
      <c r="B118">
        <v>-120.617384254508</v>
      </c>
      <c r="C118">
        <v>31</v>
      </c>
      <c r="D118">
        <v>3</v>
      </c>
      <c r="E118">
        <v>31003</v>
      </c>
      <c r="F118">
        <v>3.6286670979994197E-2</v>
      </c>
      <c r="G118">
        <v>9.8452011359932892E-3</v>
      </c>
      <c r="H118">
        <v>0.41096214981587098</v>
      </c>
      <c r="I118">
        <v>0.217174099031574</v>
      </c>
      <c r="J118">
        <v>3.6972054338923803E-2</v>
      </c>
      <c r="K118">
        <v>5.3880630665368301E-2</v>
      </c>
      <c r="L118">
        <v>1.33742613209857E-2</v>
      </c>
      <c r="M118">
        <v>5.6194591460366596E-3</v>
      </c>
      <c r="N118" s="1">
        <v>1.53162265478482E-5</v>
      </c>
      <c r="O118">
        <v>1.4694035844275001E-3</v>
      </c>
      <c r="P118">
        <v>3.6573689339690898E-3</v>
      </c>
      <c r="Q118">
        <v>6.2674676007079804E-3</v>
      </c>
      <c r="R118">
        <v>2.2098819067965E-2</v>
      </c>
      <c r="S118">
        <v>7.1871541751252099E-2</v>
      </c>
      <c r="U118" s="10">
        <f>('Health Incidences'!$B$4-PointEstimate_5AirDistricts!A118)^2</f>
        <v>0.22318474488511214</v>
      </c>
      <c r="V118" s="10">
        <f>('Health Incidences'!$B$5-PointEstimate_5AirDistricts!B118)^2</f>
        <v>0.76866381395292438</v>
      </c>
      <c r="W118" s="10">
        <f t="shared" si="1"/>
        <v>0.99591593964452474</v>
      </c>
    </row>
    <row r="119" spans="1:23" x14ac:dyDescent="0.3">
      <c r="A119">
        <v>38.106955003467398</v>
      </c>
      <c r="B119">
        <v>-120.570430584997</v>
      </c>
      <c r="C119">
        <v>32</v>
      </c>
      <c r="D119">
        <v>3</v>
      </c>
      <c r="E119">
        <v>32003</v>
      </c>
      <c r="F119">
        <v>3.3927285657415901E-2</v>
      </c>
      <c r="G119">
        <v>9.1977167749849303E-3</v>
      </c>
      <c r="H119">
        <v>0.38272759710444598</v>
      </c>
      <c r="I119">
        <v>0.203848561124855</v>
      </c>
      <c r="J119">
        <v>3.4305535424922602E-2</v>
      </c>
      <c r="K119">
        <v>4.95894911276328E-2</v>
      </c>
      <c r="L119">
        <v>1.25122766795702E-2</v>
      </c>
      <c r="M119">
        <v>5.2007217470899899E-3</v>
      </c>
      <c r="N119" s="1">
        <v>1.4277998790231899E-5</v>
      </c>
      <c r="O119">
        <v>1.37069266208435E-3</v>
      </c>
      <c r="P119">
        <v>3.4131015727845498E-3</v>
      </c>
      <c r="Q119">
        <v>5.8642467043691898E-3</v>
      </c>
      <c r="R119">
        <v>2.0622730173880301E-2</v>
      </c>
      <c r="S119">
        <v>6.7458594252416099E-2</v>
      </c>
      <c r="U119" s="10">
        <f>('Health Incidences'!$B$4-PointEstimate_5AirDistricts!A119)^2</f>
        <v>0.22314380588513205</v>
      </c>
      <c r="V119" s="10">
        <f>('Health Incidences'!$B$5-PointEstimate_5AirDistricts!B119)^2</f>
        <v>0.85320028801075321</v>
      </c>
      <c r="W119" s="10">
        <f t="shared" si="1"/>
        <v>1.0374700448185892</v>
      </c>
    </row>
    <row r="120" spans="1:23" x14ac:dyDescent="0.3">
      <c r="A120">
        <v>38.106976668789898</v>
      </c>
      <c r="B120">
        <v>-120.52347686704699</v>
      </c>
      <c r="C120">
        <v>33</v>
      </c>
      <c r="D120">
        <v>3</v>
      </c>
      <c r="E120">
        <v>33003</v>
      </c>
      <c r="F120">
        <v>3.1642279843583303E-2</v>
      </c>
      <c r="G120">
        <v>8.5477826897022106E-3</v>
      </c>
      <c r="H120">
        <v>0.35501904048053301</v>
      </c>
      <c r="I120">
        <v>0.191208112417947</v>
      </c>
      <c r="J120">
        <v>3.1768830357495198E-2</v>
      </c>
      <c r="K120">
        <v>4.5437531837348097E-2</v>
      </c>
      <c r="L120">
        <v>1.1695128073060701E-2</v>
      </c>
      <c r="M120">
        <v>4.77603578781601E-3</v>
      </c>
      <c r="N120" s="1">
        <v>1.3291099542695E-5</v>
      </c>
      <c r="O120">
        <v>1.27692675979988E-3</v>
      </c>
      <c r="P120">
        <v>3.1817051979898198E-3</v>
      </c>
      <c r="Q120">
        <v>5.4810186065672997E-3</v>
      </c>
      <c r="R120">
        <v>1.9200427449972201E-2</v>
      </c>
      <c r="S120">
        <v>6.3156485668698303E-2</v>
      </c>
      <c r="U120" s="10">
        <f>('Health Incidences'!$B$4-PointEstimate_5AirDistricts!A120)^2</f>
        <v>0.22312333778125315</v>
      </c>
      <c r="V120" s="10">
        <f>('Health Incidences'!$B$5-PointEstimate_5AirDistricts!B120)^2</f>
        <v>0.9421461502635553</v>
      </c>
      <c r="W120" s="10">
        <f t="shared" si="1"/>
        <v>1.0794764879536787</v>
      </c>
    </row>
    <row r="121" spans="1:23" x14ac:dyDescent="0.3">
      <c r="A121">
        <v>38.106976668789898</v>
      </c>
      <c r="B121">
        <v>-120.476523132952</v>
      </c>
      <c r="C121">
        <v>34</v>
      </c>
      <c r="D121">
        <v>3</v>
      </c>
      <c r="E121">
        <v>34003</v>
      </c>
      <c r="F121">
        <v>2.9440090757151299E-2</v>
      </c>
      <c r="G121">
        <v>7.9010229171079197E-3</v>
      </c>
      <c r="H121">
        <v>0.32796798198726901</v>
      </c>
      <c r="I121">
        <v>0.17925348464426599</v>
      </c>
      <c r="J121">
        <v>2.93567145343465E-2</v>
      </c>
      <c r="K121">
        <v>4.1428742844770099E-2</v>
      </c>
      <c r="L121">
        <v>1.09227394486814E-2</v>
      </c>
      <c r="M121">
        <v>4.3496967699182898E-3</v>
      </c>
      <c r="N121" s="1">
        <v>1.2354982500288599E-5</v>
      </c>
      <c r="O121">
        <v>1.1881221224354899E-3</v>
      </c>
      <c r="P121">
        <v>2.9631567488525401E-3</v>
      </c>
      <c r="Q121">
        <v>5.11820473757537E-3</v>
      </c>
      <c r="R121">
        <v>1.7836314274426598E-2</v>
      </c>
      <c r="S121">
        <v>5.8984022966569197E-2</v>
      </c>
      <c r="U121" s="10">
        <f>('Health Incidences'!$B$4-PointEstimate_5AirDistricts!A121)^2</f>
        <v>0.22312333778125315</v>
      </c>
      <c r="V121" s="10">
        <f>('Health Incidences'!$B$5-PointEstimate_5AirDistricts!B121)^2</f>
        <v>1.0355013486331739</v>
      </c>
      <c r="W121" s="10">
        <f t="shared" si="1"/>
        <v>1.1218844354096491</v>
      </c>
    </row>
    <row r="122" spans="1:23" x14ac:dyDescent="0.3">
      <c r="A122">
        <v>38.106955003467398</v>
      </c>
      <c r="B122">
        <v>-120.42956941500201</v>
      </c>
      <c r="C122">
        <v>35</v>
      </c>
      <c r="D122">
        <v>3</v>
      </c>
      <c r="E122">
        <v>35003</v>
      </c>
      <c r="F122">
        <v>2.7326414299692198E-2</v>
      </c>
      <c r="G122">
        <v>7.2623862184219004E-3</v>
      </c>
      <c r="H122">
        <v>0.30168031361467401</v>
      </c>
      <c r="I122">
        <v>0.16797464602871301</v>
      </c>
      <c r="J122">
        <v>2.7063953878448201E-2</v>
      </c>
      <c r="K122">
        <v>3.7565714509826903E-2</v>
      </c>
      <c r="L122">
        <v>1.0194316851329301E-2</v>
      </c>
      <c r="M122">
        <v>3.9254905471103598E-3</v>
      </c>
      <c r="N122" s="1">
        <v>1.14685208970012E-5</v>
      </c>
      <c r="O122">
        <v>1.10420913745439E-3</v>
      </c>
      <c r="P122">
        <v>2.7572059483662302E-3</v>
      </c>
      <c r="Q122">
        <v>4.7757531080921097E-3</v>
      </c>
      <c r="R122">
        <v>1.65329526872088E-2</v>
      </c>
      <c r="S122">
        <v>5.4955717451589697E-2</v>
      </c>
      <c r="U122" s="10">
        <f>('Health Incidences'!$B$4-PointEstimate_5AirDistricts!A122)^2</f>
        <v>0.22314380588513205</v>
      </c>
      <c r="V122" s="10">
        <f>('Health Incidences'!$B$5-PointEstimate_5AirDistricts!B122)^2</f>
        <v>1.1332658189193947</v>
      </c>
      <c r="W122" s="10">
        <f t="shared" si="1"/>
        <v>1.1646500009893646</v>
      </c>
    </row>
    <row r="123" spans="1:23" x14ac:dyDescent="0.3">
      <c r="A123">
        <v>38.1069116728479</v>
      </c>
      <c r="B123">
        <v>-120.38261574549099</v>
      </c>
      <c r="C123">
        <v>36</v>
      </c>
      <c r="D123">
        <v>3</v>
      </c>
      <c r="E123">
        <v>36003</v>
      </c>
      <c r="F123">
        <v>2.5304495523530399E-2</v>
      </c>
      <c r="G123">
        <v>6.6359935107800899E-3</v>
      </c>
      <c r="H123">
        <v>0.27623543912367399</v>
      </c>
      <c r="I123">
        <v>0.15735309355056901</v>
      </c>
      <c r="J123">
        <v>2.4885255161432002E-2</v>
      </c>
      <c r="K123">
        <v>3.3849431370148703E-2</v>
      </c>
      <c r="L123">
        <v>9.5085133951495707E-3</v>
      </c>
      <c r="M123">
        <v>3.5065891301770602E-3</v>
      </c>
      <c r="N123" s="1">
        <v>1.06301245278133E-5</v>
      </c>
      <c r="O123">
        <v>1.0250509958743101E-3</v>
      </c>
      <c r="P123">
        <v>2.5634332039807099E-3</v>
      </c>
      <c r="Q123">
        <v>4.4532455999545797E-3</v>
      </c>
      <c r="R123">
        <v>1.5291344023434E-2</v>
      </c>
      <c r="S123">
        <v>5.10818162861899E-2</v>
      </c>
      <c r="U123" s="10">
        <f>('Health Incidences'!$B$4-PointEstimate_5AirDistricts!A123)^2</f>
        <v>0.22318474488511214</v>
      </c>
      <c r="V123" s="10">
        <f>('Health Incidences'!$B$5-PointEstimate_5AirDistricts!B123)^2</f>
        <v>1.2354394847841057</v>
      </c>
      <c r="W123" s="10">
        <f t="shared" si="1"/>
        <v>1.2077351653691375</v>
      </c>
    </row>
    <row r="124" spans="1:23" x14ac:dyDescent="0.3">
      <c r="A124">
        <v>38.1068466769823</v>
      </c>
      <c r="B124">
        <v>-120.33566215670901</v>
      </c>
      <c r="C124">
        <v>37</v>
      </c>
      <c r="D124">
        <v>3</v>
      </c>
      <c r="E124">
        <v>37003</v>
      </c>
      <c r="F124">
        <v>2.3375449034920101E-2</v>
      </c>
      <c r="G124">
        <v>6.0250776264879E-3</v>
      </c>
      <c r="H124">
        <v>0.25168689143082301</v>
      </c>
      <c r="I124">
        <v>0.14736380559923901</v>
      </c>
      <c r="J124">
        <v>2.28152500947587E-2</v>
      </c>
      <c r="K124">
        <v>3.0279233412222301E-2</v>
      </c>
      <c r="L124">
        <v>8.8635667835693602E-3</v>
      </c>
      <c r="M124">
        <v>3.0955112971802401E-3</v>
      </c>
      <c r="N124" s="1">
        <v>9.8378361726033301E-6</v>
      </c>
      <c r="O124">
        <v>9.5045972634395695E-4</v>
      </c>
      <c r="P124">
        <v>2.3812965914710698E-3</v>
      </c>
      <c r="Q124">
        <v>4.1499894659849899E-3</v>
      </c>
      <c r="R124">
        <v>1.41112005097215E-2</v>
      </c>
      <c r="S124">
        <v>4.7368529847981497E-2</v>
      </c>
      <c r="U124" s="10">
        <f>('Health Incidences'!$B$4-PointEstimate_5AirDistricts!A124)^2</f>
        <v>0.22324616036572201</v>
      </c>
      <c r="V124" s="10">
        <f>('Health Incidences'!$B$5-PointEstimate_5AirDistricts!B124)^2</f>
        <v>1.3420222577677297</v>
      </c>
      <c r="W124" s="10">
        <f t="shared" si="1"/>
        <v>1.2511068771825418</v>
      </c>
    </row>
    <row r="125" spans="1:23" x14ac:dyDescent="0.3">
      <c r="A125">
        <v>38.106760015946698</v>
      </c>
      <c r="B125">
        <v>-120.288708680949</v>
      </c>
      <c r="C125">
        <v>38</v>
      </c>
      <c r="D125">
        <v>3</v>
      </c>
      <c r="E125">
        <v>38003</v>
      </c>
      <c r="F125">
        <v>2.1538605646089701E-2</v>
      </c>
      <c r="G125">
        <v>5.4320005982016403E-3</v>
      </c>
      <c r="H125">
        <v>0.22806436037932001</v>
      </c>
      <c r="I125">
        <v>0.137976971160476</v>
      </c>
      <c r="J125">
        <v>2.08485097917663E-2</v>
      </c>
      <c r="K125">
        <v>2.6852915997582098E-2</v>
      </c>
      <c r="L125">
        <v>8.2574180421738294E-3</v>
      </c>
      <c r="M125">
        <v>2.6941377022014598E-3</v>
      </c>
      <c r="N125" s="1">
        <v>9.0894203364077098E-6</v>
      </c>
      <c r="O125">
        <v>8.8021033526508499E-4</v>
      </c>
      <c r="P125">
        <v>2.2101707493568301E-3</v>
      </c>
      <c r="Q125">
        <v>3.8650954439190502E-3</v>
      </c>
      <c r="R125">
        <v>1.2991206926905099E-2</v>
      </c>
      <c r="S125">
        <v>4.3818439350399002E-2</v>
      </c>
      <c r="U125" s="10">
        <f>('Health Incidences'!$B$4-PointEstimate_5AirDistricts!A125)^2</f>
        <v>0.22332806070394501</v>
      </c>
      <c r="V125" s="10">
        <f>('Health Incidences'!$B$5-PointEstimate_5AirDistricts!B125)^2</f>
        <v>1.4530140372746281</v>
      </c>
      <c r="W125" s="10">
        <f t="shared" si="1"/>
        <v>1.294736304418229</v>
      </c>
    </row>
    <row r="126" spans="1:23" x14ac:dyDescent="0.3">
      <c r="A126">
        <v>38.106651689842899</v>
      </c>
      <c r="B126">
        <v>-120.2417553505</v>
      </c>
      <c r="C126">
        <v>39</v>
      </c>
      <c r="D126">
        <v>3</v>
      </c>
      <c r="E126">
        <v>39003</v>
      </c>
      <c r="F126">
        <v>1.9791867168131499E-2</v>
      </c>
      <c r="G126">
        <v>4.8583275640402797E-3</v>
      </c>
      <c r="H126">
        <v>0.20537673296190001</v>
      </c>
      <c r="I126">
        <v>0.129159524519499</v>
      </c>
      <c r="J126">
        <v>1.8979581761643299E-2</v>
      </c>
      <c r="K126">
        <v>2.3566928239006898E-2</v>
      </c>
      <c r="L126">
        <v>7.68781443229826E-3</v>
      </c>
      <c r="M126">
        <v>2.3037657895762899E-3</v>
      </c>
      <c r="N126" s="1">
        <v>8.3824473174390799E-6</v>
      </c>
      <c r="O126">
        <v>8.1405321196618898E-4</v>
      </c>
      <c r="P126">
        <v>2.0493791170625099E-3</v>
      </c>
      <c r="Q126">
        <v>3.5975436449224001E-3</v>
      </c>
      <c r="R126">
        <v>1.1929265657934699E-2</v>
      </c>
      <c r="S126">
        <v>4.0431027089855499E-2</v>
      </c>
      <c r="U126" s="10">
        <f>('Health Incidences'!$B$4-PointEstimate_5AirDistricts!A126)^2</f>
        <v>0.22343045706869277</v>
      </c>
      <c r="V126" s="10">
        <f>('Health Incidences'!$B$5-PointEstimate_5AirDistricts!B126)^2</f>
        <v>1.568414710588953</v>
      </c>
      <c r="W126" s="10">
        <f t="shared" si="1"/>
        <v>1.338598209941148</v>
      </c>
    </row>
    <row r="127" spans="1:23" x14ac:dyDescent="0.3">
      <c r="A127">
        <v>38.106521698798097</v>
      </c>
      <c r="B127">
        <v>-120.194802197654</v>
      </c>
      <c r="C127">
        <v>40</v>
      </c>
      <c r="D127">
        <v>3</v>
      </c>
      <c r="E127">
        <v>40003</v>
      </c>
      <c r="F127">
        <v>1.8132047437986399E-2</v>
      </c>
      <c r="G127">
        <v>4.3049350658249603E-3</v>
      </c>
      <c r="H127">
        <v>0.183615649435523</v>
      </c>
      <c r="I127">
        <v>0.120876476842271</v>
      </c>
      <c r="J127">
        <v>1.72030398124314E-2</v>
      </c>
      <c r="K127">
        <v>2.0416626929523101E-2</v>
      </c>
      <c r="L127">
        <v>7.1523969485165397E-3</v>
      </c>
      <c r="M127">
        <v>1.92518882695359E-3</v>
      </c>
      <c r="N127" s="1">
        <v>7.7143709116936398E-6</v>
      </c>
      <c r="O127">
        <v>7.5172473697737697E-4</v>
      </c>
      <c r="P127">
        <v>1.8982202569918199E-3</v>
      </c>
      <c r="Q127">
        <v>3.34623790342258E-3</v>
      </c>
      <c r="R127">
        <v>1.09227172571936E-2</v>
      </c>
      <c r="S127">
        <v>3.7203259456877399E-2</v>
      </c>
      <c r="U127" s="10">
        <f>('Health Incidences'!$B$4-PointEstimate_5AirDistricts!A127)^2</f>
        <v>0.22355336342104137</v>
      </c>
      <c r="V127" s="10">
        <f>('Health Incidences'!$B$5-PointEstimate_5AirDistricts!B127)^2</f>
        <v>1.688224152858631</v>
      </c>
      <c r="W127" s="10">
        <f t="shared" si="1"/>
        <v>1.382670429379204</v>
      </c>
    </row>
    <row r="128" spans="1:23" x14ac:dyDescent="0.3">
      <c r="A128">
        <v>38.106370042964699</v>
      </c>
      <c r="B128">
        <v>-120.14784925470001</v>
      </c>
      <c r="C128">
        <v>41</v>
      </c>
      <c r="D128">
        <v>3</v>
      </c>
      <c r="E128">
        <v>41003</v>
      </c>
      <c r="F128">
        <v>1.6555181306635601E-2</v>
      </c>
      <c r="G128">
        <v>3.77213400595458E-3</v>
      </c>
      <c r="H128">
        <v>0.16275913255934599</v>
      </c>
      <c r="I128">
        <v>0.11309203098163099</v>
      </c>
      <c r="J128">
        <v>1.55135378427979E-2</v>
      </c>
      <c r="K128">
        <v>1.7396548007946499E-2</v>
      </c>
      <c r="L128">
        <v>6.6487722957240198E-3</v>
      </c>
      <c r="M128">
        <v>1.5587850933930999E-3</v>
      </c>
      <c r="N128" s="1">
        <v>7.0825969482391497E-6</v>
      </c>
      <c r="O128">
        <v>6.9295602842318795E-4</v>
      </c>
      <c r="P128">
        <v>1.7559887721957301E-3</v>
      </c>
      <c r="Q128">
        <v>3.1100493005442498E-3</v>
      </c>
      <c r="R128">
        <v>9.9685306342065499E-3</v>
      </c>
      <c r="S128">
        <v>3.4130161693765697E-2</v>
      </c>
      <c r="U128" s="10">
        <f>('Health Incidences'!$B$4-PointEstimate_5AirDistricts!A128)^2</f>
        <v>0.22369679651431659</v>
      </c>
      <c r="V128" s="10">
        <f>('Health Incidences'!$B$5-PointEstimate_5AirDistricts!B128)^2</f>
        <v>1.8124422271101051</v>
      </c>
      <c r="W128" s="10">
        <f t="shared" si="1"/>
        <v>1.4269334334945065</v>
      </c>
    </row>
    <row r="129" spans="1:23" x14ac:dyDescent="0.3">
      <c r="A129">
        <v>38.1061967225207</v>
      </c>
      <c r="B129">
        <v>-120.100896553928</v>
      </c>
      <c r="C129">
        <v>42</v>
      </c>
      <c r="D129">
        <v>3</v>
      </c>
      <c r="E129">
        <v>42003</v>
      </c>
      <c r="F129">
        <v>1.50567904018169E-2</v>
      </c>
      <c r="G129">
        <v>3.2597921759351099E-3</v>
      </c>
      <c r="H129">
        <v>0.14277497580364601</v>
      </c>
      <c r="I129">
        <v>0.105770476863273</v>
      </c>
      <c r="J129">
        <v>1.3905860575905701E-2</v>
      </c>
      <c r="K129">
        <v>1.45006668717284E-2</v>
      </c>
      <c r="L129">
        <v>6.1745697565317396E-3</v>
      </c>
      <c r="M129">
        <v>1.2046065282642E-3</v>
      </c>
      <c r="N129" s="1">
        <v>6.4845406402844501E-6</v>
      </c>
      <c r="O129">
        <v>6.3747985646130101E-4</v>
      </c>
      <c r="P129">
        <v>1.62199134246168E-3</v>
      </c>
      <c r="Q129">
        <v>2.8878498192735302E-3</v>
      </c>
      <c r="R129">
        <v>9.0634602598571503E-3</v>
      </c>
      <c r="S129">
        <v>3.1205342337447602E-2</v>
      </c>
      <c r="U129" s="10">
        <f>('Health Incidences'!$B$4-PointEstimate_5AirDistricts!A129)^2</f>
        <v>0.2238607758936321</v>
      </c>
      <c r="V129" s="10">
        <f>('Health Incidences'!$B$5-PointEstimate_5AirDistricts!B129)^2</f>
        <v>1.941068784238853</v>
      </c>
      <c r="W129" s="10">
        <f t="shared" si="1"/>
        <v>1.4713699603201382</v>
      </c>
    </row>
    <row r="130" spans="1:23" x14ac:dyDescent="0.3">
      <c r="A130">
        <v>38.106001737669601</v>
      </c>
      <c r="B130">
        <v>-120.053944127623</v>
      </c>
      <c r="C130">
        <v>43</v>
      </c>
      <c r="D130">
        <v>3</v>
      </c>
      <c r="E130">
        <v>43003</v>
      </c>
      <c r="F130">
        <v>1.3632101732970201E-2</v>
      </c>
      <c r="G130">
        <v>2.7674464677330201E-3</v>
      </c>
      <c r="H130">
        <v>0.12362371540170899</v>
      </c>
      <c r="I130">
        <v>9.8876879400606299E-2</v>
      </c>
      <c r="J130">
        <v>1.2374966844735E-2</v>
      </c>
      <c r="K130">
        <v>1.17226293434558E-2</v>
      </c>
      <c r="L130">
        <v>5.7274841275000102E-3</v>
      </c>
      <c r="M130">
        <v>8.62459824740619E-4</v>
      </c>
      <c r="N130" s="1">
        <v>5.9176721240216097E-6</v>
      </c>
      <c r="O130">
        <v>5.8503586403976695E-4</v>
      </c>
      <c r="P130">
        <v>1.49555848550803E-3</v>
      </c>
      <c r="Q130">
        <v>2.6785373429840599E-3</v>
      </c>
      <c r="R130">
        <v>8.2041710277691495E-3</v>
      </c>
      <c r="S130">
        <v>2.8421445289202599E-2</v>
      </c>
      <c r="U130" s="10">
        <f>('Health Incidences'!$B$4-PointEstimate_5AirDistricts!A130)^2</f>
        <v>0.22404532389586096</v>
      </c>
      <c r="V130" s="10">
        <f>('Health Incidences'!$B$5-PointEstimate_5AirDistricts!B130)^2</f>
        <v>2.0741036630261078</v>
      </c>
      <c r="W130" s="10">
        <f t="shared" si="1"/>
        <v>1.515964705038336</v>
      </c>
    </row>
    <row r="131" spans="1:23" x14ac:dyDescent="0.3">
      <c r="A131">
        <v>38.132478421183599</v>
      </c>
      <c r="B131">
        <v>-122.026706739654</v>
      </c>
      <c r="C131">
        <v>1</v>
      </c>
      <c r="D131">
        <v>4</v>
      </c>
      <c r="E131">
        <v>1004</v>
      </c>
      <c r="F131">
        <v>1.2032699945113801E-2</v>
      </c>
      <c r="G131">
        <v>1.86128469946556E-2</v>
      </c>
      <c r="H131">
        <v>0.14932637381269601</v>
      </c>
      <c r="I131">
        <v>8.8259605714158695E-2</v>
      </c>
      <c r="J131">
        <v>0.10999774319561401</v>
      </c>
      <c r="K131">
        <v>0.16250210896836501</v>
      </c>
      <c r="L131">
        <v>4.41799802491876E-3</v>
      </c>
      <c r="M131">
        <v>1.0466389837577099E-2</v>
      </c>
      <c r="N131" s="1">
        <v>6.6140895402395304E-6</v>
      </c>
      <c r="O131">
        <v>4.3206486934767302E-4</v>
      </c>
      <c r="P131">
        <v>1.04326981081769E-3</v>
      </c>
      <c r="Q131">
        <v>1.9514870328957801E-3</v>
      </c>
      <c r="R131">
        <v>6.69021877461761E-3</v>
      </c>
      <c r="S131">
        <v>3.1207567252125101E-2</v>
      </c>
      <c r="U131" s="10">
        <f>('Health Incidences'!$B$4-PointEstimate_5AirDistricts!A131)^2</f>
        <v>0.19968169574565414</v>
      </c>
      <c r="V131" s="10">
        <f>('Health Incidences'!$B$5-PointEstimate_5AirDistricts!B131)^2</f>
        <v>0.28364970042976229</v>
      </c>
      <c r="W131" s="10">
        <f t="shared" ref="W131:W194" si="2">SQRT(SUM(U131:V131))</f>
        <v>0.69522039395821555</v>
      </c>
    </row>
    <row r="132" spans="1:23" x14ac:dyDescent="0.3">
      <c r="A132">
        <v>38.133172035261502</v>
      </c>
      <c r="B132">
        <v>-121.979742012305</v>
      </c>
      <c r="C132">
        <v>2</v>
      </c>
      <c r="D132">
        <v>4</v>
      </c>
      <c r="E132">
        <v>2004</v>
      </c>
      <c r="F132">
        <v>1.45089593091227E-2</v>
      </c>
      <c r="G132">
        <v>1.9363632252318099E-2</v>
      </c>
      <c r="H132">
        <v>0.18109608545484501</v>
      </c>
      <c r="I132">
        <v>0.10254997667851801</v>
      </c>
      <c r="J132">
        <v>0.11405305142349401</v>
      </c>
      <c r="K132">
        <v>0.168530870952663</v>
      </c>
      <c r="L132">
        <v>5.3068284835759401E-3</v>
      </c>
      <c r="M132">
        <v>1.09055953225413E-2</v>
      </c>
      <c r="N132" s="1">
        <v>7.8035670413855392E-6</v>
      </c>
      <c r="O132">
        <v>5.3284156689527903E-4</v>
      </c>
      <c r="P132">
        <v>1.29151764127515E-3</v>
      </c>
      <c r="Q132">
        <v>2.3633531835205298E-3</v>
      </c>
      <c r="R132">
        <v>8.2183111784462602E-3</v>
      </c>
      <c r="S132">
        <v>3.6111387268841298E-2</v>
      </c>
      <c r="U132" s="10">
        <f>('Health Incidences'!$B$4-PointEstimate_5AirDistricts!A132)^2</f>
        <v>0.19906228343117358</v>
      </c>
      <c r="V132" s="10">
        <f>('Health Incidences'!$B$5-PointEstimate_5AirDistricts!B132)^2</f>
        <v>0.2358297100801805</v>
      </c>
      <c r="W132" s="10">
        <f t="shared" si="2"/>
        <v>0.6594634133227969</v>
      </c>
    </row>
    <row r="133" spans="1:23" x14ac:dyDescent="0.3">
      <c r="A133">
        <v>38.133843982182398</v>
      </c>
      <c r="B133">
        <v>-121.932776266662</v>
      </c>
      <c r="C133">
        <v>3</v>
      </c>
      <c r="D133">
        <v>4</v>
      </c>
      <c r="E133">
        <v>3004</v>
      </c>
      <c r="F133">
        <v>1.71514938670983E-2</v>
      </c>
      <c r="G133">
        <v>2.0034731734484799E-2</v>
      </c>
      <c r="H133">
        <v>0.21473354025233399</v>
      </c>
      <c r="I133">
        <v>0.11804176711704099</v>
      </c>
      <c r="J133">
        <v>0.117740469896186</v>
      </c>
      <c r="K133">
        <v>0.17383329313390999</v>
      </c>
      <c r="L133">
        <v>6.2649268801250298E-3</v>
      </c>
      <c r="M133">
        <v>1.12755528146312E-2</v>
      </c>
      <c r="N133" s="1">
        <v>9.0813036065433093E-6</v>
      </c>
      <c r="O133">
        <v>6.4093539501052605E-4</v>
      </c>
      <c r="P133">
        <v>1.5583218628124E-3</v>
      </c>
      <c r="Q133">
        <v>2.8065370984441101E-3</v>
      </c>
      <c r="R133">
        <v>9.8463343119870594E-3</v>
      </c>
      <c r="S133">
        <v>4.13792199256496E-2</v>
      </c>
      <c r="U133" s="10">
        <f>('Health Incidences'!$B$4-PointEstimate_5AirDistricts!A133)^2</f>
        <v>0.19846313793919648</v>
      </c>
      <c r="V133" s="10">
        <f>('Health Incidences'!$B$5-PointEstimate_5AirDistricts!B133)^2</f>
        <v>0.19242019759538176</v>
      </c>
      <c r="W133" s="10">
        <f t="shared" si="2"/>
        <v>0.62520663426948553</v>
      </c>
    </row>
    <row r="134" spans="1:23" x14ac:dyDescent="0.3">
      <c r="A134">
        <v>38.134494261157599</v>
      </c>
      <c r="B134">
        <v>-121.88580953500799</v>
      </c>
      <c r="C134">
        <v>4</v>
      </c>
      <c r="D134">
        <v>4</v>
      </c>
      <c r="E134">
        <v>4004</v>
      </c>
      <c r="F134">
        <v>1.99423144565327E-2</v>
      </c>
      <c r="G134">
        <v>2.0605624074217298E-2</v>
      </c>
      <c r="H134">
        <v>0.24996877485269201</v>
      </c>
      <c r="I134">
        <v>0.13466057171926701</v>
      </c>
      <c r="J134">
        <v>0.12091857419763601</v>
      </c>
      <c r="K134">
        <v>0.178194025933547</v>
      </c>
      <c r="L134">
        <v>7.2884745293900696E-3</v>
      </c>
      <c r="M134">
        <v>1.15634527576084E-2</v>
      </c>
      <c r="N134" s="1">
        <v>1.0439433513833E-5</v>
      </c>
      <c r="O134">
        <v>7.5607025950942498E-4</v>
      </c>
      <c r="P134">
        <v>1.84260361805384E-3</v>
      </c>
      <c r="Q134">
        <v>3.2785830933430098E-3</v>
      </c>
      <c r="R134">
        <v>1.1563136331551101E-2</v>
      </c>
      <c r="S134">
        <v>4.6971110769075397E-2</v>
      </c>
      <c r="U134" s="10">
        <f>('Health Incidences'!$B$4-PointEstimate_5AirDistricts!A134)^2</f>
        <v>0.19788417261632918</v>
      </c>
      <c r="V134" s="10">
        <f>('Health Incidences'!$B$5-PointEstimate_5AirDistricts!B134)^2</f>
        <v>0.15342147521484997</v>
      </c>
      <c r="W134" s="10">
        <f t="shared" si="2"/>
        <v>0.59271042493883908</v>
      </c>
    </row>
    <row r="135" spans="1:23" x14ac:dyDescent="0.3">
      <c r="A135">
        <v>38.135122871423903</v>
      </c>
      <c r="B135">
        <v>-121.83884184963399</v>
      </c>
      <c r="C135">
        <v>5</v>
      </c>
      <c r="D135">
        <v>4</v>
      </c>
      <c r="E135">
        <v>5004</v>
      </c>
      <c r="F135">
        <v>2.2853301621961E-2</v>
      </c>
      <c r="G135">
        <v>2.1067618196999802E-2</v>
      </c>
      <c r="H135">
        <v>0.28637181683465601</v>
      </c>
      <c r="I135">
        <v>0.152259570851659</v>
      </c>
      <c r="J135">
        <v>0.123492533663904</v>
      </c>
      <c r="K135">
        <v>0.18149075998224901</v>
      </c>
      <c r="L135">
        <v>8.3713361426743203E-3</v>
      </c>
      <c r="M135">
        <v>1.17669725560573E-2</v>
      </c>
      <c r="N135" s="1">
        <v>1.18636644355209E-5</v>
      </c>
      <c r="O135">
        <v>8.7789584778379798E-4</v>
      </c>
      <c r="P135">
        <v>2.1429047276172002E-3</v>
      </c>
      <c r="Q135">
        <v>3.7756908409802398E-3</v>
      </c>
      <c r="R135">
        <v>1.33526459446985E-2</v>
      </c>
      <c r="S135">
        <v>5.2811765469685398E-2</v>
      </c>
      <c r="U135" s="10">
        <f>('Health Incidences'!$B$4-PointEstimate_5AirDistricts!A135)^2</f>
        <v>0.19732530359936237</v>
      </c>
      <c r="V135" s="10">
        <f>('Health Incidences'!$B$5-PointEstimate_5AirDistricts!B135)^2</f>
        <v>0.11883384305978263</v>
      </c>
      <c r="W135" s="10">
        <f t="shared" si="2"/>
        <v>0.56228030968472031</v>
      </c>
    </row>
    <row r="136" spans="1:23" x14ac:dyDescent="0.3">
      <c r="A136">
        <v>38.135729812243298</v>
      </c>
      <c r="B136">
        <v>-121.79187324282999</v>
      </c>
      <c r="C136">
        <v>6</v>
      </c>
      <c r="D136">
        <v>4</v>
      </c>
      <c r="E136">
        <v>6004</v>
      </c>
      <c r="F136">
        <v>2.5858223642917899E-2</v>
      </c>
      <c r="G136">
        <v>2.1439014818569201E-2</v>
      </c>
      <c r="H136">
        <v>0.32344099605533799</v>
      </c>
      <c r="I136">
        <v>0.17067109574835099</v>
      </c>
      <c r="J136">
        <v>0.12549562428119401</v>
      </c>
      <c r="K136">
        <v>0.18382849003526999</v>
      </c>
      <c r="L136">
        <v>9.5109893020999207E-3</v>
      </c>
      <c r="M136">
        <v>1.1906096476120899E-2</v>
      </c>
      <c r="N136" s="1">
        <v>1.3336267318261E-5</v>
      </c>
      <c r="O136">
        <v>1.0067908827796799E-3</v>
      </c>
      <c r="P136">
        <v>2.4595017682838699E-3</v>
      </c>
      <c r="Q136">
        <v>4.2954715483400898E-3</v>
      </c>
      <c r="R136">
        <v>1.52035130069788E-2</v>
      </c>
      <c r="S136">
        <v>5.8793725360890198E-2</v>
      </c>
      <c r="U136" s="10">
        <f>('Health Incidences'!$B$4-PointEstimate_5AirDistricts!A136)^2</f>
        <v>0.19678644981603249</v>
      </c>
      <c r="V136" s="10">
        <f>('Health Incidences'!$B$5-PointEstimate_5AirDistricts!B136)^2</f>
        <v>8.8657589123263936E-2</v>
      </c>
      <c r="W136" s="10">
        <f t="shared" si="2"/>
        <v>0.53426963130922611</v>
      </c>
    </row>
    <row r="137" spans="1:23" x14ac:dyDescent="0.3">
      <c r="A137">
        <v>38.136315082903501</v>
      </c>
      <c r="B137">
        <v>-121.744903746894</v>
      </c>
      <c r="C137">
        <v>7</v>
      </c>
      <c r="D137">
        <v>4</v>
      </c>
      <c r="E137">
        <v>7004</v>
      </c>
      <c r="F137">
        <v>2.8957215147106401E-2</v>
      </c>
      <c r="G137">
        <v>2.17881909125562E-2</v>
      </c>
      <c r="H137">
        <v>0.360810644979975</v>
      </c>
      <c r="I137">
        <v>0.18982117519268901</v>
      </c>
      <c r="J137">
        <v>0.127216431628355</v>
      </c>
      <c r="K137">
        <v>0.18574639791067399</v>
      </c>
      <c r="L137">
        <v>1.07198589796709E-2</v>
      </c>
      <c r="M137">
        <v>1.20409464235911E-2</v>
      </c>
      <c r="N137" s="1">
        <v>1.48435863502874E-5</v>
      </c>
      <c r="O137">
        <v>1.1453321162711401E-3</v>
      </c>
      <c r="P137">
        <v>2.7982855911124599E-3</v>
      </c>
      <c r="Q137">
        <v>4.8422712281963997E-3</v>
      </c>
      <c r="R137">
        <v>1.7127758535159601E-2</v>
      </c>
      <c r="S137">
        <v>6.4793622279207305E-2</v>
      </c>
      <c r="U137" s="10">
        <f>('Health Incidences'!$B$4-PointEstimate_5AirDistricts!A137)^2</f>
        <v>0.19626753298502142</v>
      </c>
      <c r="V137" s="10">
        <f>('Health Incidences'!$B$5-PointEstimate_5AirDistricts!B137)^2</f>
        <v>6.2892989274686908E-2</v>
      </c>
      <c r="W137" s="10">
        <f t="shared" si="2"/>
        <v>0.50907811017535243</v>
      </c>
    </row>
    <row r="138" spans="1:23" x14ac:dyDescent="0.3">
      <c r="A138">
        <v>38.136878682717402</v>
      </c>
      <c r="B138">
        <v>-121.69793339412701</v>
      </c>
      <c r="C138">
        <v>8</v>
      </c>
      <c r="D138">
        <v>4</v>
      </c>
      <c r="E138">
        <v>8004</v>
      </c>
      <c r="F138">
        <v>3.21561830389651E-2</v>
      </c>
      <c r="G138">
        <v>2.2180459401963899E-2</v>
      </c>
      <c r="H138">
        <v>0.39816344211990001</v>
      </c>
      <c r="I138">
        <v>0.209667446790198</v>
      </c>
      <c r="J138">
        <v>0.12893207650943</v>
      </c>
      <c r="K138">
        <v>0.18777056690404501</v>
      </c>
      <c r="L138">
        <v>1.20127887073967E-2</v>
      </c>
      <c r="M138">
        <v>1.2230827758275199E-2</v>
      </c>
      <c r="N138" s="1">
        <v>1.6374167511699E-5</v>
      </c>
      <c r="O138">
        <v>1.2962867912652001E-3</v>
      </c>
      <c r="P138">
        <v>3.1658144506363198E-3</v>
      </c>
      <c r="Q138">
        <v>5.4216609065593198E-3</v>
      </c>
      <c r="R138">
        <v>1.9141534207433499E-2</v>
      </c>
      <c r="S138">
        <v>7.0695623684679604E-2</v>
      </c>
      <c r="U138" s="10">
        <f>('Health Incidences'!$B$4-PointEstimate_5AirDistricts!A138)^2</f>
        <v>0.19576847761691168</v>
      </c>
      <c r="V138" s="10">
        <f>('Health Incidences'!$B$5-PointEstimate_5AirDistricts!B138)^2</f>
        <v>4.1540307253359297E-2</v>
      </c>
      <c r="W138" s="10">
        <f t="shared" si="2"/>
        <v>0.48714349515340033</v>
      </c>
    </row>
    <row r="139" spans="1:23" x14ac:dyDescent="0.3">
      <c r="A139">
        <v>38.137420611023501</v>
      </c>
      <c r="B139">
        <v>-121.650962216832</v>
      </c>
      <c r="C139">
        <v>9</v>
      </c>
      <c r="D139">
        <v>4</v>
      </c>
      <c r="E139">
        <v>9004</v>
      </c>
      <c r="F139">
        <v>3.5391348458517803E-2</v>
      </c>
      <c r="G139">
        <v>2.2531567245510101E-2</v>
      </c>
      <c r="H139">
        <v>0.434791735901641</v>
      </c>
      <c r="I139">
        <v>0.22992126540181701</v>
      </c>
      <c r="J139">
        <v>0.13015871628728601</v>
      </c>
      <c r="K139">
        <v>0.18916595953856899</v>
      </c>
      <c r="L139">
        <v>1.3365138970698199E-2</v>
      </c>
      <c r="M139">
        <v>1.24212628239594E-2</v>
      </c>
      <c r="N139" s="1">
        <v>1.79056688550699E-5</v>
      </c>
      <c r="O139">
        <v>1.4563169088098499E-3</v>
      </c>
      <c r="P139">
        <v>3.5534891009038499E-3</v>
      </c>
      <c r="Q139">
        <v>6.0216248301768697E-3</v>
      </c>
      <c r="R139">
        <v>2.11995511610308E-2</v>
      </c>
      <c r="S139">
        <v>7.6425603703969197E-2</v>
      </c>
      <c r="U139" s="10">
        <f>('Health Incidences'!$B$4-PointEstimate_5AirDistricts!A139)^2</f>
        <v>0.1952892110142487</v>
      </c>
      <c r="V139" s="10">
        <f>('Health Incidences'!$B$5-PointEstimate_5AirDistricts!B139)^2</f>
        <v>2.4599794666210248E-2</v>
      </c>
      <c r="W139" s="10">
        <f t="shared" si="2"/>
        <v>0.4689232407126554</v>
      </c>
    </row>
    <row r="140" spans="1:23" x14ac:dyDescent="0.3">
      <c r="A140">
        <v>38.137940867185598</v>
      </c>
      <c r="B140">
        <v>-121.603990247315</v>
      </c>
      <c r="C140">
        <v>10</v>
      </c>
      <c r="D140">
        <v>4</v>
      </c>
      <c r="E140">
        <v>10004</v>
      </c>
      <c r="F140">
        <v>3.8632923149919299E-2</v>
      </c>
      <c r="G140">
        <v>2.2700135690198901E-2</v>
      </c>
      <c r="H140">
        <v>0.470563766387394</v>
      </c>
      <c r="I140">
        <v>0.25053656301897098</v>
      </c>
      <c r="J140">
        <v>0.13015816319019799</v>
      </c>
      <c r="K140">
        <v>0.18876422629388401</v>
      </c>
      <c r="L140">
        <v>1.4758406701325499E-2</v>
      </c>
      <c r="M140">
        <v>1.25147215266002E-2</v>
      </c>
      <c r="N140" s="1">
        <v>1.9439782376038201E-5</v>
      </c>
      <c r="O140">
        <v>1.6218215823812E-3</v>
      </c>
      <c r="P140">
        <v>3.9528649843806303E-3</v>
      </c>
      <c r="Q140">
        <v>6.6341502392571099E-3</v>
      </c>
      <c r="R140">
        <v>2.3271964584200298E-2</v>
      </c>
      <c r="S140">
        <v>8.2039217867173206E-2</v>
      </c>
      <c r="U140" s="10">
        <f>('Health Incidences'!$B$4-PointEstimate_5AirDistricts!A140)^2</f>
        <v>0.19482966327224133</v>
      </c>
      <c r="V140" s="10">
        <f>('Health Incidences'!$B$5-PointEstimate_5AirDistricts!B140)^2</f>
        <v>1.2071690986553621E-2</v>
      </c>
      <c r="W140" s="10">
        <f t="shared" si="2"/>
        <v>0.45486410526529231</v>
      </c>
    </row>
    <row r="141" spans="1:23" x14ac:dyDescent="0.3">
      <c r="A141">
        <v>38.138439450592998</v>
      </c>
      <c r="B141">
        <v>-121.557017517888</v>
      </c>
      <c r="C141">
        <v>11</v>
      </c>
      <c r="D141">
        <v>4</v>
      </c>
      <c r="E141">
        <v>11004</v>
      </c>
      <c r="F141">
        <v>4.2003195139801899E-2</v>
      </c>
      <c r="G141">
        <v>2.2617363241403499E-2</v>
      </c>
      <c r="H141">
        <v>0.50696626286891</v>
      </c>
      <c r="I141">
        <v>0.27223508319655199</v>
      </c>
      <c r="J141">
        <v>0.128634899581067</v>
      </c>
      <c r="K141">
        <v>0.18610687584893201</v>
      </c>
      <c r="L141">
        <v>1.62336529211623E-2</v>
      </c>
      <c r="M141">
        <v>1.24694730966203E-2</v>
      </c>
      <c r="N141" s="1">
        <v>2.1038190456186901E-5</v>
      </c>
      <c r="O141">
        <v>1.79603678009691E-3</v>
      </c>
      <c r="P141">
        <v>4.3741452419755597E-3</v>
      </c>
      <c r="Q141">
        <v>7.2804204501414997E-3</v>
      </c>
      <c r="R141">
        <v>2.54344199827112E-2</v>
      </c>
      <c r="S141">
        <v>8.7796975494629698E-2</v>
      </c>
      <c r="U141" s="10">
        <f>('Health Incidences'!$B$4-PointEstimate_5AirDistricts!A141)^2</f>
        <v>0.19438976727899945</v>
      </c>
      <c r="V141" s="10">
        <f>('Health Incidences'!$B$5-PointEstimate_5AirDistricts!B141)^2</f>
        <v>3.956223552507244E-3</v>
      </c>
      <c r="W141" s="10">
        <f t="shared" si="2"/>
        <v>0.44536051781843738</v>
      </c>
    </row>
    <row r="142" spans="1:23" x14ac:dyDescent="0.3">
      <c r="A142">
        <v>38.138916360660403</v>
      </c>
      <c r="B142">
        <v>-121.510044060865</v>
      </c>
      <c r="C142">
        <v>12</v>
      </c>
      <c r="D142">
        <v>4</v>
      </c>
      <c r="E142">
        <v>12004</v>
      </c>
      <c r="F142">
        <v>4.5725536357738399E-2</v>
      </c>
      <c r="G142">
        <v>2.2281427575512401E-2</v>
      </c>
      <c r="H142">
        <v>0.54658428523581704</v>
      </c>
      <c r="I142">
        <v>0.29620272151091798</v>
      </c>
      <c r="J142">
        <v>0.12569230067154999</v>
      </c>
      <c r="K142">
        <v>0.181370865231199</v>
      </c>
      <c r="L142">
        <v>1.7869109291034101E-2</v>
      </c>
      <c r="M142">
        <v>1.22929622593193E-2</v>
      </c>
      <c r="N142" s="1">
        <v>2.2799427148466601E-5</v>
      </c>
      <c r="O142">
        <v>1.9865295513376898E-3</v>
      </c>
      <c r="P142">
        <v>4.8395761846604804E-3</v>
      </c>
      <c r="Q142">
        <v>8.0005259698225206E-3</v>
      </c>
      <c r="R142">
        <v>2.7833265828544999E-2</v>
      </c>
      <c r="S142">
        <v>9.4090828635061005E-2</v>
      </c>
      <c r="U142" s="10">
        <f>('Health Incidences'!$B$4-PointEstimate_5AirDistricts!A142)^2</f>
        <v>0.19396945871601887</v>
      </c>
      <c r="V142" s="10">
        <f>('Health Incidences'!$B$5-PointEstimate_5AirDistricts!B142)^2</f>
        <v>2.5360756355399366E-4</v>
      </c>
      <c r="W142" s="10">
        <f t="shared" si="2"/>
        <v>0.44070746111175935</v>
      </c>
    </row>
    <row r="143" spans="1:23" x14ac:dyDescent="0.3">
      <c r="A143">
        <v>38.1393715968279</v>
      </c>
      <c r="B143">
        <v>-121.46306990856</v>
      </c>
      <c r="C143">
        <v>13</v>
      </c>
      <c r="D143">
        <v>4</v>
      </c>
      <c r="E143">
        <v>13004</v>
      </c>
      <c r="F143">
        <v>4.99233918248254E-2</v>
      </c>
      <c r="G143">
        <v>2.17254225657545E-2</v>
      </c>
      <c r="H143">
        <v>0.59090913339151896</v>
      </c>
      <c r="I143">
        <v>0.32295516051466899</v>
      </c>
      <c r="J143">
        <v>0.121590700904658</v>
      </c>
      <c r="K143">
        <v>0.174982362905444</v>
      </c>
      <c r="L143">
        <v>1.9699638305379401E-2</v>
      </c>
      <c r="M143">
        <v>1.20129382784944E-2</v>
      </c>
      <c r="N143" s="1">
        <v>2.47691293783424E-5</v>
      </c>
      <c r="O143">
        <v>2.1964037415421198E-3</v>
      </c>
      <c r="P143">
        <v>5.3597064889462798E-3</v>
      </c>
      <c r="Q143">
        <v>8.8150922417717902E-3</v>
      </c>
      <c r="R143">
        <v>3.0550834793607099E-2</v>
      </c>
      <c r="S143">
        <v>0.101129445101974</v>
      </c>
      <c r="U143" s="10">
        <f>('Health Incidences'!$B$4-PointEstimate_5AirDistricts!A143)^2</f>
        <v>0.19356867605858055</v>
      </c>
      <c r="V143" s="10">
        <f>('Health Incidences'!$B$5-PointEstimate_5AirDistricts!B143)^2</f>
        <v>9.6404607924925438E-4</v>
      </c>
      <c r="W143" s="10">
        <f t="shared" si="2"/>
        <v>0.44105863798119838</v>
      </c>
    </row>
    <row r="144" spans="1:23" x14ac:dyDescent="0.3">
      <c r="A144">
        <v>38.139805158561003</v>
      </c>
      <c r="B144">
        <v>-121.416095093295</v>
      </c>
      <c r="C144">
        <v>14</v>
      </c>
      <c r="D144">
        <v>4</v>
      </c>
      <c r="E144">
        <v>14004</v>
      </c>
      <c r="F144">
        <v>5.4403396532663399E-2</v>
      </c>
      <c r="G144">
        <v>2.09937022622926E-2</v>
      </c>
      <c r="H144">
        <v>0.63792701514175398</v>
      </c>
      <c r="I144">
        <v>0.351106857462331</v>
      </c>
      <c r="J144">
        <v>0.11653609990005</v>
      </c>
      <c r="K144">
        <v>0.16728777719426799</v>
      </c>
      <c r="L144">
        <v>2.16317074990332E-2</v>
      </c>
      <c r="M144">
        <v>1.16551595295787E-2</v>
      </c>
      <c r="N144" s="1">
        <v>2.68417575135421E-5</v>
      </c>
      <c r="O144">
        <v>2.4151872960287298E-3</v>
      </c>
      <c r="P144">
        <v>5.9087129544136098E-3</v>
      </c>
      <c r="Q144">
        <v>9.6845877135096608E-3</v>
      </c>
      <c r="R144">
        <v>3.3461718640575198E-2</v>
      </c>
      <c r="S144">
        <v>0.108582094846762</v>
      </c>
      <c r="U144" s="10">
        <f>('Health Incidences'!$B$4-PointEstimate_5AirDistricts!A144)^2</f>
        <v>0.1931873605760705</v>
      </c>
      <c r="V144" s="10">
        <f>('Health Incidences'!$B$5-PointEstimate_5AirDistricts!B144)^2</f>
        <v>6.0877300175103937E-3</v>
      </c>
      <c r="W144" s="10">
        <f t="shared" si="2"/>
        <v>0.44640238641116259</v>
      </c>
    </row>
    <row r="145" spans="1:23" x14ac:dyDescent="0.3">
      <c r="A145">
        <v>38.140217045350902</v>
      </c>
      <c r="B145">
        <v>-121.369119647392</v>
      </c>
      <c r="C145">
        <v>15</v>
      </c>
      <c r="D145">
        <v>4</v>
      </c>
      <c r="E145">
        <v>15004</v>
      </c>
      <c r="F145">
        <v>5.8676810570880103E-2</v>
      </c>
      <c r="G145">
        <v>2.01448330798383E-2</v>
      </c>
      <c r="H145">
        <v>0.68238354766862797</v>
      </c>
      <c r="I145">
        <v>0.37748510614430297</v>
      </c>
      <c r="J145">
        <v>0.110699622952513</v>
      </c>
      <c r="K145">
        <v>0.15858809569146301</v>
      </c>
      <c r="L145">
        <v>2.3450989641251099E-2</v>
      </c>
      <c r="M145">
        <v>1.1245686001191999E-2</v>
      </c>
      <c r="N145" s="1">
        <v>2.87709176328084E-5</v>
      </c>
      <c r="O145">
        <v>2.6195954643533298E-3</v>
      </c>
      <c r="P145">
        <v>6.4268258855818897E-3</v>
      </c>
      <c r="Q145">
        <v>1.05133049012221E-2</v>
      </c>
      <c r="R145">
        <v>3.6246724658165197E-2</v>
      </c>
      <c r="S145">
        <v>0.11561632206537199</v>
      </c>
      <c r="U145" s="10">
        <f>('Health Incidences'!$B$4-PointEstimate_5AirDistricts!A145)^2</f>
        <v>0.19282545633211512</v>
      </c>
      <c r="V145" s="10">
        <f>('Health Incidences'!$B$5-PointEstimate_5AirDistricts!B145)^2</f>
        <v>1.5624838152419225E-2</v>
      </c>
      <c r="W145" s="10">
        <f t="shared" si="2"/>
        <v>0.45656357113170376</v>
      </c>
    </row>
    <row r="146" spans="1:23" x14ac:dyDescent="0.3">
      <c r="A146">
        <v>38.140607256713999</v>
      </c>
      <c r="B146">
        <v>-121.322143603174</v>
      </c>
      <c r="C146">
        <v>16</v>
      </c>
      <c r="D146">
        <v>4</v>
      </c>
      <c r="E146">
        <v>16004</v>
      </c>
      <c r="F146">
        <v>6.2195635230953498E-2</v>
      </c>
      <c r="G146">
        <v>1.9264290059503801E-2</v>
      </c>
      <c r="H146">
        <v>0.71844074195910501</v>
      </c>
      <c r="I146">
        <v>0.39850420663888703</v>
      </c>
      <c r="J146">
        <v>0.104374541808697</v>
      </c>
      <c r="K146">
        <v>0.149380426704429</v>
      </c>
      <c r="L146">
        <v>2.4915717580638298E-2</v>
      </c>
      <c r="M146">
        <v>1.08254420880491E-2</v>
      </c>
      <c r="N146" s="1">
        <v>3.0280279866191299E-5</v>
      </c>
      <c r="O146">
        <v>2.7834440672870999E-3</v>
      </c>
      <c r="P146">
        <v>6.8472703234322401E-3</v>
      </c>
      <c r="Q146">
        <v>1.11937556276297E-2</v>
      </c>
      <c r="R146">
        <v>3.8548070167891302E-2</v>
      </c>
      <c r="S146">
        <v>0.121297039239497</v>
      </c>
      <c r="U146" s="10">
        <f>('Health Incidences'!$B$4-PointEstimate_5AirDistricts!A146)^2</f>
        <v>0.19248291018531219</v>
      </c>
      <c r="V146" s="10">
        <f>('Health Incidences'!$B$5-PointEstimate_5AirDistricts!B146)^2</f>
        <v>2.9575537113459959E-2</v>
      </c>
      <c r="W146" s="10">
        <f t="shared" si="2"/>
        <v>0.47123077923536799</v>
      </c>
    </row>
    <row r="147" spans="1:23" x14ac:dyDescent="0.3">
      <c r="A147">
        <v>38.140975792192002</v>
      </c>
      <c r="B147">
        <v>-121.27516699297</v>
      </c>
      <c r="C147">
        <v>17</v>
      </c>
      <c r="D147">
        <v>4</v>
      </c>
      <c r="E147">
        <v>17004</v>
      </c>
      <c r="F147">
        <v>6.4570473034492898E-2</v>
      </c>
      <c r="G147">
        <v>1.8446218795964201E-2</v>
      </c>
      <c r="H147">
        <v>0.74205373684888398</v>
      </c>
      <c r="I147">
        <v>0.41155329976292099</v>
      </c>
      <c r="J147">
        <v>9.7969893085554802E-2</v>
      </c>
      <c r="K147">
        <v>0.14032449680565001</v>
      </c>
      <c r="L147">
        <v>2.5849893634983301E-2</v>
      </c>
      <c r="M147">
        <v>1.0443610420862001E-2</v>
      </c>
      <c r="N147" s="1">
        <v>3.1172101364591497E-5</v>
      </c>
      <c r="O147">
        <v>2.8876764759527898E-3</v>
      </c>
      <c r="P147">
        <v>7.1219632734613597E-3</v>
      </c>
      <c r="Q147">
        <v>1.16484943664168E-2</v>
      </c>
      <c r="R147">
        <v>4.0111499417143703E-2</v>
      </c>
      <c r="S147">
        <v>0.12496185348773001</v>
      </c>
      <c r="U147" s="10">
        <f>('Health Incidences'!$B$4-PointEstimate_5AirDistricts!A147)^2</f>
        <v>0.19215967178946944</v>
      </c>
      <c r="V147" s="10">
        <f>('Health Incidences'!$B$5-PointEstimate_5AirDistricts!B147)^2</f>
        <v>4.7939981382464178E-2</v>
      </c>
      <c r="W147" s="10">
        <f t="shared" si="2"/>
        <v>0.48999964609368202</v>
      </c>
    </row>
    <row r="148" spans="1:23" x14ac:dyDescent="0.3">
      <c r="A148">
        <v>38.141322651352397</v>
      </c>
      <c r="B148">
        <v>-121.228189849109</v>
      </c>
      <c r="C148">
        <v>18</v>
      </c>
      <c r="D148">
        <v>4</v>
      </c>
      <c r="E148">
        <v>18004</v>
      </c>
      <c r="F148">
        <v>6.5678435503054799E-2</v>
      </c>
      <c r="G148">
        <v>1.7747797357109501E-2</v>
      </c>
      <c r="H148">
        <v>0.75205970692853297</v>
      </c>
      <c r="I148">
        <v>0.41582653326221303</v>
      </c>
      <c r="J148">
        <v>9.1820808272303406E-2</v>
      </c>
      <c r="K148">
        <v>0.13191159408708</v>
      </c>
      <c r="L148">
        <v>2.6197820336433201E-2</v>
      </c>
      <c r="M148">
        <v>1.01298657958383E-2</v>
      </c>
      <c r="N148" s="1">
        <v>3.1388405364337303E-5</v>
      </c>
      <c r="O148">
        <v>2.9263592019427701E-3</v>
      </c>
      <c r="P148">
        <v>7.2352535086023196E-3</v>
      </c>
      <c r="Q148">
        <v>1.18518756626545E-2</v>
      </c>
      <c r="R148">
        <v>4.0855355485938202E-2</v>
      </c>
      <c r="S148">
        <v>0.12641576038446201</v>
      </c>
      <c r="U148" s="10">
        <f>('Health Incidences'!$B$4-PointEstimate_5AirDistricts!A148)^2</f>
        <v>0.19185569359348506</v>
      </c>
      <c r="V148" s="10">
        <f>('Health Incidences'!$B$5-PointEstimate_5AirDistricts!B148)^2</f>
        <v>7.0718313293606824E-2</v>
      </c>
      <c r="W148" s="10">
        <f t="shared" si="2"/>
        <v>0.51241975653471039</v>
      </c>
    </row>
    <row r="149" spans="1:23" x14ac:dyDescent="0.3">
      <c r="A149">
        <v>38.1416478337879</v>
      </c>
      <c r="B149">
        <v>-121.181212203923</v>
      </c>
      <c r="C149">
        <v>19</v>
      </c>
      <c r="D149">
        <v>4</v>
      </c>
      <c r="E149">
        <v>19004</v>
      </c>
      <c r="F149">
        <v>6.5640839298638204E-2</v>
      </c>
      <c r="G149">
        <v>1.71675095854197E-2</v>
      </c>
      <c r="H149">
        <v>0.74987283796509996</v>
      </c>
      <c r="I149">
        <v>0.412265042036771</v>
      </c>
      <c r="J149">
        <v>8.6062951259478604E-2</v>
      </c>
      <c r="K149">
        <v>0.124263102079904</v>
      </c>
      <c r="L149">
        <v>2.6019821522980401E-2</v>
      </c>
      <c r="M149">
        <v>9.8798142062990896E-3</v>
      </c>
      <c r="N149" s="1">
        <v>3.1004334812137199E-5</v>
      </c>
      <c r="O149">
        <v>2.9062778468287201E-3</v>
      </c>
      <c r="P149">
        <v>7.2021571009041E-3</v>
      </c>
      <c r="Q149">
        <v>1.18267245050756E-2</v>
      </c>
      <c r="R149">
        <v>4.08555734386385E-2</v>
      </c>
      <c r="S149">
        <v>0.12589525671752599</v>
      </c>
      <c r="U149" s="10">
        <f>('Health Incidences'!$B$4-PointEstimate_5AirDistricts!A149)^2</f>
        <v>0.19157093084210908</v>
      </c>
      <c r="V149" s="10">
        <f>('Health Incidences'!$B$5-PointEstimate_5AirDistricts!B149)^2</f>
        <v>9.7910663031174239E-2</v>
      </c>
      <c r="W149" s="10">
        <f t="shared" si="2"/>
        <v>0.53803493740953601</v>
      </c>
    </row>
    <row r="150" spans="1:23" x14ac:dyDescent="0.3">
      <c r="A150">
        <v>38.141951339116801</v>
      </c>
      <c r="B150">
        <v>-121.13423408974499</v>
      </c>
      <c r="C150">
        <v>20</v>
      </c>
      <c r="D150">
        <v>4</v>
      </c>
      <c r="E150">
        <v>20004</v>
      </c>
      <c r="F150">
        <v>6.4699205902472204E-2</v>
      </c>
      <c r="G150">
        <v>1.66680376038481E-2</v>
      </c>
      <c r="H150">
        <v>0.73814966477409005</v>
      </c>
      <c r="I150">
        <v>0.402699285621616</v>
      </c>
      <c r="J150">
        <v>8.0687068702758505E-2</v>
      </c>
      <c r="K150">
        <v>0.11725220343272499</v>
      </c>
      <c r="L150">
        <v>2.5435887881687901E-2</v>
      </c>
      <c r="M150">
        <v>9.6683032955150097E-3</v>
      </c>
      <c r="N150" s="1">
        <v>3.0162892200519299E-5</v>
      </c>
      <c r="O150">
        <v>2.8407733702396601E-3</v>
      </c>
      <c r="P150">
        <v>7.0537653330955798E-3</v>
      </c>
      <c r="Q150">
        <v>1.1620720654170901E-2</v>
      </c>
      <c r="R150">
        <v>4.0266087692561597E-2</v>
      </c>
      <c r="S150">
        <v>0.123845050818504</v>
      </c>
      <c r="U150" s="10">
        <f>('Health Incidences'!$B$4-PointEstimate_5AirDistricts!A150)^2</f>
        <v>0.19130534157590909</v>
      </c>
      <c r="V150" s="10">
        <f>('Health Incidences'!$B$5-PointEstimate_5AirDistricts!B150)^2</f>
        <v>0.12951714862925287</v>
      </c>
      <c r="W150" s="10">
        <f t="shared" si="2"/>
        <v>0.56641194391110961</v>
      </c>
    </row>
    <row r="151" spans="1:23" x14ac:dyDescent="0.3">
      <c r="A151">
        <v>38.142233166982699</v>
      </c>
      <c r="B151">
        <v>-121.087255538912</v>
      </c>
      <c r="C151">
        <v>21</v>
      </c>
      <c r="D151">
        <v>4</v>
      </c>
      <c r="E151">
        <v>21004</v>
      </c>
      <c r="F151">
        <v>6.3099006655197298E-2</v>
      </c>
      <c r="G151">
        <v>1.6207643367606401E-2</v>
      </c>
      <c r="H151">
        <v>0.71955729464615903</v>
      </c>
      <c r="I151">
        <v>0.38899868066388399</v>
      </c>
      <c r="J151">
        <v>7.5642339574657894E-2</v>
      </c>
      <c r="K151">
        <v>0.1107034083996</v>
      </c>
      <c r="L151">
        <v>2.45698022091334E-2</v>
      </c>
      <c r="M151">
        <v>9.4683946011618596E-3</v>
      </c>
      <c r="N151" s="1">
        <v>2.90106518188043E-5</v>
      </c>
      <c r="O151">
        <v>2.74359746470419E-3</v>
      </c>
      <c r="P151">
        <v>6.8229291370822502E-3</v>
      </c>
      <c r="Q151">
        <v>1.128367543648E-2</v>
      </c>
      <c r="R151">
        <v>3.9244477755067501E-2</v>
      </c>
      <c r="S151">
        <v>0.120707401197719</v>
      </c>
      <c r="U151" s="10">
        <f>('Health Incidences'!$B$4-PointEstimate_5AirDistricts!A151)^2</f>
        <v>0.1910588866317488</v>
      </c>
      <c r="V151" s="10">
        <f>('Health Incidences'!$B$5-PointEstimate_5AirDistricts!B151)^2</f>
        <v>0.16553787596850159</v>
      </c>
      <c r="W151" s="10">
        <f t="shared" si="2"/>
        <v>0.59715723440334412</v>
      </c>
    </row>
    <row r="152" spans="1:23" x14ac:dyDescent="0.3">
      <c r="A152">
        <v>38.142493317054601</v>
      </c>
      <c r="B152">
        <v>-121.040276583761</v>
      </c>
      <c r="C152">
        <v>22</v>
      </c>
      <c r="D152">
        <v>4</v>
      </c>
      <c r="E152">
        <v>22004</v>
      </c>
      <c r="F152">
        <v>6.1039609753377799E-2</v>
      </c>
      <c r="G152">
        <v>1.57541987501283E-2</v>
      </c>
      <c r="H152">
        <v>0.696237313472164</v>
      </c>
      <c r="I152">
        <v>0.37268989990998802</v>
      </c>
      <c r="J152">
        <v>7.0885221915825899E-2</v>
      </c>
      <c r="K152">
        <v>0.104482956408553</v>
      </c>
      <c r="L152">
        <v>2.3523699748339101E-2</v>
      </c>
      <c r="M152">
        <v>9.2597538827668604E-3</v>
      </c>
      <c r="N152" s="1">
        <v>2.7668181317375499E-5</v>
      </c>
      <c r="O152">
        <v>2.6261049262814701E-3</v>
      </c>
      <c r="P152">
        <v>6.5375354306334097E-3</v>
      </c>
      <c r="Q152">
        <v>1.08572970507353E-2</v>
      </c>
      <c r="R152">
        <v>3.7919883369162903E-2</v>
      </c>
      <c r="S152">
        <v>0.116832560271329</v>
      </c>
      <c r="U152" s="10">
        <f>('Health Incidences'!$B$4-PointEstimate_5AirDistricts!A152)^2</f>
        <v>0.19083152964293232</v>
      </c>
      <c r="V152" s="10">
        <f>('Health Incidences'!$B$5-PointEstimate_5AirDistricts!B152)^2</f>
        <v>0.20597293877765252</v>
      </c>
      <c r="W152" s="10">
        <f t="shared" si="2"/>
        <v>0.62992417672334566</v>
      </c>
    </row>
    <row r="153" spans="1:23" x14ac:dyDescent="0.3">
      <c r="A153">
        <v>38.142731789027302</v>
      </c>
      <c r="B153">
        <v>-120.993297256631</v>
      </c>
      <c r="C153">
        <v>23</v>
      </c>
      <c r="D153">
        <v>4</v>
      </c>
      <c r="E153">
        <v>23004</v>
      </c>
      <c r="F153">
        <v>5.8669546279568302E-2</v>
      </c>
      <c r="G153">
        <v>1.5286362165034701E-2</v>
      </c>
      <c r="H153">
        <v>0.66974872771198501</v>
      </c>
      <c r="I153">
        <v>0.35490606048316198</v>
      </c>
      <c r="J153">
        <v>6.6385849355024604E-2</v>
      </c>
      <c r="K153">
        <v>9.8506297266550996E-2</v>
      </c>
      <c r="L153">
        <v>2.2374208642992999E-2</v>
      </c>
      <c r="M153">
        <v>9.0291722044142306E-3</v>
      </c>
      <c r="N153" s="1">
        <v>2.62252063380954E-5</v>
      </c>
      <c r="O153">
        <v>2.4968213930534398E-3</v>
      </c>
      <c r="P153">
        <v>6.2191950089842104E-3</v>
      </c>
      <c r="Q153">
        <v>1.03736697496861E-2</v>
      </c>
      <c r="R153">
        <v>3.6389788391326103E-2</v>
      </c>
      <c r="S153">
        <v>0.112472350397073</v>
      </c>
      <c r="U153" s="10">
        <f>('Health Incidences'!$B$4-PointEstimate_5AirDistricts!A153)^2</f>
        <v>0.19062323703909062</v>
      </c>
      <c r="V153" s="10">
        <f>('Health Incidences'!$B$5-PointEstimate_5AirDistricts!B153)^2</f>
        <v>0.25082241863116661</v>
      </c>
      <c r="W153" s="10">
        <f t="shared" si="2"/>
        <v>0.66441376842315458</v>
      </c>
    </row>
    <row r="154" spans="1:23" x14ac:dyDescent="0.3">
      <c r="A154">
        <v>38.142948582620598</v>
      </c>
      <c r="B154">
        <v>-120.946317589863</v>
      </c>
      <c r="C154">
        <v>24</v>
      </c>
      <c r="D154">
        <v>4</v>
      </c>
      <c r="E154">
        <v>24004</v>
      </c>
      <c r="F154">
        <v>5.6096644910747E-2</v>
      </c>
      <c r="G154">
        <v>1.47911043153346E-2</v>
      </c>
      <c r="H154">
        <v>0.64117640952272403</v>
      </c>
      <c r="I154">
        <v>0.33645002169886901</v>
      </c>
      <c r="J154">
        <v>6.2123202528804197E-2</v>
      </c>
      <c r="K154">
        <v>9.2723328887302003E-2</v>
      </c>
      <c r="L154">
        <v>2.11761766457488E-2</v>
      </c>
      <c r="M154">
        <v>8.7689026740522206E-3</v>
      </c>
      <c r="N154" s="1">
        <v>2.4744747054277199E-5</v>
      </c>
      <c r="O154">
        <v>2.36185186150517E-3</v>
      </c>
      <c r="P154">
        <v>5.8839137633590402E-3</v>
      </c>
      <c r="Q154">
        <v>9.8567254577959194E-3</v>
      </c>
      <c r="R154">
        <v>3.4726233877162102E-2</v>
      </c>
      <c r="S154">
        <v>0.107801009979235</v>
      </c>
      <c r="U154" s="10">
        <f>('Health Incidences'!$B$4-PointEstimate_5AirDistricts!A154)^2</f>
        <v>0.19043397804706286</v>
      </c>
      <c r="V154" s="10">
        <f>('Health Incidences'!$B$5-PointEstimate_5AirDistricts!B154)^2</f>
        <v>0.30008638494808337</v>
      </c>
      <c r="W154" s="10">
        <f t="shared" si="2"/>
        <v>0.70037158922613807</v>
      </c>
    </row>
    <row r="155" spans="1:23" x14ac:dyDescent="0.3">
      <c r="A155">
        <v>38.143143697580001</v>
      </c>
      <c r="B155">
        <v>-120.89933761579999</v>
      </c>
      <c r="C155">
        <v>25</v>
      </c>
      <c r="D155">
        <v>4</v>
      </c>
      <c r="E155">
        <v>25004</v>
      </c>
      <c r="F155">
        <v>5.3399214540542798E-2</v>
      </c>
      <c r="G155">
        <v>1.42613664326856E-2</v>
      </c>
      <c r="H155">
        <v>0.61126035617610697</v>
      </c>
      <c r="I155">
        <v>0.317873253962419</v>
      </c>
      <c r="J155">
        <v>5.8081031918706602E-2</v>
      </c>
      <c r="K155">
        <v>8.7105385789227205E-2</v>
      </c>
      <c r="L155">
        <v>1.9967599217505901E-2</v>
      </c>
      <c r="M155">
        <v>8.4751303749412699E-3</v>
      </c>
      <c r="N155" s="1">
        <v>2.3268962791027599E-5</v>
      </c>
      <c r="O155">
        <v>2.2254280481387098E-3</v>
      </c>
      <c r="P155">
        <v>5.5431711878303003E-3</v>
      </c>
      <c r="Q155">
        <v>9.3240971493499594E-3</v>
      </c>
      <c r="R155">
        <v>3.2982641177361903E-2</v>
      </c>
      <c r="S155">
        <v>0.102937934843396</v>
      </c>
      <c r="U155" s="10">
        <f>('Health Incidences'!$B$4-PointEstimate_5AirDistricts!A155)^2</f>
        <v>0.19026372469045788</v>
      </c>
      <c r="V155" s="10">
        <f>('Health Incidences'!$B$5-PointEstimate_5AirDistricts!B155)^2</f>
        <v>0.35376489499087332</v>
      </c>
      <c r="W155" s="10">
        <f t="shared" si="2"/>
        <v>0.73758295783005401</v>
      </c>
    </row>
    <row r="156" spans="1:23" x14ac:dyDescent="0.3">
      <c r="A156">
        <v>38.143317133676497</v>
      </c>
      <c r="B156">
        <v>-120.852357366785</v>
      </c>
      <c r="C156">
        <v>26</v>
      </c>
      <c r="D156">
        <v>4</v>
      </c>
      <c r="E156">
        <v>26004</v>
      </c>
      <c r="F156">
        <v>5.0634828579532498E-2</v>
      </c>
      <c r="G156">
        <v>1.3694464805828199E-2</v>
      </c>
      <c r="H156">
        <v>0.58050587622571603</v>
      </c>
      <c r="I156">
        <v>0.29954411374670198</v>
      </c>
      <c r="J156">
        <v>5.4245809569992899E-2</v>
      </c>
      <c r="K156">
        <v>8.1637127626206396E-2</v>
      </c>
      <c r="L156">
        <v>1.8774011384494999E-2</v>
      </c>
      <c r="M156">
        <v>8.14693162804952E-3</v>
      </c>
      <c r="N156" s="1">
        <v>2.1824619313214701E-5</v>
      </c>
      <c r="O156">
        <v>2.0904005300582998E-3</v>
      </c>
      <c r="P156">
        <v>5.2049562338556503E-3</v>
      </c>
      <c r="Q156">
        <v>8.7886723313441405E-3</v>
      </c>
      <c r="R156">
        <v>3.11990741933965E-2</v>
      </c>
      <c r="S156">
        <v>9.7965874452332805E-2</v>
      </c>
      <c r="U156" s="10">
        <f>('Health Incidences'!$B$4-PointEstimate_5AirDistricts!A156)^2</f>
        <v>0.19011245179003081</v>
      </c>
      <c r="V156" s="10">
        <f>('Health Incidences'!$B$5-PointEstimate_5AirDistricts!B156)^2</f>
        <v>0.41185799386678107</v>
      </c>
      <c r="W156" s="10">
        <f t="shared" si="2"/>
        <v>0.7758675438867203</v>
      </c>
    </row>
    <row r="157" spans="1:23" x14ac:dyDescent="0.3">
      <c r="A157">
        <v>38.143468890706501</v>
      </c>
      <c r="B157">
        <v>-120.805376875162</v>
      </c>
      <c r="C157">
        <v>27</v>
      </c>
      <c r="D157">
        <v>4</v>
      </c>
      <c r="E157">
        <v>27004</v>
      </c>
      <c r="F157">
        <v>4.78466388337895E-2</v>
      </c>
      <c r="G157">
        <v>1.30910376347307E-2</v>
      </c>
      <c r="H157">
        <v>0.54926892729779697</v>
      </c>
      <c r="I157">
        <v>0.28170194678160199</v>
      </c>
      <c r="J157">
        <v>5.0605806917375797E-2</v>
      </c>
      <c r="K157">
        <v>7.6311731762589805E-2</v>
      </c>
      <c r="L157">
        <v>1.7612053186840101E-2</v>
      </c>
      <c r="M157">
        <v>7.7855821039296697E-3</v>
      </c>
      <c r="N157" s="1">
        <v>2.04277025951378E-5</v>
      </c>
      <c r="O157">
        <v>1.9586396033332001E-3</v>
      </c>
      <c r="P157">
        <v>4.8746598914771498E-3</v>
      </c>
      <c r="Q157">
        <v>8.2597865083935199E-3</v>
      </c>
      <c r="R157">
        <v>2.9405948352425201E-2</v>
      </c>
      <c r="S157">
        <v>9.2944244074617099E-2</v>
      </c>
      <c r="U157" s="10">
        <f>('Health Incidences'!$B$4-PointEstimate_5AirDistricts!A157)^2</f>
        <v>0.1899801369638692</v>
      </c>
      <c r="V157" s="10">
        <f>('Health Incidences'!$B$5-PointEstimate_5AirDistricts!B157)^2</f>
        <v>0.47436571452636428</v>
      </c>
      <c r="W157" s="10">
        <f t="shared" si="2"/>
        <v>0.81507413864643841</v>
      </c>
    </row>
    <row r="158" spans="1:23" x14ac:dyDescent="0.3">
      <c r="A158">
        <v>38.143598968491602</v>
      </c>
      <c r="B158">
        <v>-120.758396173278</v>
      </c>
      <c r="C158">
        <v>28</v>
      </c>
      <c r="D158">
        <v>4</v>
      </c>
      <c r="E158">
        <v>28004</v>
      </c>
      <c r="F158">
        <v>4.5067764639777401E-2</v>
      </c>
      <c r="G158">
        <v>1.24542868107177E-2</v>
      </c>
      <c r="H158">
        <v>0.51781800704541603</v>
      </c>
      <c r="I158">
        <v>0.26449796874946002</v>
      </c>
      <c r="J158">
        <v>4.7150640894798999E-2</v>
      </c>
      <c r="K158">
        <v>7.1127926277108497E-2</v>
      </c>
      <c r="L158">
        <v>1.6492218250786998E-2</v>
      </c>
      <c r="M158">
        <v>7.39405322949607E-3</v>
      </c>
      <c r="N158" s="1">
        <v>1.9087061022119898E-5</v>
      </c>
      <c r="O158">
        <v>1.8313428663178E-3</v>
      </c>
      <c r="P158">
        <v>4.55579960132926E-3</v>
      </c>
      <c r="Q158">
        <v>7.7441186540395304E-3</v>
      </c>
      <c r="R158">
        <v>2.7626589125240401E-2</v>
      </c>
      <c r="S158">
        <v>8.7918360205811105E-2</v>
      </c>
      <c r="U158" s="10">
        <f>('Health Incidences'!$B$4-PointEstimate_5AirDistricts!A158)^2</f>
        <v>0.18986676062774843</v>
      </c>
      <c r="V158" s="10">
        <f>('Health Incidences'!$B$5-PointEstimate_5AirDistricts!B158)^2</f>
        <v>0.54128807775980503</v>
      </c>
      <c r="W158" s="10">
        <f t="shared" si="2"/>
        <v>0.85507592551045053</v>
      </c>
    </row>
    <row r="159" spans="1:23" x14ac:dyDescent="0.3">
      <c r="A159">
        <v>38.143707366879198</v>
      </c>
      <c r="B159">
        <v>-120.711415293478</v>
      </c>
      <c r="C159">
        <v>29</v>
      </c>
      <c r="D159">
        <v>4</v>
      </c>
      <c r="E159">
        <v>29004</v>
      </c>
      <c r="F159">
        <v>4.23242434216363E-2</v>
      </c>
      <c r="G159">
        <v>1.17893521166353E-2</v>
      </c>
      <c r="H159">
        <v>0.48637514562380302</v>
      </c>
      <c r="I159">
        <v>0.24802461219731001</v>
      </c>
      <c r="J159">
        <v>4.3871006414177197E-2</v>
      </c>
      <c r="K159">
        <v>6.6088032853359499E-2</v>
      </c>
      <c r="L159">
        <v>1.5420860169990299E-2</v>
      </c>
      <c r="M159">
        <v>6.9765918403473896E-3</v>
      </c>
      <c r="N159" s="1">
        <v>1.7807079572935302E-5</v>
      </c>
      <c r="O159">
        <v>1.7092568876992101E-3</v>
      </c>
      <c r="P159">
        <v>4.25057363802076E-3</v>
      </c>
      <c r="Q159">
        <v>7.2463537234859999E-3</v>
      </c>
      <c r="R159">
        <v>2.58789846419238E-2</v>
      </c>
      <c r="S159">
        <v>8.2925395319003406E-2</v>
      </c>
      <c r="U159" s="10">
        <f>('Health Incidences'!$B$4-PointEstimate_5AirDistricts!A159)^2</f>
        <v>0.1897723059946963</v>
      </c>
      <c r="V159" s="10">
        <f>('Health Incidences'!$B$5-PointEstimate_5AirDistricts!B159)^2</f>
        <v>0.61262509220327666</v>
      </c>
      <c r="W159" s="10">
        <f t="shared" si="2"/>
        <v>0.89576637478640209</v>
      </c>
    </row>
    <row r="160" spans="1:23" x14ac:dyDescent="0.3">
      <c r="A160">
        <v>38.143794085742002</v>
      </c>
      <c r="B160">
        <v>-120.66443426811</v>
      </c>
      <c r="C160">
        <v>30</v>
      </c>
      <c r="D160">
        <v>4</v>
      </c>
      <c r="E160">
        <v>30004</v>
      </c>
      <c r="F160">
        <v>3.9636911326838602E-2</v>
      </c>
      <c r="G160">
        <v>1.11027298618836E-2</v>
      </c>
      <c r="H160">
        <v>0.45513925482908602</v>
      </c>
      <c r="I160">
        <v>0.23233540696864599</v>
      </c>
      <c r="J160">
        <v>4.07584837718983E-2</v>
      </c>
      <c r="K160">
        <v>6.11965611086542E-2</v>
      </c>
      <c r="L160">
        <v>1.44015733515743E-2</v>
      </c>
      <c r="M160">
        <v>6.5383257885647901E-3</v>
      </c>
      <c r="N160" s="1">
        <v>1.65894895553411E-5</v>
      </c>
      <c r="O160">
        <v>1.59282678234838E-3</v>
      </c>
      <c r="P160">
        <v>3.9602618914518902E-3</v>
      </c>
      <c r="Q160">
        <v>6.7696666062519702E-3</v>
      </c>
      <c r="R160">
        <v>2.4176974055393499E-2</v>
      </c>
      <c r="S160">
        <v>7.7997754458632704E-2</v>
      </c>
      <c r="U160" s="10">
        <f>('Health Incidences'!$B$4-PointEstimate_5AirDistricts!A160)^2</f>
        <v>0.18969675907551967</v>
      </c>
      <c r="V160" s="10">
        <f>('Health Incidences'!$B$5-PointEstimate_5AirDistricts!B160)^2</f>
        <v>0.68837675433137757</v>
      </c>
      <c r="W160" s="10">
        <f t="shared" si="2"/>
        <v>0.93705576856817718</v>
      </c>
    </row>
    <row r="161" spans="1:23" x14ac:dyDescent="0.3">
      <c r="A161">
        <v>38.143859124978199</v>
      </c>
      <c r="B161">
        <v>-120.617453129522</v>
      </c>
      <c r="C161">
        <v>31</v>
      </c>
      <c r="D161">
        <v>4</v>
      </c>
      <c r="E161">
        <v>31004</v>
      </c>
      <c r="F161">
        <v>3.7022511894863802E-2</v>
      </c>
      <c r="G161">
        <v>1.04017031712556E-2</v>
      </c>
      <c r="H161">
        <v>0.42429583962563999</v>
      </c>
      <c r="I161">
        <v>0.21745768623217901</v>
      </c>
      <c r="J161">
        <v>3.78053682945566E-2</v>
      </c>
      <c r="K161">
        <v>5.6459093856159902E-2</v>
      </c>
      <c r="L161">
        <v>1.3436091607982901E-2</v>
      </c>
      <c r="M161">
        <v>6.0848743303978797E-3</v>
      </c>
      <c r="N161" s="1">
        <v>1.5434487804793E-5</v>
      </c>
      <c r="O161">
        <v>1.48229124821679E-3</v>
      </c>
      <c r="P161">
        <v>3.6855022843843401E-3</v>
      </c>
      <c r="Q161">
        <v>6.3160735466600204E-3</v>
      </c>
      <c r="R161">
        <v>2.25310441732492E-2</v>
      </c>
      <c r="S161">
        <v>7.3164544195716205E-2</v>
      </c>
      <c r="U161" s="10">
        <f>('Health Incidences'!$B$4-PointEstimate_5AirDistricts!A161)^2</f>
        <v>0.18964010867875114</v>
      </c>
      <c r="V161" s="10">
        <f>('Health Incidences'!$B$5-PointEstimate_5AirDistricts!B161)^2</f>
        <v>0.76854304846093691</v>
      </c>
      <c r="W161" s="10">
        <f t="shared" si="2"/>
        <v>0.97886830428801197</v>
      </c>
    </row>
    <row r="162" spans="1:23" x14ac:dyDescent="0.3">
      <c r="A162">
        <v>38.143902484511401</v>
      </c>
      <c r="B162">
        <v>-120.570471910062</v>
      </c>
      <c r="C162">
        <v>32</v>
      </c>
      <c r="D162">
        <v>4</v>
      </c>
      <c r="E162">
        <v>32004</v>
      </c>
      <c r="F162">
        <v>3.4494289818200997E-2</v>
      </c>
      <c r="G162">
        <v>9.6937912760409698E-3</v>
      </c>
      <c r="H162">
        <v>0.39401748109044699</v>
      </c>
      <c r="I162">
        <v>0.20340032604779401</v>
      </c>
      <c r="J162">
        <v>3.5004498170131598E-2</v>
      </c>
      <c r="K162">
        <v>5.18813360915098E-2</v>
      </c>
      <c r="L162">
        <v>1.2524848335601E-2</v>
      </c>
      <c r="M162">
        <v>5.62196924115403E-3</v>
      </c>
      <c r="N162" s="1">
        <v>1.43413623098889E-5</v>
      </c>
      <c r="O162">
        <v>1.37774052110219E-3</v>
      </c>
      <c r="P162">
        <v>3.4264760219125299E-3</v>
      </c>
      <c r="Q162">
        <v>5.8866893857824299E-3</v>
      </c>
      <c r="R162">
        <v>2.0948865973045901E-2</v>
      </c>
      <c r="S162">
        <v>6.8451783160127594E-2</v>
      </c>
      <c r="U162" s="10">
        <f>('Health Incidences'!$B$4-PointEstimate_5AirDistricts!A162)^2</f>
        <v>0.18960234641075852</v>
      </c>
      <c r="V162" s="10">
        <f>('Health Incidences'!$B$5-PointEstimate_5AirDistricts!B162)^2</f>
        <v>0.85312394675093761</v>
      </c>
      <c r="W162" s="10">
        <f t="shared" si="2"/>
        <v>1.0211397030581546</v>
      </c>
    </row>
    <row r="163" spans="1:23" x14ac:dyDescent="0.3">
      <c r="A163">
        <v>38.143924164290802</v>
      </c>
      <c r="B163">
        <v>-120.523490642078</v>
      </c>
      <c r="C163">
        <v>33</v>
      </c>
      <c r="D163">
        <v>4</v>
      </c>
      <c r="E163">
        <v>33004</v>
      </c>
      <c r="F163">
        <v>3.20622907680011E-2</v>
      </c>
      <c r="G163">
        <v>8.9862496130322898E-3</v>
      </c>
      <c r="H163">
        <v>0.36445935015424302</v>
      </c>
      <c r="I163">
        <v>0.19015837498397301</v>
      </c>
      <c r="J163">
        <v>3.2349079641495498E-2</v>
      </c>
      <c r="K163">
        <v>4.7468299006187799E-2</v>
      </c>
      <c r="L163">
        <v>1.1667321185545299E-2</v>
      </c>
      <c r="M163">
        <v>5.1551095683508097E-3</v>
      </c>
      <c r="N163" s="1">
        <v>1.3308804486814E-5</v>
      </c>
      <c r="O163">
        <v>1.2791517542024701E-3</v>
      </c>
      <c r="P163">
        <v>3.1830315897417999E-3</v>
      </c>
      <c r="Q163">
        <v>5.4819208473991504E-3</v>
      </c>
      <c r="R163">
        <v>1.9435674664857301E-2</v>
      </c>
      <c r="S163">
        <v>6.3881947056069796E-2</v>
      </c>
      <c r="U163" s="10">
        <f>('Health Incidences'!$B$4-PointEstimate_5AirDistricts!A163)^2</f>
        <v>0.18958346667565212</v>
      </c>
      <c r="V163" s="10">
        <f>('Health Incidences'!$B$5-PointEstimate_5AirDistricts!B163)^2</f>
        <v>0.94211940920234971</v>
      </c>
      <c r="W163" s="10">
        <f t="shared" si="2"/>
        <v>1.0638152451802907</v>
      </c>
    </row>
    <row r="164" spans="1:23" x14ac:dyDescent="0.3">
      <c r="A164">
        <v>38.143924164290802</v>
      </c>
      <c r="B164">
        <v>-120.476509357921</v>
      </c>
      <c r="C164">
        <v>34</v>
      </c>
      <c r="D164">
        <v>4</v>
      </c>
      <c r="E164">
        <v>34004</v>
      </c>
      <c r="F164">
        <v>2.9733543992186501E-2</v>
      </c>
      <c r="G164">
        <v>8.2856596954468901E-3</v>
      </c>
      <c r="H164">
        <v>0.33575333157860499</v>
      </c>
      <c r="I164">
        <v>0.17771595608292501</v>
      </c>
      <c r="J164">
        <v>2.9832525039566501E-2</v>
      </c>
      <c r="K164">
        <v>4.3223648485619402E-2</v>
      </c>
      <c r="L164">
        <v>1.08622532961502E-2</v>
      </c>
      <c r="M164">
        <v>4.6892780098536499E-3</v>
      </c>
      <c r="N164" s="1">
        <v>1.2335049925798901E-5</v>
      </c>
      <c r="O164">
        <v>1.1864122518971201E-3</v>
      </c>
      <c r="P164">
        <v>2.9547705933314298E-3</v>
      </c>
      <c r="Q164">
        <v>5.10161797975652E-3</v>
      </c>
      <c r="R164">
        <v>1.7994572114008699E-2</v>
      </c>
      <c r="S164">
        <v>5.9473334709715997E-2</v>
      </c>
      <c r="U164" s="10">
        <f>('Health Incidences'!$B$4-PointEstimate_5AirDistricts!A164)^2</f>
        <v>0.18958346667565212</v>
      </c>
      <c r="V164" s="10">
        <f>('Health Incidences'!$B$5-PointEstimate_5AirDistricts!B164)^2</f>
        <v>1.0355293836521395</v>
      </c>
      <c r="W164" s="10">
        <f t="shared" si="2"/>
        <v>1.106848160466372</v>
      </c>
    </row>
    <row r="165" spans="1:23" x14ac:dyDescent="0.3">
      <c r="A165">
        <v>38.143902484511401</v>
      </c>
      <c r="B165">
        <v>-120.42952808993699</v>
      </c>
      <c r="C165">
        <v>35</v>
      </c>
      <c r="D165">
        <v>4</v>
      </c>
      <c r="E165">
        <v>35004</v>
      </c>
      <c r="F165">
        <v>2.7512250109645298E-2</v>
      </c>
      <c r="G165">
        <v>7.5976392310471699E-3</v>
      </c>
      <c r="H165">
        <v>0.308003284855912</v>
      </c>
      <c r="I165">
        <v>0.16604835155905001</v>
      </c>
      <c r="J165">
        <v>2.7448324111199299E-2</v>
      </c>
      <c r="K165">
        <v>3.9149261756369097E-2</v>
      </c>
      <c r="L165">
        <v>1.01078120371846E-2</v>
      </c>
      <c r="M165">
        <v>4.2287409476072704E-3</v>
      </c>
      <c r="N165" s="1">
        <v>1.1417945119070101E-5</v>
      </c>
      <c r="O165">
        <v>1.0993370867652299E-3</v>
      </c>
      <c r="P165">
        <v>2.7411111737886502E-3</v>
      </c>
      <c r="Q165">
        <v>4.7451985442759602E-3</v>
      </c>
      <c r="R165">
        <v>1.66268048886253E-2</v>
      </c>
      <c r="S165">
        <v>5.5239594179815103E-2</v>
      </c>
      <c r="U165" s="10">
        <f>('Health Incidences'!$B$4-PointEstimate_5AirDistricts!A165)^2</f>
        <v>0.18960234641075852</v>
      </c>
      <c r="V165" s="10">
        <f>('Health Incidences'!$B$5-PointEstimate_5AirDistricts!B165)^2</f>
        <v>1.1333538057887742</v>
      </c>
      <c r="W165" s="10">
        <f t="shared" si="2"/>
        <v>1.1501983099446516</v>
      </c>
    </row>
    <row r="166" spans="1:23" x14ac:dyDescent="0.3">
      <c r="A166">
        <v>38.143859124978199</v>
      </c>
      <c r="B166">
        <v>-120.382546870477</v>
      </c>
      <c r="C166">
        <v>36</v>
      </c>
      <c r="D166">
        <v>4</v>
      </c>
      <c r="E166">
        <v>36004</v>
      </c>
      <c r="F166">
        <v>2.54000384762906E-2</v>
      </c>
      <c r="G166">
        <v>6.9266845521390704E-3</v>
      </c>
      <c r="H166">
        <v>0.28128277931971102</v>
      </c>
      <c r="I166">
        <v>0.15512378251015799</v>
      </c>
      <c r="J166">
        <v>2.5189963500676701E-2</v>
      </c>
      <c r="K166">
        <v>3.52450159947219E-2</v>
      </c>
      <c r="L166">
        <v>9.4017200827194395E-3</v>
      </c>
      <c r="M166">
        <v>3.7769411235668701E-3</v>
      </c>
      <c r="N166" s="1">
        <v>1.0554997275191199E-5</v>
      </c>
      <c r="O166">
        <v>1.0176845350183799E-3</v>
      </c>
      <c r="P166">
        <v>2.54133847130756E-3</v>
      </c>
      <c r="Q166">
        <v>4.4117541128514404E-3</v>
      </c>
      <c r="R166">
        <v>1.53320457576303E-2</v>
      </c>
      <c r="S166">
        <v>5.1189584851939599E-2</v>
      </c>
      <c r="U166" s="10">
        <f>('Health Incidences'!$B$4-PointEstimate_5AirDistricts!A166)^2</f>
        <v>0.18964010867875114</v>
      </c>
      <c r="V166" s="10">
        <f>('Health Incidences'!$B$5-PointEstimate_5AirDistricts!B166)^2</f>
        <v>1.2355925991322914</v>
      </c>
      <c r="W166" s="10">
        <f t="shared" si="2"/>
        <v>1.1938311052284751</v>
      </c>
    </row>
    <row r="167" spans="1:23" x14ac:dyDescent="0.3">
      <c r="A167">
        <v>38.143794085742002</v>
      </c>
      <c r="B167">
        <v>-120.33556573188901</v>
      </c>
      <c r="C167">
        <v>37</v>
      </c>
      <c r="D167">
        <v>4</v>
      </c>
      <c r="E167">
        <v>37004</v>
      </c>
      <c r="F167">
        <v>2.3396306968191199E-2</v>
      </c>
      <c r="G167">
        <v>6.2761368164523596E-3</v>
      </c>
      <c r="H167">
        <v>0.25563557099391998</v>
      </c>
      <c r="I167">
        <v>0.14490510189245701</v>
      </c>
      <c r="J167">
        <v>2.3050898121325099E-2</v>
      </c>
      <c r="K167">
        <v>3.1508797587999203E-2</v>
      </c>
      <c r="L167">
        <v>8.7413744959904394E-3</v>
      </c>
      <c r="M167">
        <v>3.33647727957754E-3</v>
      </c>
      <c r="N167" s="1">
        <v>9.7434328528889398E-6</v>
      </c>
      <c r="O167">
        <v>9.4117063832803395E-4</v>
      </c>
      <c r="P167">
        <v>2.3546470127002398E-3</v>
      </c>
      <c r="Q167">
        <v>4.1001421584096996E-3</v>
      </c>
      <c r="R167">
        <v>1.41086845351318E-2</v>
      </c>
      <c r="S167">
        <v>4.7327605340656102E-2</v>
      </c>
      <c r="U167" s="10">
        <f>('Health Incidences'!$B$4-PointEstimate_5AirDistricts!A167)^2</f>
        <v>0.18969675907551967</v>
      </c>
      <c r="V167" s="10">
        <f>('Health Incidences'!$B$5-PointEstimate_5AirDistricts!B167)^2</f>
        <v>1.3422456750506613</v>
      </c>
      <c r="W167" s="10">
        <f t="shared" si="2"/>
        <v>1.2377166210915085</v>
      </c>
    </row>
    <row r="168" spans="1:23" x14ac:dyDescent="0.3">
      <c r="A168">
        <v>38.143707366879198</v>
      </c>
      <c r="B168">
        <v>-120.28858470652099</v>
      </c>
      <c r="C168">
        <v>38</v>
      </c>
      <c r="D168">
        <v>4</v>
      </c>
      <c r="E168">
        <v>38004</v>
      </c>
      <c r="F168">
        <v>2.1498621154125201E-2</v>
      </c>
      <c r="G168">
        <v>5.6482473496252102E-3</v>
      </c>
      <c r="H168">
        <v>0.231078336333634</v>
      </c>
      <c r="I168">
        <v>0.135351433957596</v>
      </c>
      <c r="J168">
        <v>2.1024567317222902E-2</v>
      </c>
      <c r="K168">
        <v>2.79366887110978E-2</v>
      </c>
      <c r="L168">
        <v>8.1239575154986501E-3</v>
      </c>
      <c r="M168">
        <v>2.90915358057938E-3</v>
      </c>
      <c r="N168" s="1">
        <v>8.9802696613314696E-6</v>
      </c>
      <c r="O168">
        <v>8.6948296398997496E-4</v>
      </c>
      <c r="P168">
        <v>2.1801769891350502E-3</v>
      </c>
      <c r="Q168">
        <v>3.8090655841811999E-3</v>
      </c>
      <c r="R168">
        <v>1.29541192344521E-2</v>
      </c>
      <c r="S168">
        <v>4.36539147584218E-2</v>
      </c>
      <c r="U168" s="10">
        <f>('Health Incidences'!$B$4-PointEstimate_5AirDistricts!A168)^2</f>
        <v>0.1897723059946963</v>
      </c>
      <c r="V168" s="10">
        <f>('Health Incidences'!$B$5-PointEstimate_5AirDistricts!B168)^2</f>
        <v>1.4533129327539231</v>
      </c>
      <c r="W168" s="10">
        <f t="shared" si="2"/>
        <v>1.2818288648445313</v>
      </c>
    </row>
    <row r="169" spans="1:23" x14ac:dyDescent="0.3">
      <c r="A169">
        <v>38.143598968491602</v>
      </c>
      <c r="B169">
        <v>-120.241603826721</v>
      </c>
      <c r="C169">
        <v>39</v>
      </c>
      <c r="D169">
        <v>4</v>
      </c>
      <c r="E169">
        <v>39004</v>
      </c>
      <c r="F169">
        <v>1.97031334374572E-2</v>
      </c>
      <c r="G169">
        <v>5.0443094864706097E-3</v>
      </c>
      <c r="H169">
        <v>0.20760481958375801</v>
      </c>
      <c r="I169">
        <v>0.12641970447964401</v>
      </c>
      <c r="J169">
        <v>1.91044419757582E-2</v>
      </c>
      <c r="K169">
        <v>2.4523270063019301E-2</v>
      </c>
      <c r="L169">
        <v>7.5465368878639902E-3</v>
      </c>
      <c r="M169">
        <v>2.49607585129113E-3</v>
      </c>
      <c r="N169" s="1">
        <v>8.2623966211779407E-6</v>
      </c>
      <c r="O169">
        <v>8.0229310783909403E-4</v>
      </c>
      <c r="P169">
        <v>2.01704489452722E-3</v>
      </c>
      <c r="Q169">
        <v>3.5371398055392901E-3</v>
      </c>
      <c r="R169">
        <v>1.18650320450659E-2</v>
      </c>
      <c r="S169">
        <v>4.0165427265938601E-2</v>
      </c>
      <c r="U169" s="10">
        <f>('Health Incidences'!$B$4-PointEstimate_5AirDistricts!A169)^2</f>
        <v>0.18986676062774843</v>
      </c>
      <c r="V169" s="10">
        <f>('Health Incidences'!$B$5-PointEstimate_5AirDistricts!B169)^2</f>
        <v>1.5687942592941075</v>
      </c>
      <c r="W169" s="10">
        <f t="shared" si="2"/>
        <v>1.326145173019099</v>
      </c>
    </row>
    <row r="170" spans="1:23" x14ac:dyDescent="0.3">
      <c r="A170">
        <v>38.143468890706501</v>
      </c>
      <c r="B170">
        <v>-120.19462312483699</v>
      </c>
      <c r="C170">
        <v>40</v>
      </c>
      <c r="D170">
        <v>4</v>
      </c>
      <c r="E170">
        <v>40004</v>
      </c>
      <c r="F170">
        <v>1.8004983317687701E-2</v>
      </c>
      <c r="G170">
        <v>4.4648243464404103E-3</v>
      </c>
      <c r="H170">
        <v>0.185190534212512</v>
      </c>
      <c r="I170">
        <v>0.118065987982003</v>
      </c>
      <c r="J170">
        <v>1.7284087074509201E-2</v>
      </c>
      <c r="K170">
        <v>2.1261977206026499E-2</v>
      </c>
      <c r="L170">
        <v>7.0061522036035601E-3</v>
      </c>
      <c r="M170">
        <v>2.0977716164026299E-3</v>
      </c>
      <c r="N170" s="1">
        <v>7.5866522119983402E-6</v>
      </c>
      <c r="O170">
        <v>7.3926743568389298E-4</v>
      </c>
      <c r="P170">
        <v>1.8643685084615E-3</v>
      </c>
      <c r="Q170">
        <v>3.28294731200912E-3</v>
      </c>
      <c r="R170">
        <v>1.08376355052735E-2</v>
      </c>
      <c r="S170">
        <v>3.68564596945797E-2</v>
      </c>
      <c r="U170" s="10">
        <f>('Health Incidences'!$B$4-PointEstimate_5AirDistricts!A170)^2</f>
        <v>0.1899801369638692</v>
      </c>
      <c r="V170" s="10">
        <f>('Health Incidences'!$B$5-PointEstimate_5AirDistricts!B170)^2</f>
        <v>1.6886895295656608</v>
      </c>
      <c r="W170" s="10">
        <f t="shared" si="2"/>
        <v>1.370645711527793</v>
      </c>
    </row>
    <row r="171" spans="1:23" x14ac:dyDescent="0.3">
      <c r="A171">
        <v>38.143317133676497</v>
      </c>
      <c r="B171">
        <v>-120.14764263321401</v>
      </c>
      <c r="C171">
        <v>41</v>
      </c>
      <c r="D171">
        <v>4</v>
      </c>
      <c r="E171">
        <v>41004</v>
      </c>
      <c r="F171">
        <v>1.6398650813027601E-2</v>
      </c>
      <c r="G171">
        <v>3.9096737367746099E-3</v>
      </c>
      <c r="H171">
        <v>0.16379735351486599</v>
      </c>
      <c r="I171">
        <v>0.110246620223513</v>
      </c>
      <c r="J171">
        <v>1.5557226362505601E-2</v>
      </c>
      <c r="K171">
        <v>1.8145458758628399E-2</v>
      </c>
      <c r="L171">
        <v>6.4998848217928604E-3</v>
      </c>
      <c r="M171">
        <v>1.71431494940427E-3</v>
      </c>
      <c r="N171" s="1">
        <v>6.9498941516827202E-6</v>
      </c>
      <c r="O171">
        <v>6.8007575948822398E-4</v>
      </c>
      <c r="P171">
        <v>1.7212862965037201E-3</v>
      </c>
      <c r="Q171">
        <v>3.04508009752796E-3</v>
      </c>
      <c r="R171">
        <v>9.8678794498644404E-3</v>
      </c>
      <c r="S171">
        <v>3.3719441014727201E-2</v>
      </c>
      <c r="U171" s="10">
        <f>('Health Incidences'!$B$4-PointEstimate_5AirDistricts!A171)^2</f>
        <v>0.19011245179003081</v>
      </c>
      <c r="V171" s="10">
        <f>('Health Incidences'!$B$5-PointEstimate_5AirDistricts!B171)^2</f>
        <v>1.8129986063132071</v>
      </c>
      <c r="W171" s="10">
        <f t="shared" si="2"/>
        <v>1.4153130601048087</v>
      </c>
    </row>
    <row r="172" spans="1:23" x14ac:dyDescent="0.3">
      <c r="A172">
        <v>38.143143697580001</v>
      </c>
      <c r="B172">
        <v>-120.100662384199</v>
      </c>
      <c r="C172">
        <v>42</v>
      </c>
      <c r="D172">
        <v>4</v>
      </c>
      <c r="E172">
        <v>42004</v>
      </c>
      <c r="F172">
        <v>1.48782490668538E-2</v>
      </c>
      <c r="G172">
        <v>3.37828163633219E-3</v>
      </c>
      <c r="H172">
        <v>0.143377589781465</v>
      </c>
      <c r="I172">
        <v>0.10291905936536901</v>
      </c>
      <c r="J172">
        <v>1.39177999943009E-2</v>
      </c>
      <c r="K172">
        <v>1.51659011447546E-2</v>
      </c>
      <c r="L172">
        <v>6.0249109446836001E-3</v>
      </c>
      <c r="M172">
        <v>1.3454429582152999E-3</v>
      </c>
      <c r="N172" s="1">
        <v>6.3490561308347897E-6</v>
      </c>
      <c r="O172">
        <v>6.2439790899530801E-4</v>
      </c>
      <c r="P172">
        <v>1.58697160109966E-3</v>
      </c>
      <c r="Q172">
        <v>2.8221709832397502E-3</v>
      </c>
      <c r="R172">
        <v>8.9516156533167007E-3</v>
      </c>
      <c r="S172">
        <v>3.0745530604672E-2</v>
      </c>
      <c r="U172" s="10">
        <f>('Health Incidences'!$B$4-PointEstimate_5AirDistricts!A172)^2</f>
        <v>0.19026372469045788</v>
      </c>
      <c r="V172" s="10">
        <f>('Health Incidences'!$B$5-PointEstimate_5AirDistricts!B172)^2</f>
        <v>1.9417213401195756</v>
      </c>
      <c r="W172" s="10">
        <f t="shared" si="2"/>
        <v>1.4601318655553113</v>
      </c>
    </row>
    <row r="173" spans="1:23" x14ac:dyDescent="0.3">
      <c r="A173">
        <v>38.142948582620598</v>
      </c>
      <c r="B173">
        <v>-120.05368241013601</v>
      </c>
      <c r="C173">
        <v>43</v>
      </c>
      <c r="D173">
        <v>4</v>
      </c>
      <c r="E173">
        <v>43004</v>
      </c>
      <c r="F173">
        <v>1.34377540917128E-2</v>
      </c>
      <c r="G173">
        <v>2.8697538405562301E-3</v>
      </c>
      <c r="H173">
        <v>0.123877394869692</v>
      </c>
      <c r="I173">
        <v>9.6042509828945896E-2</v>
      </c>
      <c r="J173">
        <v>1.2360010207560499E-2</v>
      </c>
      <c r="K173">
        <v>1.23153010111034E-2</v>
      </c>
      <c r="L173">
        <v>5.5785391378977396E-3</v>
      </c>
      <c r="M173">
        <v>9.9065649554620707E-4</v>
      </c>
      <c r="N173" s="1">
        <v>5.7811905500494299E-6</v>
      </c>
      <c r="O173">
        <v>5.7192837453230705E-4</v>
      </c>
      <c r="P173">
        <v>1.4606422725617599E-3</v>
      </c>
      <c r="Q173">
        <v>2.6129153532446401E-3</v>
      </c>
      <c r="R173">
        <v>8.0847223007802695E-3</v>
      </c>
      <c r="S173">
        <v>2.79251255107935E-2</v>
      </c>
      <c r="U173" s="10">
        <f>('Health Incidences'!$B$4-PointEstimate_5AirDistricts!A173)^2</f>
        <v>0.19043397804706286</v>
      </c>
      <c r="V173" s="10">
        <f>('Health Incidences'!$B$5-PointEstimate_5AirDistricts!B173)^2</f>
        <v>2.0748575694190072</v>
      </c>
      <c r="W173" s="10">
        <f t="shared" si="2"/>
        <v>1.5050885513703405</v>
      </c>
    </row>
    <row r="174" spans="1:23" x14ac:dyDescent="0.3">
      <c r="A174">
        <v>38.169421247023202</v>
      </c>
      <c r="B174">
        <v>-122.027602842047</v>
      </c>
      <c r="C174">
        <v>1</v>
      </c>
      <c r="D174">
        <v>5</v>
      </c>
      <c r="E174">
        <v>1005</v>
      </c>
      <c r="F174">
        <v>1.24713883127619E-2</v>
      </c>
      <c r="G174">
        <v>1.97684860167462E-2</v>
      </c>
      <c r="H174">
        <v>0.15597808299781199</v>
      </c>
      <c r="I174">
        <v>8.7982040547935902E-2</v>
      </c>
      <c r="J174">
        <v>0.11559300907292699</v>
      </c>
      <c r="K174">
        <v>0.172549597586828</v>
      </c>
      <c r="L174">
        <v>4.5310688819513098E-3</v>
      </c>
      <c r="M174">
        <v>1.13829251685773E-2</v>
      </c>
      <c r="N174" s="1">
        <v>6.7081778692499396E-6</v>
      </c>
      <c r="O174">
        <v>4.53935446226017E-4</v>
      </c>
      <c r="P174">
        <v>1.09775044220981E-3</v>
      </c>
      <c r="Q174">
        <v>2.0177017402257498E-3</v>
      </c>
      <c r="R174">
        <v>7.0578212634484199E-3</v>
      </c>
      <c r="S174">
        <v>3.11388760533646E-2</v>
      </c>
      <c r="U174" s="10">
        <f>('Health Incidences'!$B$4-PointEstimate_5AirDistricts!A174)^2</f>
        <v>0.16803010470802779</v>
      </c>
      <c r="V174" s="10">
        <f>('Health Incidences'!$B$5-PointEstimate_5AirDistricts!B174)^2</f>
        <v>0.28460500972523373</v>
      </c>
      <c r="W174" s="10">
        <f t="shared" si="2"/>
        <v>0.6727816246251539</v>
      </c>
    </row>
    <row r="175" spans="1:23" x14ac:dyDescent="0.3">
      <c r="A175">
        <v>38.1701153238443</v>
      </c>
      <c r="B175">
        <v>-121.980610561459</v>
      </c>
      <c r="C175">
        <v>2</v>
      </c>
      <c r="D175">
        <v>5</v>
      </c>
      <c r="E175">
        <v>2005</v>
      </c>
      <c r="F175">
        <v>1.5163615372180601E-2</v>
      </c>
      <c r="G175">
        <v>2.07240742088344E-2</v>
      </c>
      <c r="H175">
        <v>0.190375783742053</v>
      </c>
      <c r="I175">
        <v>0.103309469194102</v>
      </c>
      <c r="J175">
        <v>0.120827769654754</v>
      </c>
      <c r="K175">
        <v>0.18046643167857401</v>
      </c>
      <c r="L175">
        <v>5.4973141250598198E-3</v>
      </c>
      <c r="M175">
        <v>1.19645222347696E-2</v>
      </c>
      <c r="N175" s="1">
        <v>7.9887547960853398E-6</v>
      </c>
      <c r="O175">
        <v>5.6397843672396897E-4</v>
      </c>
      <c r="P175">
        <v>1.3701895697035601E-3</v>
      </c>
      <c r="Q175">
        <v>2.4677758583094402E-3</v>
      </c>
      <c r="R175">
        <v>8.7320189319967899E-3</v>
      </c>
      <c r="S175">
        <v>3.6366254448327598E-2</v>
      </c>
      <c r="U175" s="10">
        <f>('Health Incidences'!$B$4-PointEstimate_5AirDistricts!A175)^2</f>
        <v>0.16746156179332666</v>
      </c>
      <c r="V175" s="10">
        <f>('Health Incidences'!$B$5-PointEstimate_5AirDistricts!B175)^2</f>
        <v>0.23667403937082049</v>
      </c>
      <c r="W175" s="10">
        <f t="shared" si="2"/>
        <v>0.63571660444269285</v>
      </c>
    </row>
    <row r="176" spans="1:23" x14ac:dyDescent="0.3">
      <c r="A176">
        <v>38.1707877190576</v>
      </c>
      <c r="B176">
        <v>-121.933617260782</v>
      </c>
      <c r="C176">
        <v>3</v>
      </c>
      <c r="D176">
        <v>5</v>
      </c>
      <c r="E176">
        <v>3005</v>
      </c>
      <c r="F176">
        <v>1.8087325762298202E-2</v>
      </c>
      <c r="G176">
        <v>2.1616612406585099E-2</v>
      </c>
      <c r="H176">
        <v>0.227394597705846</v>
      </c>
      <c r="I176">
        <v>0.120209212741848</v>
      </c>
      <c r="J176">
        <v>0.12581960045100399</v>
      </c>
      <c r="K176">
        <v>0.18782296130944201</v>
      </c>
      <c r="L176">
        <v>6.5574023949950804E-3</v>
      </c>
      <c r="M176">
        <v>1.2485593565093701E-2</v>
      </c>
      <c r="N176" s="1">
        <v>9.3867651446937008E-6</v>
      </c>
      <c r="O176">
        <v>6.8406440770891303E-4</v>
      </c>
      <c r="P176">
        <v>1.66853463295817E-3</v>
      </c>
      <c r="Q176">
        <v>2.9611065069083901E-3</v>
      </c>
      <c r="R176">
        <v>1.05485974508651E-2</v>
      </c>
      <c r="S176">
        <v>4.2072350624565297E-2</v>
      </c>
      <c r="U176" s="10">
        <f>('Health Incidences'!$B$4-PointEstimate_5AirDistricts!A176)^2</f>
        <v>0.1669116978609885</v>
      </c>
      <c r="V176" s="10">
        <f>('Health Incidences'!$B$5-PointEstimate_5AirDistricts!B176)^2</f>
        <v>0.19315872123040517</v>
      </c>
      <c r="W176" s="10">
        <f t="shared" si="2"/>
        <v>0.6000586797067381</v>
      </c>
    </row>
    <row r="177" spans="1:23" x14ac:dyDescent="0.3">
      <c r="A177">
        <v>38.171438431873703</v>
      </c>
      <c r="B177">
        <v>-121.886622972358</v>
      </c>
      <c r="C177">
        <v>4</v>
      </c>
      <c r="D177">
        <v>5</v>
      </c>
      <c r="E177">
        <v>4005</v>
      </c>
      <c r="F177">
        <v>2.1231123610844699E-2</v>
      </c>
      <c r="G177">
        <v>2.2426688435976502E-2</v>
      </c>
      <c r="H177">
        <v>0.26682945466424102</v>
      </c>
      <c r="I177">
        <v>0.13864568869844501</v>
      </c>
      <c r="J177">
        <v>0.13043074170628</v>
      </c>
      <c r="K177">
        <v>0.19440727157535601</v>
      </c>
      <c r="L177">
        <v>7.7105668362759099E-3</v>
      </c>
      <c r="M177">
        <v>1.29339538464574E-2</v>
      </c>
      <c r="N177" s="1">
        <v>1.0897120947201501E-5</v>
      </c>
      <c r="O177">
        <v>8.1431543607186896E-4</v>
      </c>
      <c r="P177">
        <v>1.9926887611711802E-3</v>
      </c>
      <c r="Q177">
        <v>3.49660702526868E-3</v>
      </c>
      <c r="R177">
        <v>1.2500965505557699E-2</v>
      </c>
      <c r="S177">
        <v>4.8225403780059399E-2</v>
      </c>
      <c r="U177" s="10">
        <f>('Health Incidences'!$B$4-PointEstimate_5AirDistricts!A177)^2</f>
        <v>0.16638042608334516</v>
      </c>
      <c r="V177" s="10">
        <f>('Health Incidences'!$B$5-PointEstimate_5AirDistricts!B177)^2</f>
        <v>0.15405936831680958</v>
      </c>
      <c r="W177" s="10">
        <f t="shared" si="2"/>
        <v>0.56607401848181904</v>
      </c>
    </row>
    <row r="178" spans="1:23" x14ac:dyDescent="0.3">
      <c r="A178">
        <v>38.1720674615283</v>
      </c>
      <c r="B178">
        <v>-121.83962772853199</v>
      </c>
      <c r="C178">
        <v>5</v>
      </c>
      <c r="D178">
        <v>5</v>
      </c>
      <c r="E178">
        <v>5005</v>
      </c>
      <c r="F178">
        <v>2.4564148200750799E-2</v>
      </c>
      <c r="G178">
        <v>2.3148908462219699E-2</v>
      </c>
      <c r="H178">
        <v>0.308208122393756</v>
      </c>
      <c r="I178">
        <v>0.15845551976323299</v>
      </c>
      <c r="J178">
        <v>0.13457337873792399</v>
      </c>
      <c r="K178">
        <v>0.200113070437167</v>
      </c>
      <c r="L178">
        <v>8.9503502676952507E-3</v>
      </c>
      <c r="M178">
        <v>1.3309911334907601E-2</v>
      </c>
      <c r="N178" s="1">
        <v>1.2504064553000501E-5</v>
      </c>
      <c r="O178">
        <v>9.5445351994542099E-4</v>
      </c>
      <c r="P178">
        <v>2.3412097572231899E-3</v>
      </c>
      <c r="Q178">
        <v>4.0701434324052601E-3</v>
      </c>
      <c r="R178">
        <v>1.45716670494147E-2</v>
      </c>
      <c r="S178">
        <v>5.4739967875346997E-2</v>
      </c>
      <c r="U178" s="10">
        <f>('Health Incidences'!$B$4-PointEstimate_5AirDistricts!A178)^2</f>
        <v>0.16586766242887266</v>
      </c>
      <c r="V178" s="10">
        <f>('Health Incidences'!$B$5-PointEstimate_5AirDistricts!B178)^2</f>
        <v>0.11937628149179666</v>
      </c>
      <c r="W178" s="10">
        <f t="shared" si="2"/>
        <v>0.53408233814709627</v>
      </c>
    </row>
    <row r="179" spans="1:23" x14ac:dyDescent="0.3">
      <c r="A179">
        <v>38.172674807282597</v>
      </c>
      <c r="B179">
        <v>-121.792631561655</v>
      </c>
      <c r="C179">
        <v>6</v>
      </c>
      <c r="D179">
        <v>5</v>
      </c>
      <c r="E179">
        <v>6005</v>
      </c>
      <c r="F179">
        <v>2.8035829340505001E-2</v>
      </c>
      <c r="G179">
        <v>2.3794172444874601E-2</v>
      </c>
      <c r="H179">
        <v>0.35076520976306802</v>
      </c>
      <c r="I179">
        <v>0.179341916755863</v>
      </c>
      <c r="J179">
        <v>0.13822241095190099</v>
      </c>
      <c r="K179">
        <v>0.20496042812756701</v>
      </c>
      <c r="L179">
        <v>1.02649965923835E-2</v>
      </c>
      <c r="M179">
        <v>1.36282571601174E-2</v>
      </c>
      <c r="N179" s="1">
        <v>1.41799682760063E-5</v>
      </c>
      <c r="O179">
        <v>1.1038697243586899E-3</v>
      </c>
      <c r="P179">
        <v>2.7115571635784098E-3</v>
      </c>
      <c r="Q179">
        <v>4.6747059401288198E-3</v>
      </c>
      <c r="R179">
        <v>1.6732826697428298E-2</v>
      </c>
      <c r="S179">
        <v>6.1470914725281899E-2</v>
      </c>
      <c r="U179" s="10">
        <f>('Health Incidences'!$B$4-PointEstimate_5AirDistricts!A179)^2</f>
        <v>0.16537332566233906</v>
      </c>
      <c r="V179" s="10">
        <f>('Health Incidences'!$B$5-PointEstimate_5AirDistricts!B179)^2</f>
        <v>8.9109749465831473E-2</v>
      </c>
      <c r="W179" s="10">
        <f t="shared" si="2"/>
        <v>0.50446315537229325</v>
      </c>
    </row>
    <row r="180" spans="1:23" x14ac:dyDescent="0.3">
      <c r="A180">
        <v>38.1732604684234</v>
      </c>
      <c r="B180">
        <v>-121.74563450407901</v>
      </c>
      <c r="C180">
        <v>7</v>
      </c>
      <c r="D180">
        <v>5</v>
      </c>
      <c r="E180">
        <v>7005</v>
      </c>
      <c r="F180">
        <v>3.1576053556997698E-2</v>
      </c>
      <c r="G180">
        <v>2.4380600923409101E-2</v>
      </c>
      <c r="H180">
        <v>0.393444856186072</v>
      </c>
      <c r="I180">
        <v>0.200884384514183</v>
      </c>
      <c r="J180">
        <v>0.141374136174129</v>
      </c>
      <c r="K180">
        <v>0.20902265381375301</v>
      </c>
      <c r="L180">
        <v>1.16372492198003E-2</v>
      </c>
      <c r="M180">
        <v>1.3911422550957901E-2</v>
      </c>
      <c r="N180" s="1">
        <v>1.58857437703388E-5</v>
      </c>
      <c r="O180">
        <v>1.2615004430320501E-3</v>
      </c>
      <c r="P180">
        <v>3.0999241681623499E-3</v>
      </c>
      <c r="Q180">
        <v>5.3003929513993596E-3</v>
      </c>
      <c r="R180">
        <v>1.8945782396084299E-2</v>
      </c>
      <c r="S180">
        <v>6.8219472350681806E-2</v>
      </c>
      <c r="U180" s="10">
        <f>('Health Incidences'!$B$4-PointEstimate_5AirDistricts!A180)^2</f>
        <v>0.16489733734521614</v>
      </c>
      <c r="V180" s="10">
        <f>('Health Incidences'!$B$5-PointEstimate_5AirDistricts!B180)^2</f>
        <v>6.3260048792118065E-2</v>
      </c>
      <c r="W180" s="10">
        <f t="shared" si="2"/>
        <v>0.4776582315184511</v>
      </c>
    </row>
    <row r="181" spans="1:23" x14ac:dyDescent="0.3">
      <c r="A181">
        <v>38.173824444262799</v>
      </c>
      <c r="B181">
        <v>-121.698636588162</v>
      </c>
      <c r="C181">
        <v>8</v>
      </c>
      <c r="D181">
        <v>5</v>
      </c>
      <c r="E181">
        <v>8005</v>
      </c>
      <c r="F181">
        <v>3.5087877272599398E-2</v>
      </c>
      <c r="G181">
        <v>2.4897968492599901E-2</v>
      </c>
      <c r="H181">
        <v>0.43490272149917297</v>
      </c>
      <c r="I181">
        <v>0.22253640054438001</v>
      </c>
      <c r="J181">
        <v>0.14387256228603901</v>
      </c>
      <c r="K181">
        <v>0.21213159487231101</v>
      </c>
      <c r="L181">
        <v>1.30388829675666E-2</v>
      </c>
      <c r="M181">
        <v>1.4162153866696401E-2</v>
      </c>
      <c r="N181" s="1">
        <v>1.7572275972429402E-5</v>
      </c>
      <c r="O181">
        <v>1.4248053589058899E-3</v>
      </c>
      <c r="P181">
        <v>3.4988138154565798E-3</v>
      </c>
      <c r="Q181">
        <v>5.9320999501320101E-3</v>
      </c>
      <c r="R181">
        <v>2.11527287164032E-2</v>
      </c>
      <c r="S181">
        <v>7.4757943255171697E-2</v>
      </c>
      <c r="U181" s="10">
        <f>('Health Incidences'!$B$4-PointEstimate_5AirDistricts!A181)^2</f>
        <v>0.16443962183640354</v>
      </c>
      <c r="V181" s="10">
        <f>('Health Incidences'!$B$5-PointEstimate_5AirDistricts!B181)^2</f>
        <v>4.1827443867603641E-2</v>
      </c>
      <c r="W181" s="10">
        <f t="shared" si="2"/>
        <v>0.45416634144772022</v>
      </c>
    </row>
    <row r="182" spans="1:23" x14ac:dyDescent="0.3">
      <c r="A182">
        <v>38.174366734138502</v>
      </c>
      <c r="B182">
        <v>-121.65163784626399</v>
      </c>
      <c r="C182">
        <v>9</v>
      </c>
      <c r="D182">
        <v>5</v>
      </c>
      <c r="E182">
        <v>9005</v>
      </c>
      <c r="F182">
        <v>3.8460728771088699E-2</v>
      </c>
      <c r="G182">
        <v>2.5273268828033602E-2</v>
      </c>
      <c r="H182">
        <v>0.47376620401681702</v>
      </c>
      <c r="I182">
        <v>0.24373986152677199</v>
      </c>
      <c r="J182">
        <v>0.14525162679414999</v>
      </c>
      <c r="K182">
        <v>0.21360658141210201</v>
      </c>
      <c r="L182">
        <v>1.44323658058743E-2</v>
      </c>
      <c r="M182">
        <v>1.43369752445605E-2</v>
      </c>
      <c r="N182" s="1">
        <v>1.91921519967834E-5</v>
      </c>
      <c r="O182">
        <v>1.5894603032658001E-3</v>
      </c>
      <c r="P182">
        <v>3.89654661114E-3</v>
      </c>
      <c r="Q182">
        <v>6.5507453455178602E-3</v>
      </c>
      <c r="R182">
        <v>2.3281256454871099E-2</v>
      </c>
      <c r="S182">
        <v>8.0894814755708006E-2</v>
      </c>
      <c r="U182" s="10">
        <f>('Health Incidences'!$B$4-PointEstimate_5AirDistricts!A182)^2</f>
        <v>0.16400010629239889</v>
      </c>
      <c r="V182" s="10">
        <f>('Health Incidences'!$B$5-PointEstimate_5AirDistricts!B182)^2</f>
        <v>2.4812186928340769E-2</v>
      </c>
      <c r="W182" s="10">
        <f t="shared" si="2"/>
        <v>0.43452536545147702</v>
      </c>
    </row>
    <row r="183" spans="1:23" x14ac:dyDescent="0.3">
      <c r="A183">
        <v>38.174887337413402</v>
      </c>
      <c r="B183">
        <v>-121.60463831075</v>
      </c>
      <c r="C183">
        <v>10</v>
      </c>
      <c r="D183">
        <v>5</v>
      </c>
      <c r="E183">
        <v>10005</v>
      </c>
      <c r="F183">
        <v>4.1665471530544201E-2</v>
      </c>
      <c r="G183">
        <v>2.54042493729815E-2</v>
      </c>
      <c r="H183">
        <v>0.50967915674354602</v>
      </c>
      <c r="I183">
        <v>0.26443038733034502</v>
      </c>
      <c r="J183">
        <v>0.14494964254584</v>
      </c>
      <c r="K183">
        <v>0.21259414997238801</v>
      </c>
      <c r="L183">
        <v>1.5807939354307601E-2</v>
      </c>
      <c r="M183">
        <v>1.43719069395637E-2</v>
      </c>
      <c r="N183" s="1">
        <v>2.0740001811302801E-5</v>
      </c>
      <c r="O183">
        <v>1.7535293995506001E-3</v>
      </c>
      <c r="P183">
        <v>4.2885151494876398E-3</v>
      </c>
      <c r="Q183">
        <v>7.1512766801479499E-3</v>
      </c>
      <c r="R183">
        <v>2.53088789632624E-2</v>
      </c>
      <c r="S183">
        <v>8.6616088274251796E-2</v>
      </c>
      <c r="U183" s="10">
        <f>('Health Incidences'!$B$4-PointEstimate_5AirDistricts!A183)^2</f>
        <v>0.16357872066808596</v>
      </c>
      <c r="V183" s="10">
        <f>('Health Incidences'!$B$5-PointEstimate_5AirDistricts!B183)^2</f>
        <v>1.2214518048656633E-2</v>
      </c>
      <c r="W183" s="10">
        <f t="shared" si="2"/>
        <v>0.41927704291642609</v>
      </c>
    </row>
    <row r="184" spans="1:23" x14ac:dyDescent="0.3">
      <c r="A184">
        <v>38.175386253476198</v>
      </c>
      <c r="B184">
        <v>-121.55763801398599</v>
      </c>
      <c r="C184">
        <v>11</v>
      </c>
      <c r="D184">
        <v>5</v>
      </c>
      <c r="E184">
        <v>11005</v>
      </c>
      <c r="F184">
        <v>4.49070518958649E-2</v>
      </c>
      <c r="G184">
        <v>2.5226514957402701E-2</v>
      </c>
      <c r="H184">
        <v>0.544950388754603</v>
      </c>
      <c r="I184">
        <v>0.28582364334814597</v>
      </c>
      <c r="J184">
        <v>0.14271595971630899</v>
      </c>
      <c r="K184">
        <v>0.20871987868629999</v>
      </c>
      <c r="L184">
        <v>1.7243417021953301E-2</v>
      </c>
      <c r="M184">
        <v>1.4233829235466001E-2</v>
      </c>
      <c r="N184" s="1">
        <v>2.2314568348421301E-5</v>
      </c>
      <c r="O184">
        <v>1.92432457152052E-3</v>
      </c>
      <c r="P184">
        <v>4.6957241690054304E-3</v>
      </c>
      <c r="Q184">
        <v>7.7717455660046503E-3</v>
      </c>
      <c r="R184">
        <v>2.7367936408261899E-2</v>
      </c>
      <c r="S184">
        <v>9.2298620318702701E-2</v>
      </c>
      <c r="U184" s="10">
        <f>('Health Incidences'!$B$4-PointEstimate_5AirDistricts!A184)^2</f>
        <v>0.16317539771664227</v>
      </c>
      <c r="V184" s="10">
        <f>('Health Incidences'!$B$5-PointEstimate_5AirDistricts!B184)^2</f>
        <v>4.0346651377531299E-3</v>
      </c>
      <c r="W184" s="10">
        <f t="shared" si="2"/>
        <v>0.40891327057750937</v>
      </c>
    </row>
    <row r="185" spans="1:23" x14ac:dyDescent="0.3">
      <c r="A185">
        <v>38.175863481740798</v>
      </c>
      <c r="B185">
        <v>-121.51063698834299</v>
      </c>
      <c r="C185">
        <v>12</v>
      </c>
      <c r="D185">
        <v>5</v>
      </c>
      <c r="E185">
        <v>12005</v>
      </c>
      <c r="F185">
        <v>4.8684044753297399E-2</v>
      </c>
      <c r="G185">
        <v>2.47472838865898E-2</v>
      </c>
      <c r="H185">
        <v>0.58523676866733798</v>
      </c>
      <c r="I185">
        <v>0.31069066283491897</v>
      </c>
      <c r="J185">
        <v>0.138813156908942</v>
      </c>
      <c r="K185">
        <v>0.20240789311239901</v>
      </c>
      <c r="L185">
        <v>1.8924762607670901E-2</v>
      </c>
      <c r="M185">
        <v>1.3944586812673699E-2</v>
      </c>
      <c r="N185" s="1">
        <v>2.4141368530737599E-5</v>
      </c>
      <c r="O185">
        <v>2.1207339695069301E-3</v>
      </c>
      <c r="P185">
        <v>5.17133237398789E-3</v>
      </c>
      <c r="Q185">
        <v>8.5038972284839903E-3</v>
      </c>
      <c r="R185">
        <v>2.97860738973439E-2</v>
      </c>
      <c r="S185">
        <v>9.8798001523718301E-2</v>
      </c>
      <c r="U185" s="10">
        <f>('Health Incidences'!$B$4-PointEstimate_5AirDistricts!A185)^2</f>
        <v>0.16279007299042034</v>
      </c>
      <c r="V185" s="10">
        <f>('Health Incidences'!$B$5-PointEstimate_5AirDistricts!B185)^2</f>
        <v>2.7284393889938856E-4</v>
      </c>
      <c r="W185" s="10">
        <f t="shared" si="2"/>
        <v>0.40381049630899857</v>
      </c>
    </row>
    <row r="186" spans="1:23" x14ac:dyDescent="0.3">
      <c r="A186">
        <v>38.176319021646698</v>
      </c>
      <c r="B186">
        <v>-121.463635266195</v>
      </c>
      <c r="C186">
        <v>13</v>
      </c>
      <c r="D186">
        <v>5</v>
      </c>
      <c r="E186">
        <v>13005</v>
      </c>
      <c r="F186">
        <v>5.3438466085110901E-2</v>
      </c>
      <c r="G186">
        <v>2.4018734172039001E-2</v>
      </c>
      <c r="H186">
        <v>0.63562432596454099</v>
      </c>
      <c r="I186">
        <v>0.34135264842768698</v>
      </c>
      <c r="J186">
        <v>0.133739838795881</v>
      </c>
      <c r="K186">
        <v>0.19444827742537901</v>
      </c>
      <c r="L186">
        <v>2.1008837845194799E-2</v>
      </c>
      <c r="M186">
        <v>1.35531344741729E-2</v>
      </c>
      <c r="N186" s="1">
        <v>2.64114435114288E-5</v>
      </c>
      <c r="O186">
        <v>2.3586396419642899E-3</v>
      </c>
      <c r="P186">
        <v>5.7608865788345296E-3</v>
      </c>
      <c r="Q186">
        <v>9.4273557180382193E-3</v>
      </c>
      <c r="R186">
        <v>3.2855034666446001E-2</v>
      </c>
      <c r="S186">
        <v>0.106864789712887</v>
      </c>
      <c r="U186" s="10">
        <f>('Health Incidences'!$B$4-PointEstimate_5AirDistricts!A186)^2</f>
        <v>0.16242268484102407</v>
      </c>
      <c r="V186" s="10">
        <f>('Health Incidences'!$B$5-PointEstimate_5AirDistricts!B186)^2</f>
        <v>9.2925802669405384E-4</v>
      </c>
      <c r="W186" s="10">
        <f t="shared" si="2"/>
        <v>0.4041682111048791</v>
      </c>
    </row>
    <row r="187" spans="1:23" x14ac:dyDescent="0.3">
      <c r="A187">
        <v>38.176752872658703</v>
      </c>
      <c r="B187">
        <v>-121.416632879918</v>
      </c>
      <c r="C187">
        <v>14</v>
      </c>
      <c r="D187">
        <v>5</v>
      </c>
      <c r="E187">
        <v>14005</v>
      </c>
      <c r="F187">
        <v>5.8911465454105201E-2</v>
      </c>
      <c r="G187">
        <v>2.3077443533040899E-2</v>
      </c>
      <c r="H187">
        <v>0.69337037403880597</v>
      </c>
      <c r="I187">
        <v>0.376032688097718</v>
      </c>
      <c r="J187">
        <v>0.127651768333128</v>
      </c>
      <c r="K187">
        <v>0.185101333576247</v>
      </c>
      <c r="L187">
        <v>2.3374456265119001E-2</v>
      </c>
      <c r="M187">
        <v>1.30780825784091E-2</v>
      </c>
      <c r="N187" s="1">
        <v>2.8987201018138501E-5</v>
      </c>
      <c r="O187">
        <v>2.6245115967968701E-3</v>
      </c>
      <c r="P187">
        <v>6.4301602822171202E-3</v>
      </c>
      <c r="Q187">
        <v>1.04896687060234E-2</v>
      </c>
      <c r="R187">
        <v>3.6405865809854998E-2</v>
      </c>
      <c r="S187">
        <v>0.116064438264066</v>
      </c>
      <c r="U187" s="10">
        <f>('Health Incidences'!$B$4-PointEstimate_5AirDistricts!A187)^2</f>
        <v>0.16207317441989716</v>
      </c>
      <c r="V187" s="10">
        <f>('Health Incidences'!$B$5-PointEstimate_5AirDistricts!B187)^2</f>
        <v>6.0040988053620993E-3</v>
      </c>
      <c r="W187" s="10">
        <f t="shared" si="2"/>
        <v>0.40997228348421222</v>
      </c>
    </row>
    <row r="188" spans="1:23" x14ac:dyDescent="0.3">
      <c r="A188">
        <v>38.177165034267396</v>
      </c>
      <c r="B188">
        <v>-121.369629861891</v>
      </c>
      <c r="C188">
        <v>15</v>
      </c>
      <c r="D188">
        <v>5</v>
      </c>
      <c r="E188">
        <v>15005</v>
      </c>
      <c r="F188">
        <v>6.4211478339429903E-2</v>
      </c>
      <c r="G188">
        <v>2.1966720921259699E-2</v>
      </c>
      <c r="H188">
        <v>0.748730786344038</v>
      </c>
      <c r="I188">
        <v>0.40917540665081498</v>
      </c>
      <c r="J188">
        <v>0.12049603617092899</v>
      </c>
      <c r="K188">
        <v>0.17432284306816601</v>
      </c>
      <c r="L188">
        <v>2.5644723389245699E-2</v>
      </c>
      <c r="M188">
        <v>1.25243112531385E-2</v>
      </c>
      <c r="N188" s="1">
        <v>3.1431203612925299E-5</v>
      </c>
      <c r="O188">
        <v>2.8776766583291299E-3</v>
      </c>
      <c r="P188">
        <v>7.0725350543146296E-3</v>
      </c>
      <c r="Q188">
        <v>1.1518659922184199E-2</v>
      </c>
      <c r="R188">
        <v>3.9854295078614599E-2</v>
      </c>
      <c r="S188">
        <v>0.12488870859595</v>
      </c>
      <c r="U188" s="10">
        <f>('Health Incidences'!$B$4-PointEstimate_5AirDistricts!A188)^2</f>
        <v>0.16174148567829322</v>
      </c>
      <c r="V188" s="10">
        <f>('Health Incidences'!$B$5-PointEstimate_5AirDistricts!B188)^2</f>
        <v>1.549754550712131E-2</v>
      </c>
      <c r="W188" s="10">
        <f t="shared" si="2"/>
        <v>0.42099766173390385</v>
      </c>
    </row>
    <row r="189" spans="1:23" x14ac:dyDescent="0.3">
      <c r="A189">
        <v>38.177555505988501</v>
      </c>
      <c r="B189">
        <v>-121.32262624449601</v>
      </c>
      <c r="C189">
        <v>16</v>
      </c>
      <c r="D189">
        <v>5</v>
      </c>
      <c r="E189">
        <v>16005</v>
      </c>
      <c r="F189">
        <v>6.8435712543375299E-2</v>
      </c>
      <c r="G189">
        <v>2.0808571465355901E-2</v>
      </c>
      <c r="H189">
        <v>0.79203277406285899</v>
      </c>
      <c r="I189">
        <v>0.43490904742143799</v>
      </c>
      <c r="J189">
        <v>0.112624949977025</v>
      </c>
      <c r="K189">
        <v>0.162734755808809</v>
      </c>
      <c r="L189">
        <v>2.7423680495150399E-2</v>
      </c>
      <c r="M189">
        <v>1.19472613915826E-2</v>
      </c>
      <c r="N189" s="1">
        <v>3.3289141234261E-5</v>
      </c>
      <c r="O189">
        <v>3.0753006028035501E-3</v>
      </c>
      <c r="P189">
        <v>7.5786300750075404E-3</v>
      </c>
      <c r="Q189">
        <v>1.23380402888809E-2</v>
      </c>
      <c r="R189">
        <v>4.2610742790611597E-2</v>
      </c>
      <c r="S189">
        <v>0.131796051742684</v>
      </c>
      <c r="U189" s="10">
        <f>('Health Incidences'!$B$4-PointEstimate_5AirDistricts!A189)^2</f>
        <v>0.16142756536812264</v>
      </c>
      <c r="V189" s="10">
        <f>('Health Incidences'!$B$5-PointEstimate_5AirDistricts!B189)^2</f>
        <v>2.9409765190351527E-2</v>
      </c>
      <c r="W189" s="10">
        <f t="shared" si="2"/>
        <v>0.43684932248828562</v>
      </c>
    </row>
    <row r="190" spans="1:23" x14ac:dyDescent="0.3">
      <c r="A190">
        <v>38.177924287363403</v>
      </c>
      <c r="B190">
        <v>-121.275622060117</v>
      </c>
      <c r="C190">
        <v>17</v>
      </c>
      <c r="D190">
        <v>5</v>
      </c>
      <c r="E190">
        <v>17005</v>
      </c>
      <c r="F190">
        <v>7.1003035209716001E-2</v>
      </c>
      <c r="G190">
        <v>1.9777013029229899E-2</v>
      </c>
      <c r="H190">
        <v>0.81731064998126801</v>
      </c>
      <c r="I190">
        <v>0.44916489027716699</v>
      </c>
      <c r="J190">
        <v>0.104792073538886</v>
      </c>
      <c r="K190">
        <v>0.15158494756115301</v>
      </c>
      <c r="L190">
        <v>2.84387949139078E-2</v>
      </c>
      <c r="M190">
        <v>1.14437404098595E-2</v>
      </c>
      <c r="N190" s="1">
        <v>3.4255896849442499E-5</v>
      </c>
      <c r="O190">
        <v>3.18771744088912E-3</v>
      </c>
      <c r="P190">
        <v>7.8756607128279092E-3</v>
      </c>
      <c r="Q190">
        <v>1.28314102942826E-2</v>
      </c>
      <c r="R190">
        <v>4.4297573510444201E-2</v>
      </c>
      <c r="S190">
        <v>0.135784306761214</v>
      </c>
      <c r="U190" s="10">
        <f>('Health Incidences'!$B$4-PointEstimate_5AirDistricts!A190)^2</f>
        <v>0.161131363041844</v>
      </c>
      <c r="V190" s="10">
        <f>('Health Incidences'!$B$5-PointEstimate_5AirDistricts!B190)^2</f>
        <v>4.7740912738233721E-2</v>
      </c>
      <c r="W190" s="10">
        <f t="shared" si="2"/>
        <v>0.45702546513304676</v>
      </c>
    </row>
    <row r="191" spans="1:23" x14ac:dyDescent="0.3">
      <c r="A191">
        <v>38.178271377958801</v>
      </c>
      <c r="B191">
        <v>-121.228617341141</v>
      </c>
      <c r="C191">
        <v>18</v>
      </c>
      <c r="D191">
        <v>5</v>
      </c>
      <c r="E191">
        <v>18005</v>
      </c>
      <c r="F191">
        <v>7.1810398865189098E-2</v>
      </c>
      <c r="G191">
        <v>1.8969536331320699E-2</v>
      </c>
      <c r="H191">
        <v>0.82374306652411999</v>
      </c>
      <c r="I191">
        <v>0.45113421828250999</v>
      </c>
      <c r="J191">
        <v>9.7568042717123701E-2</v>
      </c>
      <c r="K191">
        <v>0.141734757017729</v>
      </c>
      <c r="L191">
        <v>2.8634328053307699E-2</v>
      </c>
      <c r="M191">
        <v>1.10691135549563E-2</v>
      </c>
      <c r="N191" s="1">
        <v>3.4277348104455801E-5</v>
      </c>
      <c r="O191">
        <v>3.2089124430999399E-3</v>
      </c>
      <c r="P191">
        <v>7.94875429247505E-3</v>
      </c>
      <c r="Q191">
        <v>1.29751547758195E-2</v>
      </c>
      <c r="R191">
        <v>4.4846385102599598E-2</v>
      </c>
      <c r="S191">
        <v>0.13669271254762599</v>
      </c>
      <c r="U191" s="10">
        <f>('Health Incidences'!$B$4-PointEstimate_5AirDistricts!A191)^2</f>
        <v>0.16085283105304826</v>
      </c>
      <c r="V191" s="10">
        <f>('Health Incidences'!$B$5-PointEstimate_5AirDistricts!B191)^2</f>
        <v>7.0491130856877873E-2</v>
      </c>
      <c r="W191" s="10">
        <f t="shared" si="2"/>
        <v>0.48098228856157077</v>
      </c>
    </row>
    <row r="192" spans="1:23" x14ac:dyDescent="0.3">
      <c r="A192">
        <v>38.178596777367098</v>
      </c>
      <c r="B192">
        <v>-121.181612119956</v>
      </c>
      <c r="C192">
        <v>19</v>
      </c>
      <c r="D192">
        <v>5</v>
      </c>
      <c r="E192">
        <v>19005</v>
      </c>
      <c r="F192">
        <v>7.1183467614833906E-2</v>
      </c>
      <c r="G192">
        <v>1.8350744854014799E-2</v>
      </c>
      <c r="H192">
        <v>0.814967397571143</v>
      </c>
      <c r="I192">
        <v>0.44318358341349001</v>
      </c>
      <c r="J192">
        <v>9.1028735766360197E-2</v>
      </c>
      <c r="K192">
        <v>0.13314541009501901</v>
      </c>
      <c r="L192">
        <v>2.81640068574023E-2</v>
      </c>
      <c r="M192">
        <v>1.07987917518188E-2</v>
      </c>
      <c r="N192" s="1">
        <v>3.3537972271540203E-5</v>
      </c>
      <c r="O192">
        <v>3.1559143582920398E-3</v>
      </c>
      <c r="P192">
        <v>7.8370578622202099E-3</v>
      </c>
      <c r="Q192">
        <v>1.28309753128985E-2</v>
      </c>
      <c r="R192">
        <v>4.4463950108867903E-2</v>
      </c>
      <c r="S192">
        <v>0.13512875102609101</v>
      </c>
      <c r="U192" s="10">
        <f>('Health Incidences'!$B$4-PointEstimate_5AirDistricts!A192)^2</f>
        <v>0.16059192455642124</v>
      </c>
      <c r="V192" s="10">
        <f>('Health Incidences'!$B$5-PointEstimate_5AirDistricts!B192)^2</f>
        <v>9.7660550074833527E-2</v>
      </c>
      <c r="W192" s="10">
        <f t="shared" si="2"/>
        <v>0.50818547266844882</v>
      </c>
    </row>
    <row r="193" spans="1:23" x14ac:dyDescent="0.3">
      <c r="A193">
        <v>38.178900485205901</v>
      </c>
      <c r="B193">
        <v>-121.13460642895301</v>
      </c>
      <c r="C193">
        <v>20</v>
      </c>
      <c r="D193">
        <v>5</v>
      </c>
      <c r="E193">
        <v>20005</v>
      </c>
      <c r="F193">
        <v>6.9566498686260303E-2</v>
      </c>
      <c r="G193">
        <v>1.7835427531307201E-2</v>
      </c>
      <c r="H193">
        <v>0.79581497262383505</v>
      </c>
      <c r="I193">
        <v>0.42862656055895199</v>
      </c>
      <c r="J193">
        <v>8.5026171011739204E-2</v>
      </c>
      <c r="K193">
        <v>0.12540597149789801</v>
      </c>
      <c r="L193">
        <v>2.7245370352212799E-2</v>
      </c>
      <c r="M193">
        <v>1.05785194906097E-2</v>
      </c>
      <c r="N193" s="1">
        <v>3.2294226168972202E-5</v>
      </c>
      <c r="O193">
        <v>3.05280836361303E-3</v>
      </c>
      <c r="P193">
        <v>7.5968554054944397E-3</v>
      </c>
      <c r="Q193">
        <v>1.2486275939391601E-2</v>
      </c>
      <c r="R193">
        <v>4.34338759917961E-2</v>
      </c>
      <c r="S193">
        <v>0.13190476315437399</v>
      </c>
      <c r="U193" s="10">
        <f>('Health Incidences'!$B$4-PointEstimate_5AirDistricts!A193)^2</f>
        <v>0.16034860150841349</v>
      </c>
      <c r="V193" s="10">
        <f>('Health Incidences'!$B$5-PointEstimate_5AirDistricts!B193)^2</f>
        <v>0.12924928874081812</v>
      </c>
      <c r="W193" s="10">
        <f t="shared" si="2"/>
        <v>0.53814300167263307</v>
      </c>
    </row>
    <row r="194" spans="1:23" x14ac:dyDescent="0.3">
      <c r="A194">
        <v>38.179182501118603</v>
      </c>
      <c r="B194">
        <v>-121.08760030052601</v>
      </c>
      <c r="C194">
        <v>21</v>
      </c>
      <c r="D194">
        <v>5</v>
      </c>
      <c r="E194">
        <v>21005</v>
      </c>
      <c r="F194">
        <v>6.7312660256769699E-2</v>
      </c>
      <c r="G194">
        <v>1.73573739931423E-2</v>
      </c>
      <c r="H194">
        <v>0.77012093241247404</v>
      </c>
      <c r="I194">
        <v>0.410147305574045</v>
      </c>
      <c r="J194">
        <v>7.94377245333064E-2</v>
      </c>
      <c r="K194">
        <v>0.11819859061424701</v>
      </c>
      <c r="L194">
        <v>2.6056562514599198E-2</v>
      </c>
      <c r="M194">
        <v>1.03666865083513E-2</v>
      </c>
      <c r="N194" s="1">
        <v>3.07566588856512E-5</v>
      </c>
      <c r="O194">
        <v>2.9193545996872498E-3</v>
      </c>
      <c r="P194">
        <v>7.2755369073934702E-3</v>
      </c>
      <c r="Q194">
        <v>1.2012912607381399E-2</v>
      </c>
      <c r="R194">
        <v>4.1982912337560699E-2</v>
      </c>
      <c r="S194">
        <v>0.12765514133375799</v>
      </c>
      <c r="U194" s="10">
        <f>('Health Incidences'!$B$4-PointEstimate_5AirDistricts!A194)^2</f>
        <v>0.1601228226670221</v>
      </c>
      <c r="V194" s="10">
        <f>('Health Incidences'!$B$5-PointEstimate_5AirDistricts!B194)^2</f>
        <v>0.16525745302202563</v>
      </c>
      <c r="W194" s="10">
        <f t="shared" si="2"/>
        <v>0.57042113888691726</v>
      </c>
    </row>
    <row r="195" spans="1:23" x14ac:dyDescent="0.3">
      <c r="A195">
        <v>38.179442824773801</v>
      </c>
      <c r="B195">
        <v>-121.040593767068</v>
      </c>
      <c r="C195">
        <v>22</v>
      </c>
      <c r="D195">
        <v>5</v>
      </c>
      <c r="E195">
        <v>22005</v>
      </c>
      <c r="F195">
        <v>6.4659697514943798E-2</v>
      </c>
      <c r="G195">
        <v>1.6877220695488099E-2</v>
      </c>
      <c r="H195">
        <v>0.74044991648485503</v>
      </c>
      <c r="I195">
        <v>0.38958514726479998</v>
      </c>
      <c r="J195">
        <v>7.4197749038943106E-2</v>
      </c>
      <c r="K195">
        <v>0.11135127722171299</v>
      </c>
      <c r="L195">
        <v>2.4721392025895499E-2</v>
      </c>
      <c r="M195">
        <v>1.01388751105194E-2</v>
      </c>
      <c r="N195" s="1">
        <v>2.90719557584601E-5</v>
      </c>
      <c r="O195">
        <v>2.7693171945487099E-3</v>
      </c>
      <c r="P195">
        <v>6.9073463891322203E-3</v>
      </c>
      <c r="Q195">
        <v>1.1461443744468501E-2</v>
      </c>
      <c r="R195">
        <v>4.0265318733916998E-2</v>
      </c>
      <c r="S195">
        <v>0.12279420638001599</v>
      </c>
      <c r="U195" s="10">
        <f>('Health Incidences'!$B$4-PointEstimate_5AirDistricts!A195)^2</f>
        <v>0.15991455159248968</v>
      </c>
      <c r="V195" s="10">
        <f>('Health Incidences'!$B$5-PointEstimate_5AirDistricts!B195)^2</f>
        <v>0.20568513690601992</v>
      </c>
      <c r="W195" s="10">
        <f t="shared" ref="W195:W258" si="3">SQRT(SUM(U195:V195))</f>
        <v>0.60464840072434622</v>
      </c>
    </row>
    <row r="196" spans="1:23" x14ac:dyDescent="0.3">
      <c r="A196">
        <v>38.179681455865598</v>
      </c>
      <c r="B196">
        <v>-120.993586860975</v>
      </c>
      <c r="C196">
        <v>23</v>
      </c>
      <c r="D196">
        <v>5</v>
      </c>
      <c r="E196">
        <v>23005</v>
      </c>
      <c r="F196">
        <v>6.1763304402241703E-2</v>
      </c>
      <c r="G196">
        <v>1.63728079359278E-2</v>
      </c>
      <c r="H196">
        <v>0.70843099326410197</v>
      </c>
      <c r="I196">
        <v>0.36814852470730403</v>
      </c>
      <c r="J196">
        <v>6.9269372694794704E-2</v>
      </c>
      <c r="K196">
        <v>0.10477571524343</v>
      </c>
      <c r="L196">
        <v>2.33224392559537E-2</v>
      </c>
      <c r="M196">
        <v>9.88167080244917E-3</v>
      </c>
      <c r="N196" s="1">
        <v>2.7337159228067501E-5</v>
      </c>
      <c r="O196">
        <v>2.6118888172892698E-3</v>
      </c>
      <c r="P196">
        <v>6.5161604612458202E-3</v>
      </c>
      <c r="Q196">
        <v>1.0866609322445099E-2</v>
      </c>
      <c r="R196">
        <v>3.8383961555429502E-2</v>
      </c>
      <c r="S196">
        <v>0.11758005363146</v>
      </c>
      <c r="U196" s="10">
        <f>('Health Incidences'!$B$4-PointEstimate_5AirDistricts!A196)^2</f>
        <v>0.15972375464727484</v>
      </c>
      <c r="V196" s="10">
        <f>('Health Incidences'!$B$5-PointEstimate_5AirDistricts!B196)^2</f>
        <v>0.25053242219693944</v>
      </c>
      <c r="W196" s="10">
        <f t="shared" si="3"/>
        <v>0.64051243301298555</v>
      </c>
    </row>
    <row r="197" spans="1:23" x14ac:dyDescent="0.3">
      <c r="A197">
        <v>38.179898394113899</v>
      </c>
      <c r="B197">
        <v>-120.94657961464701</v>
      </c>
      <c r="C197">
        <v>24</v>
      </c>
      <c r="D197">
        <v>5</v>
      </c>
      <c r="E197">
        <v>24005</v>
      </c>
      <c r="F197">
        <v>5.8727243053498003E-2</v>
      </c>
      <c r="G197">
        <v>1.5831931651936901E-2</v>
      </c>
      <c r="H197">
        <v>0.67507741889170303</v>
      </c>
      <c r="I197">
        <v>0.34661712528524902</v>
      </c>
      <c r="J197">
        <v>6.4626599383064198E-2</v>
      </c>
      <c r="K197">
        <v>9.8424018367336302E-2</v>
      </c>
      <c r="L197">
        <v>2.19137185663262E-2</v>
      </c>
      <c r="M197">
        <v>9.5880701498706894E-3</v>
      </c>
      <c r="N197" s="1">
        <v>2.5613998678753E-5</v>
      </c>
      <c r="O197">
        <v>2.4530805813637998E-3</v>
      </c>
      <c r="P197">
        <v>6.1183322577365497E-3</v>
      </c>
      <c r="Q197">
        <v>1.02524829174851E-2</v>
      </c>
      <c r="R197">
        <v>3.6409251437023699E-2</v>
      </c>
      <c r="S197">
        <v>0.112172419027724</v>
      </c>
      <c r="U197" s="10">
        <f>('Health Incidences'!$B$4-PointEstimate_5AirDistricts!A197)^2</f>
        <v>0.1595504009960188</v>
      </c>
      <c r="V197" s="10">
        <f>('Health Incidences'!$B$5-PointEstimate_5AirDistricts!B197)^2</f>
        <v>0.29979937851273103</v>
      </c>
      <c r="W197" s="10">
        <f t="shared" si="3"/>
        <v>0.6777534798942384</v>
      </c>
    </row>
    <row r="198" spans="1:23" x14ac:dyDescent="0.3">
      <c r="A198">
        <v>38.180093639263703</v>
      </c>
      <c r="B198">
        <v>-120.89957206048101</v>
      </c>
      <c r="C198">
        <v>25</v>
      </c>
      <c r="D198">
        <v>5</v>
      </c>
      <c r="E198">
        <v>25005</v>
      </c>
      <c r="F198">
        <v>5.5622529089917598E-2</v>
      </c>
      <c r="G198">
        <v>1.52486572535464E-2</v>
      </c>
      <c r="H198">
        <v>0.64100835151096702</v>
      </c>
      <c r="I198">
        <v>0.32547978334941602</v>
      </c>
      <c r="J198">
        <v>6.0248040009140802E-2</v>
      </c>
      <c r="K198">
        <v>9.2269182007169104E-2</v>
      </c>
      <c r="L198">
        <v>2.0529474498284701E-2</v>
      </c>
      <c r="M198">
        <v>9.2551482052447495E-3</v>
      </c>
      <c r="N198" s="1">
        <v>2.3939368666854402E-5</v>
      </c>
      <c r="O198">
        <v>2.29670028737112E-3</v>
      </c>
      <c r="P198">
        <v>5.7247423381279004E-3</v>
      </c>
      <c r="Q198">
        <v>9.6358445422311898E-3</v>
      </c>
      <c r="R198">
        <v>3.4390982356383701E-2</v>
      </c>
      <c r="S198">
        <v>0.10667062457653601</v>
      </c>
      <c r="U198" s="10">
        <f>('Health Incidences'!$B$4-PointEstimate_5AirDistricts!A198)^2</f>
        <v>0.15939446260629003</v>
      </c>
      <c r="V198" s="10">
        <f>('Health Incidences'!$B$5-PointEstimate_5AirDistricts!B198)^2</f>
        <v>0.35348606329139964</v>
      </c>
      <c r="W198" s="10">
        <f t="shared" si="3"/>
        <v>0.71615677466438143</v>
      </c>
    </row>
    <row r="199" spans="1:23" x14ac:dyDescent="0.3">
      <c r="A199">
        <v>38.180267191085697</v>
      </c>
      <c r="B199">
        <v>-120.852564230879</v>
      </c>
      <c r="C199">
        <v>26</v>
      </c>
      <c r="D199">
        <v>5</v>
      </c>
      <c r="E199">
        <v>26005</v>
      </c>
      <c r="F199">
        <v>5.2499166524240498E-2</v>
      </c>
      <c r="G199">
        <v>1.4621491809650101E-2</v>
      </c>
      <c r="H199">
        <v>0.60660122904816105</v>
      </c>
      <c r="I199">
        <v>0.30502964547297001</v>
      </c>
      <c r="J199">
        <v>5.61151650247547E-2</v>
      </c>
      <c r="K199">
        <v>8.62964886809265E-2</v>
      </c>
      <c r="L199">
        <v>1.9190412790453502E-2</v>
      </c>
      <c r="M199">
        <v>8.8828932358079003E-3</v>
      </c>
      <c r="N199" s="1">
        <v>2.2333213382258499E-5</v>
      </c>
      <c r="O199">
        <v>2.1450550123433602E-3</v>
      </c>
      <c r="P199">
        <v>5.3423341180200501E-3</v>
      </c>
      <c r="Q199">
        <v>9.0283572583801704E-3</v>
      </c>
      <c r="R199">
        <v>3.2365339493107798E-2</v>
      </c>
      <c r="S199">
        <v>0.101137818842959</v>
      </c>
      <c r="U199" s="10">
        <f>('Health Incidences'!$B$4-PointEstimate_5AirDistricts!A199)^2</f>
        <v>0.15925591424827859</v>
      </c>
      <c r="V199" s="10">
        <f>('Health Incidences'!$B$5-PointEstimate_5AirDistricts!B199)^2</f>
        <v>0.4115925217819007</v>
      </c>
      <c r="W199" s="10">
        <f t="shared" si="3"/>
        <v>0.75554512507869398</v>
      </c>
    </row>
    <row r="200" spans="1:23" x14ac:dyDescent="0.3">
      <c r="A200">
        <v>38.1804190493758</v>
      </c>
      <c r="B200">
        <v>-120.805556158242</v>
      </c>
      <c r="C200">
        <v>27</v>
      </c>
      <c r="D200">
        <v>5</v>
      </c>
      <c r="E200">
        <v>27005</v>
      </c>
      <c r="F200">
        <v>4.9393567428748501E-2</v>
      </c>
      <c r="G200">
        <v>1.39523576711166E-2</v>
      </c>
      <c r="H200">
        <v>0.57209895585665405</v>
      </c>
      <c r="I200">
        <v>0.28543245597519201</v>
      </c>
      <c r="J200">
        <v>5.2211708286034803E-2</v>
      </c>
      <c r="K200">
        <v>8.0499105397095802E-2</v>
      </c>
      <c r="L200">
        <v>1.7908288143156901E-2</v>
      </c>
      <c r="M200">
        <v>8.4735426124508892E-3</v>
      </c>
      <c r="N200" s="1">
        <v>2.0804613194763601E-5</v>
      </c>
      <c r="O200">
        <v>1.9994707954852798E-3</v>
      </c>
      <c r="P200">
        <v>4.97531206868584E-3</v>
      </c>
      <c r="Q200">
        <v>8.4380460024420893E-3</v>
      </c>
      <c r="R200">
        <v>3.0359178975007301E-2</v>
      </c>
      <c r="S200">
        <v>9.5616861541272205E-2</v>
      </c>
      <c r="U200" s="10">
        <f>('Health Incidences'!$B$4-PointEstimate_5AirDistricts!A200)^2</f>
        <v>0.15913473349530871</v>
      </c>
      <c r="V200" s="10">
        <f>('Health Incidences'!$B$5-PointEstimate_5AirDistricts!B200)^2</f>
        <v>0.47411878704985178</v>
      </c>
      <c r="W200" s="10">
        <f t="shared" si="3"/>
        <v>0.7957722793269193</v>
      </c>
    </row>
    <row r="201" spans="1:23" x14ac:dyDescent="0.3">
      <c r="A201">
        <v>38.180549213955899</v>
      </c>
      <c r="B201">
        <v>-120.758547874972</v>
      </c>
      <c r="C201">
        <v>28</v>
      </c>
      <c r="D201">
        <v>5</v>
      </c>
      <c r="E201">
        <v>28005</v>
      </c>
      <c r="F201">
        <v>4.6333345624998599E-2</v>
      </c>
      <c r="G201">
        <v>1.32458857037681E-2</v>
      </c>
      <c r="H201">
        <v>0.53768285294598595</v>
      </c>
      <c r="I201">
        <v>0.26677484868285201</v>
      </c>
      <c r="J201">
        <v>4.8523306024357497E-2</v>
      </c>
      <c r="K201">
        <v>7.4875456013747593E-2</v>
      </c>
      <c r="L201">
        <v>1.6689215083990599E-2</v>
      </c>
      <c r="M201">
        <v>8.0311180873803793E-3</v>
      </c>
      <c r="N201" s="1">
        <v>1.9356290398163001E-5</v>
      </c>
      <c r="O201">
        <v>1.8606643913607101E-3</v>
      </c>
      <c r="P201">
        <v>4.6260521745269097E-3</v>
      </c>
      <c r="Q201">
        <v>7.8703336079879796E-3</v>
      </c>
      <c r="R201">
        <v>2.8392754819422199E-2</v>
      </c>
      <c r="S201">
        <v>9.0140596340582801E-2</v>
      </c>
      <c r="U201" s="10">
        <f>('Health Incidences'!$B$4-PointEstimate_5AirDistricts!A201)^2</f>
        <v>0.15903090072338164</v>
      </c>
      <c r="V201" s="10">
        <f>('Health Incidences'!$B$5-PointEstimate_5AirDistricts!B201)^2</f>
        <v>0.54106487997496111</v>
      </c>
      <c r="W201" s="10">
        <f t="shared" si="3"/>
        <v>0.83671726449162187</v>
      </c>
    </row>
    <row r="202" spans="1:23" x14ac:dyDescent="0.3">
      <c r="A202">
        <v>38.180657684672902</v>
      </c>
      <c r="B202">
        <v>-120.71153941347301</v>
      </c>
      <c r="C202">
        <v>29</v>
      </c>
      <c r="D202">
        <v>5</v>
      </c>
      <c r="E202">
        <v>29005</v>
      </c>
      <c r="F202">
        <v>4.3340329457513899E-2</v>
      </c>
      <c r="G202">
        <v>1.25088041522945E-2</v>
      </c>
      <c r="H202">
        <v>0.50351694373713196</v>
      </c>
      <c r="I202">
        <v>0.24909645953395201</v>
      </c>
      <c r="J202">
        <v>4.5037220663812098E-2</v>
      </c>
      <c r="K202">
        <v>6.9427500003547804E-2</v>
      </c>
      <c r="L202">
        <v>1.5535906699576101E-2</v>
      </c>
      <c r="M202">
        <v>7.5610182211137801E-3</v>
      </c>
      <c r="N202" s="1">
        <v>1.7987662908818099E-5</v>
      </c>
      <c r="O202">
        <v>1.7289891112006401E-3</v>
      </c>
      <c r="P202">
        <v>4.2957491937365101E-3</v>
      </c>
      <c r="Q202">
        <v>7.3287651033923304E-3</v>
      </c>
      <c r="R202">
        <v>2.64814846424948E-2</v>
      </c>
      <c r="S202">
        <v>8.4737915328318703E-2</v>
      </c>
      <c r="U202" s="10">
        <f>('Health Incidences'!$B$4-PointEstimate_5AirDistricts!A202)^2</f>
        <v>0.15894439911205163</v>
      </c>
      <c r="V202" s="10">
        <f>('Health Incidences'!$B$5-PointEstimate_5AirDistricts!B202)^2</f>
        <v>0.61243080924875848</v>
      </c>
      <c r="W202" s="10">
        <f t="shared" si="3"/>
        <v>0.87827968686564195</v>
      </c>
    </row>
    <row r="203" spans="1:23" x14ac:dyDescent="0.3">
      <c r="A203">
        <v>38.180744461399499</v>
      </c>
      <c r="B203">
        <v>-120.66453080615</v>
      </c>
      <c r="C203">
        <v>30</v>
      </c>
      <c r="D203">
        <v>5</v>
      </c>
      <c r="E203">
        <v>30005</v>
      </c>
      <c r="F203">
        <v>4.0432292254868399E-2</v>
      </c>
      <c r="G203">
        <v>1.1749316969981599E-2</v>
      </c>
      <c r="H203">
        <v>0.46976878113783499</v>
      </c>
      <c r="I203">
        <v>0.23240949430741001</v>
      </c>
      <c r="J203">
        <v>4.1742112536246802E-2</v>
      </c>
      <c r="K203">
        <v>6.4159465244060396E-2</v>
      </c>
      <c r="L203">
        <v>1.4449064273724201E-2</v>
      </c>
      <c r="M203">
        <v>7.0695984287934797E-3</v>
      </c>
      <c r="N203" s="1">
        <v>1.6696684472521899E-5</v>
      </c>
      <c r="O203">
        <v>1.60458208245633E-3</v>
      </c>
      <c r="P203">
        <v>3.9848436008476902E-3</v>
      </c>
      <c r="Q203">
        <v>6.8155063671413996E-3</v>
      </c>
      <c r="R203">
        <v>2.4637073985899999E-2</v>
      </c>
      <c r="S203">
        <v>7.9436599817617096E-2</v>
      </c>
      <c r="U203" s="10">
        <f>('Health Incidences'!$B$4-PointEstimate_5AirDistricts!A203)^2</f>
        <v>0.15887521464391308</v>
      </c>
      <c r="V203" s="10">
        <f>('Health Incidences'!$B$5-PointEstimate_5AirDistricts!B203)^2</f>
        <v>0.68821657137530567</v>
      </c>
      <c r="W203" s="10">
        <f t="shared" si="3"/>
        <v>0.92037589387120455</v>
      </c>
    </row>
    <row r="204" spans="1:23" x14ac:dyDescent="0.3">
      <c r="A204">
        <v>38.1808095440336</v>
      </c>
      <c r="B204">
        <v>-120.617522085407</v>
      </c>
      <c r="C204">
        <v>31</v>
      </c>
      <c r="D204">
        <v>5</v>
      </c>
      <c r="E204">
        <v>31005</v>
      </c>
      <c r="F204">
        <v>3.7623780863539999E-2</v>
      </c>
      <c r="G204">
        <v>1.09764408851504E-2</v>
      </c>
      <c r="H204">
        <v>0.43661290534686897</v>
      </c>
      <c r="I204">
        <v>0.21670948732936901</v>
      </c>
      <c r="J204">
        <v>3.8627814752068598E-2</v>
      </c>
      <c r="K204">
        <v>5.9076750487377198E-2</v>
      </c>
      <c r="L204">
        <v>1.3428163412144201E-2</v>
      </c>
      <c r="M204">
        <v>6.5637182097503998E-3</v>
      </c>
      <c r="N204" s="1">
        <v>1.5480792243125199E-5</v>
      </c>
      <c r="O204">
        <v>1.48744357600328E-3</v>
      </c>
      <c r="P204">
        <v>3.6932854777622301E-3</v>
      </c>
      <c r="Q204">
        <v>6.3316849408877E-3</v>
      </c>
      <c r="R204">
        <v>2.2868206814779999E-2</v>
      </c>
      <c r="S204">
        <v>7.4263851307519502E-2</v>
      </c>
      <c r="U204" s="10">
        <f>('Health Incidences'!$B$4-PointEstimate_5AirDistricts!A204)^2</f>
        <v>0.15882333610513694</v>
      </c>
      <c r="V204" s="10">
        <f>('Health Incidences'!$B$5-PointEstimate_5AirDistricts!B204)^2</f>
        <v>0.76842215067395747</v>
      </c>
      <c r="W204" s="10">
        <f t="shared" si="3"/>
        <v>0.96293586846637635</v>
      </c>
    </row>
    <row r="205" spans="1:23" x14ac:dyDescent="0.3">
      <c r="A205">
        <v>38.180852932498802</v>
      </c>
      <c r="B205">
        <v>-120.57051328365</v>
      </c>
      <c r="C205">
        <v>32</v>
      </c>
      <c r="D205">
        <v>5</v>
      </c>
      <c r="E205">
        <v>32005</v>
      </c>
      <c r="F205">
        <v>3.4926375468934803E-2</v>
      </c>
      <c r="G205">
        <v>1.01993279187213E-2</v>
      </c>
      <c r="H205">
        <v>0.40422344702194402</v>
      </c>
      <c r="I205">
        <v>0.20198057794518301</v>
      </c>
      <c r="J205">
        <v>3.5685081698568398E-2</v>
      </c>
      <c r="K205">
        <v>5.4184872802837999E-2</v>
      </c>
      <c r="L205">
        <v>1.24718603411735E-2</v>
      </c>
      <c r="M205">
        <v>6.0502746353613898E-3</v>
      </c>
      <c r="N205" s="1">
        <v>1.43372813332618E-5</v>
      </c>
      <c r="O205">
        <v>1.3774757404747299E-3</v>
      </c>
      <c r="P205">
        <v>3.42069118757851E-3</v>
      </c>
      <c r="Q205">
        <v>5.8776267539185001E-3</v>
      </c>
      <c r="R205">
        <v>2.1180960653337098E-2</v>
      </c>
      <c r="S205">
        <v>6.9245404054569998E-2</v>
      </c>
      <c r="U205" s="10">
        <f>('Health Incidences'!$B$4-PointEstimate_5AirDistricts!A205)^2</f>
        <v>0.15878875508516299</v>
      </c>
      <c r="V205" s="10">
        <f>('Health Incidences'!$B$5-PointEstimate_5AirDistricts!B205)^2</f>
        <v>0.85304751927439004</v>
      </c>
      <c r="W205" s="10">
        <f t="shared" si="3"/>
        <v>1.0059007278849901</v>
      </c>
    </row>
    <row r="206" spans="1:23" x14ac:dyDescent="0.3">
      <c r="A206">
        <v>38.180874626744099</v>
      </c>
      <c r="B206">
        <v>-120.523504433284</v>
      </c>
      <c r="C206">
        <v>33</v>
      </c>
      <c r="D206">
        <v>5</v>
      </c>
      <c r="E206">
        <v>33005</v>
      </c>
      <c r="F206">
        <v>3.2348672376339503E-2</v>
      </c>
      <c r="G206">
        <v>9.4266357086347195E-3</v>
      </c>
      <c r="H206">
        <v>0.37276198300344798</v>
      </c>
      <c r="I206">
        <v>0.18819785917031001</v>
      </c>
      <c r="J206">
        <v>3.2905317323547401E-2</v>
      </c>
      <c r="K206">
        <v>4.9488479284309099E-2</v>
      </c>
      <c r="L206">
        <v>1.1578190827618601E-2</v>
      </c>
      <c r="M206">
        <v>5.5357664979794599E-3</v>
      </c>
      <c r="N206" s="1">
        <v>1.32633684473987E-5</v>
      </c>
      <c r="O206">
        <v>1.27450097517861E-3</v>
      </c>
      <c r="P206">
        <v>3.1664370537068899E-3</v>
      </c>
      <c r="Q206">
        <v>5.4530285614799098E-3</v>
      </c>
      <c r="R206">
        <v>1.9579074739173499E-2</v>
      </c>
      <c r="S206">
        <v>6.4404032703698696E-2</v>
      </c>
      <c r="U206" s="10">
        <f>('Health Incidences'!$B$4-PointEstimate_5AirDistricts!A206)^2</f>
        <v>0.15877146597697636</v>
      </c>
      <c r="V206" s="10">
        <f>('Health Incidences'!$B$5-PointEstimate_5AirDistricts!B206)^2</f>
        <v>0.94209263712127767</v>
      </c>
      <c r="W206" s="10">
        <f t="shared" si="3"/>
        <v>1.0492207122899615</v>
      </c>
    </row>
    <row r="207" spans="1:23" x14ac:dyDescent="0.3">
      <c r="A207">
        <v>38.180874626744099</v>
      </c>
      <c r="B207">
        <v>-120.476495566715</v>
      </c>
      <c r="C207">
        <v>34</v>
      </c>
      <c r="D207">
        <v>5</v>
      </c>
      <c r="E207">
        <v>34005</v>
      </c>
      <c r="F207">
        <v>2.98962224840453E-2</v>
      </c>
      <c r="G207">
        <v>8.6660156394335296E-3</v>
      </c>
      <c r="H207">
        <v>0.34236558762251501</v>
      </c>
      <c r="I207">
        <v>0.17532851850460501</v>
      </c>
      <c r="J207">
        <v>3.02803172065093E-2</v>
      </c>
      <c r="K207">
        <v>4.4990524090537498E-2</v>
      </c>
      <c r="L207">
        <v>1.07446774994255E-2</v>
      </c>
      <c r="M207">
        <v>5.0259392557477304E-3</v>
      </c>
      <c r="N207" s="1">
        <v>1.22561303991308E-5</v>
      </c>
      <c r="O207">
        <v>1.1782727221740701E-3</v>
      </c>
      <c r="P207">
        <v>2.9297201886371799E-3</v>
      </c>
      <c r="Q207">
        <v>5.0570931690381501E-3</v>
      </c>
      <c r="R207">
        <v>1.8064170214178301E-2</v>
      </c>
      <c r="S207">
        <v>5.9758110377426198E-2</v>
      </c>
      <c r="U207" s="10">
        <f>('Health Incidences'!$B$4-PointEstimate_5AirDistricts!A207)^2</f>
        <v>0.15877146597697636</v>
      </c>
      <c r="V207" s="10">
        <f>('Health Incidences'!$B$5-PointEstimate_5AirDistricts!B207)^2</f>
        <v>1.0355574519707424</v>
      </c>
      <c r="W207" s="10">
        <f t="shared" si="3"/>
        <v>1.092853566562199</v>
      </c>
    </row>
    <row r="208" spans="1:23" x14ac:dyDescent="0.3">
      <c r="A208">
        <v>38.180852932498802</v>
      </c>
      <c r="B208">
        <v>-120.429486716349</v>
      </c>
      <c r="C208">
        <v>35</v>
      </c>
      <c r="D208">
        <v>5</v>
      </c>
      <c r="E208">
        <v>35005</v>
      </c>
      <c r="F208">
        <v>2.7571579082858299E-2</v>
      </c>
      <c r="G208">
        <v>7.9237703417604204E-3</v>
      </c>
      <c r="H208">
        <v>0.31313832923615598</v>
      </c>
      <c r="I208">
        <v>0.163332768891185</v>
      </c>
      <c r="J208">
        <v>2.78020639369129E-2</v>
      </c>
      <c r="K208">
        <v>4.06917162693489E-2</v>
      </c>
      <c r="L208">
        <v>9.9684127177676607E-3</v>
      </c>
      <c r="M208">
        <v>4.5255480156866203E-3</v>
      </c>
      <c r="N208" s="1">
        <v>1.1312430768444E-5</v>
      </c>
      <c r="O208">
        <v>1.08848544291739E-3</v>
      </c>
      <c r="P208">
        <v>2.7096044121657698E-3</v>
      </c>
      <c r="Q208">
        <v>4.6886439449612604E-3</v>
      </c>
      <c r="R208">
        <v>1.66359869776352E-2</v>
      </c>
      <c r="S208">
        <v>5.5320647098843802E-2</v>
      </c>
      <c r="U208" s="10">
        <f>('Health Incidences'!$B$4-PointEstimate_5AirDistricts!A208)^2</f>
        <v>0.15878875508516299</v>
      </c>
      <c r="V208" s="10">
        <f>('Health Incidences'!$B$5-PointEstimate_5AirDistricts!B208)^2</f>
        <v>1.1334418993919302</v>
      </c>
      <c r="W208" s="10">
        <f t="shared" si="3"/>
        <v>1.1367632358926345</v>
      </c>
    </row>
    <row r="209" spans="1:23" x14ac:dyDescent="0.3">
      <c r="A209">
        <v>38.1808095440336</v>
      </c>
      <c r="B209">
        <v>-120.382477914592</v>
      </c>
      <c r="C209">
        <v>36</v>
      </c>
      <c r="D209">
        <v>5</v>
      </c>
      <c r="E209">
        <v>36005</v>
      </c>
      <c r="F209">
        <v>2.5374520863237299E-2</v>
      </c>
      <c r="G209">
        <v>7.2046982292663098E-3</v>
      </c>
      <c r="H209">
        <v>0.28514759743798701</v>
      </c>
      <c r="I209">
        <v>0.152165015699853</v>
      </c>
      <c r="J209">
        <v>2.5462601265914899E-2</v>
      </c>
      <c r="K209">
        <v>3.6590291859228401E-2</v>
      </c>
      <c r="L209">
        <v>9.2461476956269203E-3</v>
      </c>
      <c r="M209">
        <v>4.0382517571891097E-3</v>
      </c>
      <c r="N209" s="1">
        <v>1.0428888894027001E-5</v>
      </c>
      <c r="O209">
        <v>1.00478635763709E-3</v>
      </c>
      <c r="P209">
        <v>2.50506019274485E-3</v>
      </c>
      <c r="Q209">
        <v>4.3462269072151102E-3</v>
      </c>
      <c r="R209">
        <v>1.5292664875619999E-2</v>
      </c>
      <c r="S209">
        <v>5.1098987351462399E-2</v>
      </c>
      <c r="U209" s="10">
        <f>('Health Incidences'!$B$4-PointEstimate_5AirDistricts!A209)^2</f>
        <v>0.15882333610513694</v>
      </c>
      <c r="V209" s="10">
        <f>('Health Incidences'!$B$5-PointEstimate_5AirDistricts!B209)^2</f>
        <v>1.2357459027670672</v>
      </c>
      <c r="W209" s="10">
        <f t="shared" si="3"/>
        <v>1.1809188112957656</v>
      </c>
    </row>
    <row r="210" spans="1:23" x14ac:dyDescent="0.3">
      <c r="A210">
        <v>38.180744461399499</v>
      </c>
      <c r="B210">
        <v>-120.33546919384899</v>
      </c>
      <c r="C210">
        <v>37</v>
      </c>
      <c r="D210">
        <v>5</v>
      </c>
      <c r="E210">
        <v>37005</v>
      </c>
      <c r="F210">
        <v>2.3302439033971001E-2</v>
      </c>
      <c r="G210">
        <v>6.51210760594841E-3</v>
      </c>
      <c r="H210">
        <v>0.25842503613179302</v>
      </c>
      <c r="I210">
        <v>0.14177533135235601</v>
      </c>
      <c r="J210">
        <v>2.3253990409831601E-2</v>
      </c>
      <c r="K210">
        <v>3.2682093211829001E-2</v>
      </c>
      <c r="L210">
        <v>8.5743943414586798E-3</v>
      </c>
      <c r="M210">
        <v>3.5666269634629902E-3</v>
      </c>
      <c r="N210" s="1">
        <v>9.6019033786393893E-6</v>
      </c>
      <c r="O210">
        <v>9.2678897583509101E-4</v>
      </c>
      <c r="P210">
        <v>2.3150016703939701E-3</v>
      </c>
      <c r="Q210">
        <v>4.0282028610994997E-3</v>
      </c>
      <c r="R210">
        <v>1.4031064683554801E-2</v>
      </c>
      <c r="S210">
        <v>4.70951266038903E-2</v>
      </c>
      <c r="U210" s="10">
        <f>('Health Incidences'!$B$4-PointEstimate_5AirDistricts!A210)^2</f>
        <v>0.15887521464391308</v>
      </c>
      <c r="V210" s="10">
        <f>('Health Incidences'!$B$5-PointEstimate_5AirDistricts!B210)^2</f>
        <v>1.3424693732937596</v>
      </c>
      <c r="W210" s="10">
        <f t="shared" si="3"/>
        <v>1.2252936741604736</v>
      </c>
    </row>
    <row r="211" spans="1:23" x14ac:dyDescent="0.3">
      <c r="A211">
        <v>38.180657684672902</v>
      </c>
      <c r="B211">
        <v>-120.288460586526</v>
      </c>
      <c r="C211">
        <v>38</v>
      </c>
      <c r="D211">
        <v>5</v>
      </c>
      <c r="E211">
        <v>38005</v>
      </c>
      <c r="F211">
        <v>2.1350828285633599E-2</v>
      </c>
      <c r="G211">
        <v>5.8479580511275799E-3</v>
      </c>
      <c r="H211">
        <v>0.23297083213814401</v>
      </c>
      <c r="I211">
        <v>0.13211110299456499</v>
      </c>
      <c r="J211">
        <v>2.1168333061780401E-2</v>
      </c>
      <c r="K211">
        <v>2.89608824535421E-2</v>
      </c>
      <c r="L211">
        <v>7.9495331028065497E-3</v>
      </c>
      <c r="M211">
        <v>3.1122710532855398E-3</v>
      </c>
      <c r="N211" s="1">
        <v>8.8277178192754692E-6</v>
      </c>
      <c r="O211">
        <v>8.5408721512891805E-4</v>
      </c>
      <c r="P211">
        <v>2.1383205971499098E-3</v>
      </c>
      <c r="Q211">
        <v>3.7328287315114002E-3</v>
      </c>
      <c r="R211">
        <v>1.2847103992652801E-2</v>
      </c>
      <c r="S211">
        <v>4.3306467089579297E-2</v>
      </c>
      <c r="U211" s="10">
        <f>('Health Incidences'!$B$4-PointEstimate_5AirDistricts!A211)^2</f>
        <v>0.15894439911205163</v>
      </c>
      <c r="V211" s="10">
        <f>('Health Incidences'!$B$5-PointEstimate_5AirDistricts!B211)^2</f>
        <v>1.4536122099806374</v>
      </c>
      <c r="W211" s="10">
        <f t="shared" si="3"/>
        <v>1.2698647995328829</v>
      </c>
    </row>
    <row r="212" spans="1:23" x14ac:dyDescent="0.3">
      <c r="A212">
        <v>38.180549213955899</v>
      </c>
      <c r="B212">
        <v>-120.241452125027</v>
      </c>
      <c r="C212">
        <v>39</v>
      </c>
      <c r="D212">
        <v>5</v>
      </c>
      <c r="E212">
        <v>39005</v>
      </c>
      <c r="F212">
        <v>1.95138058699975E-2</v>
      </c>
      <c r="G212">
        <v>5.2130772311017801E-3</v>
      </c>
      <c r="H212">
        <v>0.20875976672004601</v>
      </c>
      <c r="I212">
        <v>0.123118653365205</v>
      </c>
      <c r="J212">
        <v>1.9197836112484701E-2</v>
      </c>
      <c r="K212">
        <v>2.5418790862012701E-2</v>
      </c>
      <c r="L212">
        <v>7.3679157835185799E-3</v>
      </c>
      <c r="M212">
        <v>2.6759590516947998E-3</v>
      </c>
      <c r="N212" s="1">
        <v>8.1025073294339508E-6</v>
      </c>
      <c r="O212">
        <v>7.8626864634086203E-4</v>
      </c>
      <c r="P212">
        <v>1.9739158438296898E-3</v>
      </c>
      <c r="Q212">
        <v>3.4583261726227302E-3</v>
      </c>
      <c r="R212">
        <v>1.1736077282433499E-2</v>
      </c>
      <c r="S212">
        <v>3.9726788242846901E-2</v>
      </c>
      <c r="U212" s="10">
        <f>('Health Incidences'!$B$4-PointEstimate_5AirDistricts!A212)^2</f>
        <v>0.15903090072338164</v>
      </c>
      <c r="V212" s="10">
        <f>('Health Incidences'!$B$5-PointEstimate_5AirDistricts!B212)^2</f>
        <v>1.569174299654627</v>
      </c>
      <c r="W212" s="10">
        <f t="shared" si="3"/>
        <v>1.3146121863036295</v>
      </c>
    </row>
    <row r="213" spans="1:23" x14ac:dyDescent="0.3">
      <c r="A213">
        <v>38.1804190493758</v>
      </c>
      <c r="B213">
        <v>-120.194443841758</v>
      </c>
      <c r="C213">
        <v>40</v>
      </c>
      <c r="D213">
        <v>5</v>
      </c>
      <c r="E213">
        <v>40005</v>
      </c>
      <c r="F213">
        <v>1.7784594631193799E-2</v>
      </c>
      <c r="G213">
        <v>4.6074053125615896E-3</v>
      </c>
      <c r="H213">
        <v>0.185747635460597</v>
      </c>
      <c r="I213">
        <v>0.11474466533496699</v>
      </c>
      <c r="J213">
        <v>1.7334892937630901E-2</v>
      </c>
      <c r="K213">
        <v>2.2046810669701801E-2</v>
      </c>
      <c r="L213">
        <v>6.8259539213587602E-3</v>
      </c>
      <c r="M213">
        <v>2.25781964555808E-3</v>
      </c>
      <c r="N213" s="1">
        <v>7.4224659804634002E-6</v>
      </c>
      <c r="O213">
        <v>7.2292573857740596E-4</v>
      </c>
      <c r="P213">
        <v>1.82071725281601E-3</v>
      </c>
      <c r="Q213">
        <v>3.2029361137753602E-3</v>
      </c>
      <c r="R213">
        <v>1.06929352898988E-2</v>
      </c>
      <c r="S213">
        <v>3.6347237612926797E-2</v>
      </c>
      <c r="U213" s="10">
        <f>('Health Incidences'!$B$4-PointEstimate_5AirDistricts!A213)^2</f>
        <v>0.15913473349530871</v>
      </c>
      <c r="V213" s="10">
        <f>('Health Incidences'!$B$5-PointEstimate_5AirDistricts!B213)^2</f>
        <v>1.6891555169513575</v>
      </c>
      <c r="W213" s="10">
        <f t="shared" si="3"/>
        <v>1.3595183891535509</v>
      </c>
    </row>
    <row r="214" spans="1:23" x14ac:dyDescent="0.3">
      <c r="A214">
        <v>38.180267191085697</v>
      </c>
      <c r="B214">
        <v>-120.14743576911999</v>
      </c>
      <c r="C214">
        <v>41</v>
      </c>
      <c r="D214">
        <v>5</v>
      </c>
      <c r="E214">
        <v>41005</v>
      </c>
      <c r="F214">
        <v>1.6155930772872501E-2</v>
      </c>
      <c r="G214">
        <v>4.0302312521529804E-3</v>
      </c>
      <c r="H214">
        <v>0.163877110669401</v>
      </c>
      <c r="I214">
        <v>0.1069373141653</v>
      </c>
      <c r="J214">
        <v>1.55721619796855E-2</v>
      </c>
      <c r="K214">
        <v>1.8835259125372601E-2</v>
      </c>
      <c r="L214">
        <v>6.32018758983088E-3</v>
      </c>
      <c r="M214">
        <v>1.85750525390948E-3</v>
      </c>
      <c r="N214" s="1">
        <v>6.7838820423814099E-6</v>
      </c>
      <c r="O214">
        <v>6.6366454558011701E-4</v>
      </c>
      <c r="P214">
        <v>1.6777033521451199E-3</v>
      </c>
      <c r="Q214">
        <v>2.9649592271968599E-3</v>
      </c>
      <c r="R214">
        <v>9.7125102507140595E-3</v>
      </c>
      <c r="S214">
        <v>3.3157215951244101E-2</v>
      </c>
      <c r="U214" s="10">
        <f>('Health Incidences'!$B$4-PointEstimate_5AirDistricts!A214)^2</f>
        <v>0.15925591424827859</v>
      </c>
      <c r="V214" s="10">
        <f>('Health Incidences'!$B$5-PointEstimate_5AirDistricts!B214)^2</f>
        <v>1.8135557243334053</v>
      </c>
      <c r="W214" s="10">
        <f t="shared" si="3"/>
        <v>1.4045681324099888</v>
      </c>
    </row>
    <row r="215" spans="1:23" x14ac:dyDescent="0.3">
      <c r="A215">
        <v>38.180093639263703</v>
      </c>
      <c r="B215">
        <v>-120.100427939518</v>
      </c>
      <c r="C215">
        <v>42</v>
      </c>
      <c r="D215">
        <v>5</v>
      </c>
      <c r="E215">
        <v>42005</v>
      </c>
      <c r="F215">
        <v>1.4620382502247601E-2</v>
      </c>
      <c r="G215">
        <v>3.4803994931615302E-3</v>
      </c>
      <c r="H215">
        <v>0.14308260828817099</v>
      </c>
      <c r="I215">
        <v>9.9647085672032107E-2</v>
      </c>
      <c r="J215">
        <v>1.3902631168828601E-2</v>
      </c>
      <c r="K215">
        <v>1.5774173510221399E-2</v>
      </c>
      <c r="L215">
        <v>5.8473338316357096E-3</v>
      </c>
      <c r="M215">
        <v>1.47434081615883E-3</v>
      </c>
      <c r="N215" s="1">
        <v>6.1831952959776199E-6</v>
      </c>
      <c r="O215">
        <v>6.0811080098388504E-4</v>
      </c>
      <c r="P215">
        <v>1.5439132335991401E-3</v>
      </c>
      <c r="Q215">
        <v>2.7427835990529699E-3</v>
      </c>
      <c r="R215">
        <v>8.7896849206741106E-3</v>
      </c>
      <c r="S215">
        <v>3.0145099902431301E-2</v>
      </c>
      <c r="U215" s="10">
        <f>('Health Incidences'!$B$4-PointEstimate_5AirDistricts!A215)^2</f>
        <v>0.15939446260629003</v>
      </c>
      <c r="V215" s="10">
        <f>('Health Incidences'!$B$5-PointEstimate_5AirDistricts!B215)^2</f>
        <v>1.9423747720674378</v>
      </c>
      <c r="W215" s="10">
        <f t="shared" si="3"/>
        <v>1.4497479900567989</v>
      </c>
    </row>
    <row r="216" spans="1:23" x14ac:dyDescent="0.3">
      <c r="A216">
        <v>38.179898394113899</v>
      </c>
      <c r="B216">
        <v>-120.053420385352</v>
      </c>
      <c r="C216">
        <v>43</v>
      </c>
      <c r="D216">
        <v>5</v>
      </c>
      <c r="E216">
        <v>43005</v>
      </c>
      <c r="F216">
        <v>1.3170583875237901E-2</v>
      </c>
      <c r="G216">
        <v>2.95647790590936E-3</v>
      </c>
      <c r="H216">
        <v>0.123294081265717</v>
      </c>
      <c r="I216">
        <v>9.2827309994808205E-2</v>
      </c>
      <c r="J216">
        <v>1.2319663601046501E-2</v>
      </c>
      <c r="K216">
        <v>1.2853620962918999E-2</v>
      </c>
      <c r="L216">
        <v>5.4043169389519303E-3</v>
      </c>
      <c r="M216">
        <v>1.1074447400277101E-3</v>
      </c>
      <c r="N216" s="1">
        <v>5.6170361631978404E-6</v>
      </c>
      <c r="O216">
        <v>5.5591373771018905E-4</v>
      </c>
      <c r="P216">
        <v>1.4184534372320399E-3</v>
      </c>
      <c r="Q216">
        <v>2.53490171058726E-3</v>
      </c>
      <c r="R216">
        <v>7.9195111386163308E-3</v>
      </c>
      <c r="S216">
        <v>2.7298796604648502E-2</v>
      </c>
      <c r="U216" s="10">
        <f>('Health Incidences'!$B$4-PointEstimate_5AirDistricts!A216)^2</f>
        <v>0.1595504009960188</v>
      </c>
      <c r="V216" s="10">
        <f>('Health Incidences'!$B$5-PointEstimate_5AirDistricts!B216)^2</f>
        <v>2.0756124982486646</v>
      </c>
      <c r="W216" s="10">
        <f t="shared" si="3"/>
        <v>1.4950461194373514</v>
      </c>
    </row>
    <row r="217" spans="1:23" x14ac:dyDescent="0.3">
      <c r="A217">
        <v>38.206367021606901</v>
      </c>
      <c r="B217">
        <v>-122.028499996867</v>
      </c>
      <c r="C217">
        <v>1</v>
      </c>
      <c r="D217">
        <v>6</v>
      </c>
      <c r="E217">
        <v>1006</v>
      </c>
      <c r="F217">
        <v>1.2815270437279E-2</v>
      </c>
      <c r="G217">
        <v>2.0899123259825E-2</v>
      </c>
      <c r="H217">
        <v>0.161259376838254</v>
      </c>
      <c r="I217">
        <v>8.7132951107291995E-2</v>
      </c>
      <c r="J217">
        <v>0.12098024610859801</v>
      </c>
      <c r="K217">
        <v>0.18236616787530799</v>
      </c>
      <c r="L217">
        <v>4.6169607576015403E-3</v>
      </c>
      <c r="M217">
        <v>1.22966185799051E-2</v>
      </c>
      <c r="N217" s="1">
        <v>6.7545333026019298E-6</v>
      </c>
      <c r="O217">
        <v>4.7325516629090998E-4</v>
      </c>
      <c r="P217">
        <v>1.14528267825292E-3</v>
      </c>
      <c r="Q217">
        <v>2.07084936149423E-3</v>
      </c>
      <c r="R217">
        <v>7.3731122307308904E-3</v>
      </c>
      <c r="S217">
        <v>3.0820662601774702E-2</v>
      </c>
      <c r="U217" s="10">
        <f>('Health Incidences'!$B$4-PointEstimate_5AirDistricts!A217)^2</f>
        <v>0.13910585884359009</v>
      </c>
      <c r="V217" s="10">
        <f>('Health Incidences'!$B$5-PointEstimate_5AirDistricts!B217)^2</f>
        <v>0.2855630498125688</v>
      </c>
      <c r="W217" s="10">
        <f t="shared" si="3"/>
        <v>0.65166625557578084</v>
      </c>
    </row>
    <row r="218" spans="1:23" x14ac:dyDescent="0.3">
      <c r="A218">
        <v>38.207061561462702</v>
      </c>
      <c r="B218">
        <v>-121.981480130701</v>
      </c>
      <c r="C218">
        <v>2</v>
      </c>
      <c r="D218">
        <v>6</v>
      </c>
      <c r="E218">
        <v>2006</v>
      </c>
      <c r="F218">
        <v>1.57336662251071E-2</v>
      </c>
      <c r="G218">
        <v>2.20859527809271E-2</v>
      </c>
      <c r="H218">
        <v>0.198399899917101</v>
      </c>
      <c r="I218">
        <v>0.103523915086896</v>
      </c>
      <c r="J218">
        <v>0.127539622081731</v>
      </c>
      <c r="K218">
        <v>0.19242325652845099</v>
      </c>
      <c r="L218">
        <v>5.6644870180276802E-3</v>
      </c>
      <c r="M218">
        <v>1.3041424436875899E-2</v>
      </c>
      <c r="N218" s="1">
        <v>8.1297313893988599E-6</v>
      </c>
      <c r="O218">
        <v>5.9308886912347997E-4</v>
      </c>
      <c r="P218">
        <v>1.4432437260582299E-3</v>
      </c>
      <c r="Q218">
        <v>2.5611808458689501E-3</v>
      </c>
      <c r="R218">
        <v>9.2017193132015104E-3</v>
      </c>
      <c r="S218">
        <v>3.6374518055744202E-2</v>
      </c>
      <c r="U218" s="10">
        <f>('Health Incidences'!$B$4-PointEstimate_5AirDistricts!A218)^2</f>
        <v>0.13858825758825916</v>
      </c>
      <c r="V218" s="10">
        <f>('Health Incidences'!$B$5-PointEstimate_5AirDistricts!B218)^2</f>
        <v>0.23752087171816083</v>
      </c>
      <c r="W218" s="10">
        <f t="shared" si="3"/>
        <v>0.61327736735217941</v>
      </c>
    </row>
    <row r="219" spans="1:23" x14ac:dyDescent="0.3">
      <c r="A219">
        <v>38.207734405251102</v>
      </c>
      <c r="B219">
        <v>-121.934459242649</v>
      </c>
      <c r="C219">
        <v>3</v>
      </c>
      <c r="D219">
        <v>6</v>
      </c>
      <c r="E219">
        <v>3006</v>
      </c>
      <c r="F219">
        <v>1.89675564138964E-2</v>
      </c>
      <c r="G219">
        <v>2.3225223547603001E-2</v>
      </c>
      <c r="H219">
        <v>0.23914406739538099</v>
      </c>
      <c r="I219">
        <v>0.121967221518441</v>
      </c>
      <c r="J219">
        <v>0.13399127590475601</v>
      </c>
      <c r="K219">
        <v>0.20209065600760201</v>
      </c>
      <c r="L219">
        <v>6.8368871550547597E-3</v>
      </c>
      <c r="M219">
        <v>1.37326703306611E-2</v>
      </c>
      <c r="N219" s="1">
        <v>9.6604453371932602E-6</v>
      </c>
      <c r="O219">
        <v>7.2631064655328398E-4</v>
      </c>
      <c r="P219">
        <v>1.7762722375782201E-3</v>
      </c>
      <c r="Q219">
        <v>3.1100068527752599E-3</v>
      </c>
      <c r="R219">
        <v>1.12269744055567E-2</v>
      </c>
      <c r="S219">
        <v>4.2560145019690999E-2</v>
      </c>
      <c r="U219" s="10">
        <f>('Health Incidences'!$B$4-PointEstimate_5AirDistricts!A219)^2</f>
        <v>0.1380877452199224</v>
      </c>
      <c r="V219" s="10">
        <f>('Health Incidences'!$B$5-PointEstimate_5AirDistricts!B219)^2</f>
        <v>0.19389952929618054</v>
      </c>
      <c r="W219" s="10">
        <f t="shared" si="3"/>
        <v>0.57618336882983956</v>
      </c>
    </row>
    <row r="220" spans="1:23" x14ac:dyDescent="0.3">
      <c r="A220">
        <v>38.208385552181497</v>
      </c>
      <c r="B220">
        <v>-121.88743736510899</v>
      </c>
      <c r="C220">
        <v>4</v>
      </c>
      <c r="D220">
        <v>6</v>
      </c>
      <c r="E220">
        <v>4006</v>
      </c>
      <c r="F220">
        <v>2.2518985005401799E-2</v>
      </c>
      <c r="G220">
        <v>2.4294455482923E-2</v>
      </c>
      <c r="H220">
        <v>0.28344396480161999</v>
      </c>
      <c r="I220">
        <v>0.14250977565146</v>
      </c>
      <c r="J220">
        <v>0.14018390580130699</v>
      </c>
      <c r="K220">
        <v>0.21112696592264199</v>
      </c>
      <c r="L220">
        <v>8.1386166708279899E-3</v>
      </c>
      <c r="M220">
        <v>1.43552997151045E-2</v>
      </c>
      <c r="N220" s="1">
        <v>1.13481525298664E-5</v>
      </c>
      <c r="O220">
        <v>8.7362459802003902E-4</v>
      </c>
      <c r="P220">
        <v>2.1457900655365201E-3</v>
      </c>
      <c r="Q220">
        <v>3.7187275347586399E-3</v>
      </c>
      <c r="R220">
        <v>1.34508099156786E-2</v>
      </c>
      <c r="S220">
        <v>4.9371082561505901E-2</v>
      </c>
      <c r="U220" s="10">
        <f>('Health Incidences'!$B$4-PointEstimate_5AirDistricts!A220)^2</f>
        <v>0.13760423473674649</v>
      </c>
      <c r="V220" s="10">
        <f>('Health Incidences'!$B$5-PointEstimate_5AirDistricts!B220)^2</f>
        <v>0.15469933633201363</v>
      </c>
      <c r="W220" s="10">
        <f t="shared" si="3"/>
        <v>0.54065106220996195</v>
      </c>
    </row>
    <row r="221" spans="1:23" x14ac:dyDescent="0.3">
      <c r="A221">
        <v>38.209015001488702</v>
      </c>
      <c r="B221">
        <v>-121.840414530484</v>
      </c>
      <c r="C221">
        <v>5</v>
      </c>
      <c r="D221">
        <v>6</v>
      </c>
      <c r="E221">
        <v>5006</v>
      </c>
      <c r="F221">
        <v>2.6358437193167699E-2</v>
      </c>
      <c r="G221">
        <v>2.5289340166036501E-2</v>
      </c>
      <c r="H221">
        <v>0.33085732191770401</v>
      </c>
      <c r="I221">
        <v>0.16499782343894701</v>
      </c>
      <c r="J221">
        <v>0.146026648337959</v>
      </c>
      <c r="K221">
        <v>0.219424941274832</v>
      </c>
      <c r="L221">
        <v>9.5637900256408098E-3</v>
      </c>
      <c r="M221">
        <v>1.4910327038453601E-2</v>
      </c>
      <c r="N221" s="1">
        <v>1.3178556546417399E-5</v>
      </c>
      <c r="O221">
        <v>1.0348767312246101E-3</v>
      </c>
      <c r="P221">
        <v>2.5504907309775401E-3</v>
      </c>
      <c r="Q221">
        <v>4.3833722103213601E-3</v>
      </c>
      <c r="R221">
        <v>1.5856405532312001E-2</v>
      </c>
      <c r="S221">
        <v>5.6724994571632201E-2</v>
      </c>
      <c r="U221" s="10">
        <f>('Health Incidences'!$B$4-PointEstimate_5AirDistricts!A221)^2</f>
        <v>0.13713764193840353</v>
      </c>
      <c r="V221" s="10">
        <f>('Health Incidences'!$B$5-PointEstimate_5AirDistricts!B221)^2</f>
        <v>0.11992059443319457</v>
      </c>
      <c r="W221" s="10">
        <f t="shared" si="3"/>
        <v>0.50700910876590577</v>
      </c>
    </row>
    <row r="222" spans="1:23" x14ac:dyDescent="0.3">
      <c r="A222">
        <v>38.209622752433297</v>
      </c>
      <c r="B222">
        <v>-121.79339077117901</v>
      </c>
      <c r="C222">
        <v>6</v>
      </c>
      <c r="D222">
        <v>6</v>
      </c>
      <c r="E222">
        <v>6006</v>
      </c>
      <c r="F222">
        <v>3.0412972733093398E-2</v>
      </c>
      <c r="G222">
        <v>2.6215278012161499E-2</v>
      </c>
      <c r="H222">
        <v>0.380400275719948</v>
      </c>
      <c r="I222">
        <v>0.1890133619171</v>
      </c>
      <c r="J222">
        <v>0.15144410289317001</v>
      </c>
      <c r="K222">
        <v>0.226935996785082</v>
      </c>
      <c r="L222">
        <v>1.10915338296189E-2</v>
      </c>
      <c r="M222">
        <v>1.5408649371861999E-2</v>
      </c>
      <c r="N222" s="1">
        <v>1.5115657578925301E-5</v>
      </c>
      <c r="O222">
        <v>1.20847398803123E-3</v>
      </c>
      <c r="P222">
        <v>2.9849793189095802E-3</v>
      </c>
      <c r="Q222">
        <v>5.0924238727763499E-3</v>
      </c>
      <c r="R222">
        <v>1.84002656759738E-2</v>
      </c>
      <c r="S222">
        <v>6.4445630085731606E-2</v>
      </c>
      <c r="U222" s="10">
        <f>('Health Incidences'!$B$4-PointEstimate_5AirDistricts!A222)^2</f>
        <v>0.13668788542631632</v>
      </c>
      <c r="V222" s="10">
        <f>('Health Incidences'!$B$5-PointEstimate_5AirDistricts!B222)^2</f>
        <v>8.9563593024620414E-2</v>
      </c>
      <c r="W222" s="10">
        <f t="shared" si="3"/>
        <v>0.47565899387159361</v>
      </c>
    </row>
    <row r="223" spans="1:23" x14ac:dyDescent="0.3">
      <c r="A223">
        <v>38.210208804300898</v>
      </c>
      <c r="B223">
        <v>-121.74636611960599</v>
      </c>
      <c r="C223">
        <v>7</v>
      </c>
      <c r="D223">
        <v>6</v>
      </c>
      <c r="E223">
        <v>7006</v>
      </c>
      <c r="F223">
        <v>3.4554303909094301E-2</v>
      </c>
      <c r="G223">
        <v>2.70654769905804E-2</v>
      </c>
      <c r="H223">
        <v>0.43041430681526699</v>
      </c>
      <c r="I223">
        <v>0.21382624221810501</v>
      </c>
      <c r="J223">
        <v>0.15626734801037001</v>
      </c>
      <c r="K223">
        <v>0.233481897283847</v>
      </c>
      <c r="L223">
        <v>1.2680847306518601E-2</v>
      </c>
      <c r="M223">
        <v>1.5854395095969E-2</v>
      </c>
      <c r="N223" s="1">
        <v>1.7097044295199401E-5</v>
      </c>
      <c r="O223">
        <v>1.3906224891512E-3</v>
      </c>
      <c r="P223">
        <v>3.4380536682889302E-3</v>
      </c>
      <c r="Q223">
        <v>5.82448301151893E-3</v>
      </c>
      <c r="R223">
        <v>2.10032770857248E-2</v>
      </c>
      <c r="S223">
        <v>7.2255350548815003E-2</v>
      </c>
      <c r="U223" s="10">
        <f>('Health Incidences'!$B$4-PointEstimate_5AirDistricts!A223)^2</f>
        <v>0.13625488660468185</v>
      </c>
      <c r="V223" s="10">
        <f>('Health Incidences'!$B$5-PointEstimate_5AirDistricts!B223)^2</f>
        <v>6.3628609349522039E-2</v>
      </c>
      <c r="W223" s="10">
        <f t="shared" si="3"/>
        <v>0.44708332104229065</v>
      </c>
    </row>
    <row r="224" spans="1:23" x14ac:dyDescent="0.3">
      <c r="A224">
        <v>38.210773156402801</v>
      </c>
      <c r="B224">
        <v>-121.699340608179</v>
      </c>
      <c r="C224">
        <v>8</v>
      </c>
      <c r="D224">
        <v>6</v>
      </c>
      <c r="E224">
        <v>8006</v>
      </c>
      <c r="F224">
        <v>3.8591824851985403E-2</v>
      </c>
      <c r="G224">
        <v>2.7795183128110901E-2</v>
      </c>
      <c r="H224">
        <v>0.47851779507609699</v>
      </c>
      <c r="I224">
        <v>0.23838659884788299</v>
      </c>
      <c r="J224">
        <v>0.160109316186161</v>
      </c>
      <c r="K224">
        <v>0.238540069440622</v>
      </c>
      <c r="L224">
        <v>1.4267040577468099E-2</v>
      </c>
      <c r="M224">
        <v>1.6225237905843699E-2</v>
      </c>
      <c r="N224" s="1">
        <v>1.90334083022984E-5</v>
      </c>
      <c r="O224">
        <v>1.5746788853202001E-3</v>
      </c>
      <c r="P224">
        <v>3.8911901789906301E-3</v>
      </c>
      <c r="Q224">
        <v>6.5466736076420003E-3</v>
      </c>
      <c r="R224">
        <v>2.35442015693955E-2</v>
      </c>
      <c r="S224">
        <v>7.9784263586104798E-2</v>
      </c>
      <c r="U224" s="10">
        <f>('Health Incidences'!$B$4-PointEstimate_5AirDistricts!A224)^2</f>
        <v>0.13583856968045144</v>
      </c>
      <c r="V224" s="10">
        <f>('Health Incidences'!$B$5-PointEstimate_5AirDistricts!B224)^2</f>
        <v>4.211590846357588E-2</v>
      </c>
      <c r="W224" s="10">
        <f t="shared" si="3"/>
        <v>0.42184651017168234</v>
      </c>
    </row>
    <row r="225" spans="1:23" x14ac:dyDescent="0.3">
      <c r="A225">
        <v>38.211315808076002</v>
      </c>
      <c r="B225">
        <v>-121.652314269314</v>
      </c>
      <c r="C225">
        <v>9</v>
      </c>
      <c r="D225">
        <v>6</v>
      </c>
      <c r="E225">
        <v>9006</v>
      </c>
      <c r="F225">
        <v>4.2295182073180802E-2</v>
      </c>
      <c r="G225">
        <v>2.8310519241410599E-2</v>
      </c>
      <c r="H225">
        <v>0.52189646810239498</v>
      </c>
      <c r="I225">
        <v>0.26147793726617002</v>
      </c>
      <c r="J225">
        <v>0.162326317992457</v>
      </c>
      <c r="K225">
        <v>0.241170946958919</v>
      </c>
      <c r="L225">
        <v>1.57699343463822E-2</v>
      </c>
      <c r="M225">
        <v>1.6463889634585501E-2</v>
      </c>
      <c r="N225" s="1">
        <v>2.08217322338591E-5</v>
      </c>
      <c r="O225">
        <v>1.7518723483664199E-3</v>
      </c>
      <c r="P225">
        <v>4.3204999833774804E-3</v>
      </c>
      <c r="Q225">
        <v>7.21863831687469E-3</v>
      </c>
      <c r="R225">
        <v>2.5873128004965499E-2</v>
      </c>
      <c r="S225">
        <v>8.6623575029411704E-2</v>
      </c>
      <c r="U225" s="10">
        <f>('Health Incidences'!$B$4-PointEstimate_5AirDistricts!A225)^2</f>
        <v>0.13543886166377506</v>
      </c>
      <c r="V225" s="10">
        <f>('Health Incidences'!$B$5-PointEstimate_5AirDistricts!B225)^2</f>
        <v>2.5025743233331121E-2</v>
      </c>
      <c r="W225" s="10">
        <f t="shared" si="3"/>
        <v>0.40058033513529617</v>
      </c>
    </row>
    <row r="226" spans="1:23" x14ac:dyDescent="0.3">
      <c r="A226">
        <v>38.211836758682701</v>
      </c>
      <c r="B226">
        <v>-121.605287135434</v>
      </c>
      <c r="C226">
        <v>10</v>
      </c>
      <c r="D226">
        <v>6</v>
      </c>
      <c r="E226">
        <v>10006</v>
      </c>
      <c r="F226">
        <v>4.5494930195446599E-2</v>
      </c>
      <c r="G226">
        <v>2.8491438739029099E-2</v>
      </c>
      <c r="H226">
        <v>0.55844785518074103</v>
      </c>
      <c r="I226">
        <v>0.28227706247361301</v>
      </c>
      <c r="J226">
        <v>0.16218419397716999</v>
      </c>
      <c r="K226">
        <v>0.240276404731774</v>
      </c>
      <c r="L226">
        <v>1.71327130131241E-2</v>
      </c>
      <c r="M226">
        <v>1.6495878775784199E-2</v>
      </c>
      <c r="N226" s="1">
        <v>2.2391103823598701E-5</v>
      </c>
      <c r="O226">
        <v>1.915548732718E-3</v>
      </c>
      <c r="P226">
        <v>4.7080854806136599E-3</v>
      </c>
      <c r="Q226">
        <v>7.8113478534422298E-3</v>
      </c>
      <c r="R226">
        <v>2.78783400174617E-2</v>
      </c>
      <c r="S226">
        <v>9.2489964867933802E-2</v>
      </c>
      <c r="U226" s="10">
        <f>('Health Incidences'!$B$4-PointEstimate_5AirDistricts!A226)^2</f>
        <v>0.13505569236878909</v>
      </c>
      <c r="V226" s="10">
        <f>('Health Incidences'!$B$5-PointEstimate_5AirDistricts!B226)^2</f>
        <v>1.2358354335872008E-2</v>
      </c>
      <c r="W226" s="10">
        <f t="shared" si="3"/>
        <v>0.38394536942729379</v>
      </c>
    </row>
    <row r="227" spans="1:23" x14ac:dyDescent="0.3">
      <c r="A227">
        <v>38.212336007610602</v>
      </c>
      <c r="B227">
        <v>-121.558259238963</v>
      </c>
      <c r="C227">
        <v>11</v>
      </c>
      <c r="D227">
        <v>6</v>
      </c>
      <c r="E227">
        <v>11006</v>
      </c>
      <c r="F227">
        <v>4.8340782283531898E-2</v>
      </c>
      <c r="G227">
        <v>2.8250208822287601E-2</v>
      </c>
      <c r="H227">
        <v>0.589708889022865</v>
      </c>
      <c r="I227">
        <v>0.301755180411996</v>
      </c>
      <c r="J227">
        <v>0.159272201976146</v>
      </c>
      <c r="K227">
        <v>0.23524874649470301</v>
      </c>
      <c r="L227">
        <v>1.84196302170197E-2</v>
      </c>
      <c r="M227">
        <v>1.6275428489614E-2</v>
      </c>
      <c r="N227" s="1">
        <v>2.3816661858310098E-5</v>
      </c>
      <c r="O227">
        <v>2.0717540803252498E-3</v>
      </c>
      <c r="P227">
        <v>5.07094847698779E-3</v>
      </c>
      <c r="Q227">
        <v>8.3548250348127202E-3</v>
      </c>
      <c r="R227">
        <v>2.9658034597775301E-2</v>
      </c>
      <c r="S227">
        <v>9.7644492907653604E-2</v>
      </c>
      <c r="U227" s="10">
        <f>('Health Incidences'!$B$4-PointEstimate_5AirDistricts!A227)^2</f>
        <v>0.13468899441381629</v>
      </c>
      <c r="V227" s="10">
        <f>('Health Incidences'!$B$5-PointEstimate_5AirDistricts!B227)^2</f>
        <v>4.1139702542315019E-3</v>
      </c>
      <c r="W227" s="10">
        <f t="shared" si="3"/>
        <v>0.37256269897568622</v>
      </c>
    </row>
    <row r="228" spans="1:23" x14ac:dyDescent="0.3">
      <c r="A228">
        <v>38.212813554273097</v>
      </c>
      <c r="B228">
        <v>-121.51123061232801</v>
      </c>
      <c r="C228">
        <v>12</v>
      </c>
      <c r="D228">
        <v>6</v>
      </c>
      <c r="E228">
        <v>12006</v>
      </c>
      <c r="F228">
        <v>5.1765191369289199E-2</v>
      </c>
      <c r="G228">
        <v>2.7615061802626299E-2</v>
      </c>
      <c r="H228">
        <v>0.62615464693918699</v>
      </c>
      <c r="I228">
        <v>0.32518877837236398</v>
      </c>
      <c r="J228">
        <v>0.154134130896701</v>
      </c>
      <c r="K228">
        <v>0.22695356116719601</v>
      </c>
      <c r="L228">
        <v>1.99883041899989E-2</v>
      </c>
      <c r="M228">
        <v>1.5852189245179501E-2</v>
      </c>
      <c r="N228" s="1">
        <v>2.5524302512461101E-5</v>
      </c>
      <c r="O228">
        <v>2.2575571966082001E-3</v>
      </c>
      <c r="P228">
        <v>5.5117634913276602E-3</v>
      </c>
      <c r="Q228">
        <v>9.0228532308787995E-3</v>
      </c>
      <c r="R228">
        <v>3.1826582230380603E-2</v>
      </c>
      <c r="S228">
        <v>0.10366427445496799</v>
      </c>
      <c r="U228" s="10">
        <f>('Health Incidences'!$B$4-PointEstimate_5AirDistricts!A228)^2</f>
        <v>0.13433870322162875</v>
      </c>
      <c r="V228" s="10">
        <f>('Health Incidences'!$B$5-PointEstimate_5AirDistricts!B228)^2</f>
        <v>2.9280727646405653E-4</v>
      </c>
      <c r="W228" s="10">
        <f t="shared" si="3"/>
        <v>0.3669216680683941</v>
      </c>
    </row>
    <row r="229" spans="1:23" x14ac:dyDescent="0.3">
      <c r="A229">
        <v>38.213269398108899</v>
      </c>
      <c r="B229">
        <v>-121.464201287959</v>
      </c>
      <c r="C229">
        <v>13</v>
      </c>
      <c r="D229">
        <v>6</v>
      </c>
      <c r="E229">
        <v>13006</v>
      </c>
      <c r="F229">
        <v>5.7187183686590502E-2</v>
      </c>
      <c r="G229">
        <v>2.6723082399887601E-2</v>
      </c>
      <c r="H229">
        <v>0.68389780022116098</v>
      </c>
      <c r="I229">
        <v>0.36041785572070301</v>
      </c>
      <c r="J229">
        <v>0.14811791233145699</v>
      </c>
      <c r="K229">
        <v>0.21749342630938601</v>
      </c>
      <c r="L229">
        <v>2.2371074169187901E-2</v>
      </c>
      <c r="M229">
        <v>1.5357560753490301E-2</v>
      </c>
      <c r="N229" s="1">
        <v>2.81505430294888E-5</v>
      </c>
      <c r="O229">
        <v>2.5284791617490401E-3</v>
      </c>
      <c r="P229">
        <v>6.1847563304912199E-3</v>
      </c>
      <c r="Q229">
        <v>1.0076556232041199E-2</v>
      </c>
      <c r="R229">
        <v>3.5319326725437403E-2</v>
      </c>
      <c r="S229">
        <v>0.112945160196893</v>
      </c>
      <c r="U229" s="10">
        <f>('Health Incidences'!$B$4-PointEstimate_5AirDistricts!A229)^2</f>
        <v>0.13400475702009618</v>
      </c>
      <c r="V229" s="10">
        <f>('Health Incidences'!$B$5-PointEstimate_5AirDistricts!B229)^2</f>
        <v>8.9506949376807142E-4</v>
      </c>
      <c r="W229" s="10">
        <f t="shared" si="3"/>
        <v>0.36728711727184804</v>
      </c>
    </row>
    <row r="230" spans="1:23" x14ac:dyDescent="0.3">
      <c r="A230">
        <v>38.213703538582301</v>
      </c>
      <c r="B230">
        <v>-121.417171298291</v>
      </c>
      <c r="C230">
        <v>14</v>
      </c>
      <c r="D230">
        <v>6</v>
      </c>
      <c r="E230">
        <v>14006</v>
      </c>
      <c r="F230">
        <v>6.4189827566035598E-2</v>
      </c>
      <c r="G230">
        <v>2.5577828857071001E-2</v>
      </c>
      <c r="H230">
        <v>0.75836802644913304</v>
      </c>
      <c r="I230">
        <v>0.40481935311181899</v>
      </c>
      <c r="J230">
        <v>0.14116869395603701</v>
      </c>
      <c r="K230">
        <v>0.20677777955648399</v>
      </c>
      <c r="L230">
        <v>2.5387545587565199E-2</v>
      </c>
      <c r="M230">
        <v>1.4783804385336699E-2</v>
      </c>
      <c r="N230" s="1">
        <v>3.1486351297735499E-5</v>
      </c>
      <c r="O230">
        <v>2.8646773144267198E-3</v>
      </c>
      <c r="P230">
        <v>7.0373066648164E-3</v>
      </c>
      <c r="Q230">
        <v>1.1433792769213301E-2</v>
      </c>
      <c r="R230">
        <v>3.9862264871029701E-2</v>
      </c>
      <c r="S230">
        <v>0.12479659778904</v>
      </c>
      <c r="U230" s="10">
        <f>('Health Incidences'!$B$4-PointEstimate_5AirDistricts!A230)^2</f>
        <v>0.13368709684236343</v>
      </c>
      <c r="V230" s="10">
        <f>('Health Incidences'!$B$5-PointEstimate_5AirDistricts!B230)^2</f>
        <v>5.9209487982976351E-3</v>
      </c>
      <c r="W230" s="10">
        <f t="shared" si="3"/>
        <v>0.37364160052202572</v>
      </c>
    </row>
    <row r="231" spans="1:23" x14ac:dyDescent="0.3">
      <c r="A231">
        <v>38.214115975182999</v>
      </c>
      <c r="B231">
        <v>-121.370140675759</v>
      </c>
      <c r="C231">
        <v>15</v>
      </c>
      <c r="D231">
        <v>6</v>
      </c>
      <c r="E231">
        <v>15006</v>
      </c>
      <c r="F231">
        <v>7.0910463765288603E-2</v>
      </c>
      <c r="G231">
        <v>2.41268159056134E-2</v>
      </c>
      <c r="H231">
        <v>0.82883387052389002</v>
      </c>
      <c r="I231">
        <v>0.44734944805210403</v>
      </c>
      <c r="J231">
        <v>0.13237425622429699</v>
      </c>
      <c r="K231">
        <v>0.19340370443218</v>
      </c>
      <c r="L231">
        <v>2.8285287654758299E-2</v>
      </c>
      <c r="M231">
        <v>1.40458102134509E-2</v>
      </c>
      <c r="N231" s="1">
        <v>3.4647848514715198E-5</v>
      </c>
      <c r="O231">
        <v>3.1856644499083601E-3</v>
      </c>
      <c r="P231">
        <v>7.8526842242060604E-3</v>
      </c>
      <c r="Q231">
        <v>1.27406251195575E-2</v>
      </c>
      <c r="R231">
        <v>4.4230505680661301E-2</v>
      </c>
      <c r="S231">
        <v>0.13608782028688499</v>
      </c>
      <c r="U231" s="10">
        <f>('Health Incidences'!$B$4-PointEstimate_5AirDistricts!A231)^2</f>
        <v>0.13338566652732936</v>
      </c>
      <c r="V231" s="10">
        <f>('Health Incidences'!$B$5-PointEstimate_5AirDistricts!B231)^2</f>
        <v>1.5370624881605089E-2</v>
      </c>
      <c r="W231" s="10">
        <f t="shared" si="3"/>
        <v>0.38568937165669276</v>
      </c>
    </row>
    <row r="232" spans="1:23" x14ac:dyDescent="0.3">
      <c r="A232">
        <v>38.214506707426402</v>
      </c>
      <c r="B232">
        <v>-121.323109452803</v>
      </c>
      <c r="C232">
        <v>16</v>
      </c>
      <c r="D232">
        <v>6</v>
      </c>
      <c r="E232">
        <v>16006</v>
      </c>
      <c r="F232">
        <v>7.6013519504461294E-2</v>
      </c>
      <c r="G232">
        <v>2.2544501168030098E-2</v>
      </c>
      <c r="H232">
        <v>0.88095776270451598</v>
      </c>
      <c r="I232">
        <v>0.47931109384884402</v>
      </c>
      <c r="J232">
        <v>0.122204825574548</v>
      </c>
      <c r="K232">
        <v>0.17821399198278001</v>
      </c>
      <c r="L232">
        <v>3.0477547390150302E-2</v>
      </c>
      <c r="M232">
        <v>1.32214793923094E-2</v>
      </c>
      <c r="N232" s="1">
        <v>3.6960529245180299E-5</v>
      </c>
      <c r="O232">
        <v>3.4279824065034498E-3</v>
      </c>
      <c r="P232">
        <v>8.4687765422727102E-3</v>
      </c>
      <c r="Q232">
        <v>1.3736084480704701E-2</v>
      </c>
      <c r="R232">
        <v>4.7551697089283002E-2</v>
      </c>
      <c r="S232">
        <v>0.144538423317846</v>
      </c>
      <c r="U232" s="10">
        <f>('Health Incidences'!$B$4-PointEstimate_5AirDistricts!A232)^2</f>
        <v>0.1331004127197504</v>
      </c>
      <c r="V232" s="10">
        <f>('Health Incidences'!$B$5-PointEstimate_5AirDistricts!B232)^2</f>
        <v>2.9244265232523697E-2</v>
      </c>
      <c r="W232" s="10">
        <f t="shared" si="3"/>
        <v>0.40292018806740632</v>
      </c>
    </row>
    <row r="233" spans="1:23" x14ac:dyDescent="0.3">
      <c r="A233">
        <v>38.214875734853102</v>
      </c>
      <c r="B233">
        <v>-121.276077661862</v>
      </c>
      <c r="C233">
        <v>17</v>
      </c>
      <c r="D233">
        <v>6</v>
      </c>
      <c r="E233">
        <v>17006</v>
      </c>
      <c r="F233">
        <v>7.8649108133342499E-2</v>
      </c>
      <c r="G233">
        <v>2.1206640713064499E-2</v>
      </c>
      <c r="H233">
        <v>0.90628109205052099</v>
      </c>
      <c r="I233">
        <v>0.49422608171256399</v>
      </c>
      <c r="J233">
        <v>0.11234108861742</v>
      </c>
      <c r="K233">
        <v>0.16404564379776701</v>
      </c>
      <c r="L233">
        <v>3.1535775914789198E-2</v>
      </c>
      <c r="M233">
        <v>1.25356151356703E-2</v>
      </c>
      <c r="N233" s="1">
        <v>3.79495736507297E-5</v>
      </c>
      <c r="O233">
        <v>3.5445181229959801E-3</v>
      </c>
      <c r="P233">
        <v>8.7760895853395294E-3</v>
      </c>
      <c r="Q233">
        <v>1.4247164210373E-2</v>
      </c>
      <c r="R233">
        <v>4.9279349311654397E-2</v>
      </c>
      <c r="S233">
        <v>0.14864140976917201</v>
      </c>
      <c r="U233" s="10">
        <f>('Health Incidences'!$B$4-PointEstimate_5AirDistricts!A233)^2</f>
        <v>0.13283128487094559</v>
      </c>
      <c r="V233" s="10">
        <f>('Health Incidences'!$B$5-PointEstimate_5AirDistricts!B233)^2</f>
        <v>4.7542025137006831E-2</v>
      </c>
      <c r="W233" s="10">
        <f t="shared" si="3"/>
        <v>0.42470379090367494</v>
      </c>
    </row>
    <row r="234" spans="1:23" x14ac:dyDescent="0.3">
      <c r="A234">
        <v>38.215223057029498</v>
      </c>
      <c r="B234">
        <v>-121.229045335382</v>
      </c>
      <c r="C234">
        <v>18</v>
      </c>
      <c r="D234">
        <v>6</v>
      </c>
      <c r="E234">
        <v>18006</v>
      </c>
      <c r="F234">
        <v>7.8752112326927498E-2</v>
      </c>
      <c r="G234">
        <v>2.0308195722322099E-2</v>
      </c>
      <c r="H234">
        <v>0.90466153296235396</v>
      </c>
      <c r="I234">
        <v>0.49117379777165698</v>
      </c>
      <c r="J234">
        <v>0.10388847791139</v>
      </c>
      <c r="K234">
        <v>0.15263159207226701</v>
      </c>
      <c r="L234">
        <v>3.1398734546876202E-2</v>
      </c>
      <c r="M234">
        <v>1.21078955352533E-2</v>
      </c>
      <c r="N234" s="1">
        <v>3.7562150023576702E-5</v>
      </c>
      <c r="O234">
        <v>3.5284080906780499E-3</v>
      </c>
      <c r="P234">
        <v>8.7609911907853E-3</v>
      </c>
      <c r="Q234">
        <v>1.42540806072341E-2</v>
      </c>
      <c r="R234">
        <v>4.93721828084678E-2</v>
      </c>
      <c r="S234">
        <v>0.14828775017700799</v>
      </c>
      <c r="U234" s="10">
        <f>('Health Incidences'!$B$4-PointEstimate_5AirDistricts!A234)^2</f>
        <v>0.13257823523863885</v>
      </c>
      <c r="V234" s="10">
        <f>('Health Incidences'!$B$5-PointEstimate_5AirDistricts!B234)^2</f>
        <v>7.0264047674016339E-2</v>
      </c>
      <c r="W234" s="10">
        <f t="shared" si="3"/>
        <v>0.45038015377307111</v>
      </c>
    </row>
    <row r="235" spans="1:23" x14ac:dyDescent="0.3">
      <c r="A235">
        <v>38.215548673547303</v>
      </c>
      <c r="B235">
        <v>-121.18201250580699</v>
      </c>
      <c r="C235">
        <v>19</v>
      </c>
      <c r="D235">
        <v>6</v>
      </c>
      <c r="E235">
        <v>19006</v>
      </c>
      <c r="F235">
        <v>7.7149323782344806E-2</v>
      </c>
      <c r="G235">
        <v>1.9686412238933301E-2</v>
      </c>
      <c r="H235">
        <v>0.88504826694960503</v>
      </c>
      <c r="I235">
        <v>0.47613096954891798</v>
      </c>
      <c r="J235">
        <v>9.6532682204872405E-2</v>
      </c>
      <c r="K235">
        <v>0.14314759342518801</v>
      </c>
      <c r="L235">
        <v>3.0455905173753701E-2</v>
      </c>
      <c r="M235">
        <v>1.1836043426484101E-2</v>
      </c>
      <c r="N235" s="1">
        <v>3.6254103288655903E-5</v>
      </c>
      <c r="O235">
        <v>3.4225943556746899E-3</v>
      </c>
      <c r="P235">
        <v>8.5223284954918307E-3</v>
      </c>
      <c r="Q235">
        <v>1.3914804022729399E-2</v>
      </c>
      <c r="R235">
        <v>4.8357117225351402E-2</v>
      </c>
      <c r="S235">
        <v>0.14499857873654301</v>
      </c>
      <c r="U235" s="10">
        <f>('Health Incidences'!$B$4-PointEstimate_5AirDistricts!A235)^2</f>
        <v>0.13234121888759934</v>
      </c>
      <c r="V235" s="10">
        <f>('Health Incidences'!$B$5-PointEstimate_5AirDistricts!B235)^2</f>
        <v>9.7410463717446993E-2</v>
      </c>
      <c r="W235" s="10">
        <f t="shared" si="3"/>
        <v>0.47932419363625528</v>
      </c>
    </row>
    <row r="236" spans="1:23" x14ac:dyDescent="0.3">
      <c r="A236">
        <v>38.215852584023899</v>
      </c>
      <c r="B236">
        <v>-121.134979205587</v>
      </c>
      <c r="C236">
        <v>20</v>
      </c>
      <c r="D236">
        <v>6</v>
      </c>
      <c r="E236">
        <v>20006</v>
      </c>
      <c r="F236">
        <v>7.4608579316621904E-2</v>
      </c>
      <c r="G236">
        <v>1.91647190956135E-2</v>
      </c>
      <c r="H236">
        <v>0.85570610868042796</v>
      </c>
      <c r="I236">
        <v>0.45482759573647602</v>
      </c>
      <c r="J236">
        <v>8.9823292774952102E-2</v>
      </c>
      <c r="K236">
        <v>0.134597801236713</v>
      </c>
      <c r="L236">
        <v>2.9083532419403001E-2</v>
      </c>
      <c r="M236">
        <v>1.1609808188352701E-2</v>
      </c>
      <c r="N236" s="1">
        <v>3.4465302183125998E-5</v>
      </c>
      <c r="O236">
        <v>3.2686776728145499E-3</v>
      </c>
      <c r="P236">
        <v>8.1569622675490405E-3</v>
      </c>
      <c r="Q236">
        <v>1.33805802310193E-2</v>
      </c>
      <c r="R236">
        <v>4.6724336663782597E-2</v>
      </c>
      <c r="S236">
        <v>0.140175147817937</v>
      </c>
      <c r="U236" s="10">
        <f>('Health Incidences'!$B$4-PointEstimate_5AirDistricts!A236)^2</f>
        <v>0.13212019368965341</v>
      </c>
      <c r="V236" s="10">
        <f>('Health Incidences'!$B$5-PointEstimate_5AirDistricts!B236)^2</f>
        <v>0.12898139193100946</v>
      </c>
      <c r="W236" s="10">
        <f t="shared" si="3"/>
        <v>0.51098100318961259</v>
      </c>
    </row>
    <row r="237" spans="1:23" x14ac:dyDescent="0.3">
      <c r="A237">
        <v>38.216134788101897</v>
      </c>
      <c r="B237">
        <v>-121.08794546717</v>
      </c>
      <c r="C237">
        <v>21</v>
      </c>
      <c r="D237">
        <v>6</v>
      </c>
      <c r="E237">
        <v>21006</v>
      </c>
      <c r="F237">
        <v>7.15588601402075E-2</v>
      </c>
      <c r="G237">
        <v>1.8661177630780901E-2</v>
      </c>
      <c r="H237">
        <v>0.82132340671161597</v>
      </c>
      <c r="I237">
        <v>0.43056549807423999</v>
      </c>
      <c r="J237">
        <v>8.3591339104245793E-2</v>
      </c>
      <c r="K237">
        <v>0.12657769686255399</v>
      </c>
      <c r="L237">
        <v>2.75020065735532E-2</v>
      </c>
      <c r="M237">
        <v>1.1378448835083399E-2</v>
      </c>
      <c r="N237" s="1">
        <v>3.2457356950590401E-5</v>
      </c>
      <c r="O237">
        <v>3.0911278630565702E-3</v>
      </c>
      <c r="P237">
        <v>7.7241834895478501E-3</v>
      </c>
      <c r="Q237">
        <v>1.27400775739417E-2</v>
      </c>
      <c r="R237">
        <v>4.4749432971233703E-2</v>
      </c>
      <c r="S237">
        <v>0.134584163307088</v>
      </c>
      <c r="U237" s="10">
        <f>('Health Incidences'!$B$4-PointEstimate_5AirDistricts!A237)^2</f>
        <v>0.13191512032424924</v>
      </c>
      <c r="V237" s="10">
        <f>('Health Incidences'!$B$5-PointEstimate_5AirDistricts!B237)^2</f>
        <v>0.16497693877159986</v>
      </c>
      <c r="W237" s="10">
        <f t="shared" si="3"/>
        <v>0.54487802221767867</v>
      </c>
    </row>
    <row r="238" spans="1:23" x14ac:dyDescent="0.3">
      <c r="A238">
        <v>38.216395285449799</v>
      </c>
      <c r="B238">
        <v>-121.040911323009</v>
      </c>
      <c r="C238">
        <v>22</v>
      </c>
      <c r="D238">
        <v>6</v>
      </c>
      <c r="E238">
        <v>22006</v>
      </c>
      <c r="F238">
        <v>6.8231859538726597E-2</v>
      </c>
      <c r="G238">
        <v>1.81401683280909E-2</v>
      </c>
      <c r="H238">
        <v>0.78443107866466499</v>
      </c>
      <c r="I238">
        <v>0.40520380757555002</v>
      </c>
      <c r="J238">
        <v>7.7778989218481795E-2</v>
      </c>
      <c r="K238">
        <v>0.11894350247628099</v>
      </c>
      <c r="L238">
        <v>2.58382948396495E-2</v>
      </c>
      <c r="M238">
        <v>1.11202792004581E-2</v>
      </c>
      <c r="N238" s="1">
        <v>3.0382489389004701E-5</v>
      </c>
      <c r="O238">
        <v>2.9041045957738701E-3</v>
      </c>
      <c r="P238">
        <v>7.2602761311492603E-3</v>
      </c>
      <c r="Q238">
        <v>1.20449086072672E-2</v>
      </c>
      <c r="R238">
        <v>4.2583462478465103E-2</v>
      </c>
      <c r="S238">
        <v>0.12862135532518501</v>
      </c>
      <c r="U238" s="10">
        <f>('Health Incidences'!$B$4-PointEstimate_5AirDistricts!A238)^2</f>
        <v>0.13172596227820874</v>
      </c>
      <c r="V238" s="10">
        <f>('Health Incidences'!$B$5-PointEstimate_5AirDistricts!B238)^2</f>
        <v>0.20539719848357785</v>
      </c>
      <c r="W238" s="10">
        <f t="shared" si="3"/>
        <v>0.58062307977016092</v>
      </c>
    </row>
    <row r="239" spans="1:23" x14ac:dyDescent="0.3">
      <c r="A239">
        <v>38.216634075761299</v>
      </c>
      <c r="B239">
        <v>-120.993876805556</v>
      </c>
      <c r="C239">
        <v>23</v>
      </c>
      <c r="D239">
        <v>6</v>
      </c>
      <c r="E239">
        <v>23006</v>
      </c>
      <c r="F239">
        <v>6.4763014943702304E-2</v>
      </c>
      <c r="G239">
        <v>1.7583615210887301E-2</v>
      </c>
      <c r="H239">
        <v>0.74643291670065803</v>
      </c>
      <c r="I239">
        <v>0.37984470182223101</v>
      </c>
      <c r="J239">
        <v>7.2350062243092594E-2</v>
      </c>
      <c r="K239">
        <v>0.111627220018076</v>
      </c>
      <c r="L239">
        <v>2.41693630836117E-2</v>
      </c>
      <c r="M239">
        <v>1.0824659761125901E-2</v>
      </c>
      <c r="N239" s="1">
        <v>2.83318368387006E-5</v>
      </c>
      <c r="O239">
        <v>2.71620220901681E-3</v>
      </c>
      <c r="P239">
        <v>6.7886475588327501E-3</v>
      </c>
      <c r="Q239">
        <v>1.13276383424853E-2</v>
      </c>
      <c r="R239">
        <v>4.0317280520599498E-2</v>
      </c>
      <c r="S239">
        <v>0.122499568629009</v>
      </c>
      <c r="U239" s="10">
        <f>('Health Incidences'!$B$4-PointEstimate_5AirDistricts!A239)^2</f>
        <v>0.13155268584645516</v>
      </c>
      <c r="V239" s="10">
        <f>('Health Incidences'!$B$5-PointEstimate_5AirDistricts!B239)^2</f>
        <v>0.25024225310214748</v>
      </c>
      <c r="W239" s="10">
        <f t="shared" si="3"/>
        <v>0.61789557285078733</v>
      </c>
    </row>
    <row r="240" spans="1:23" x14ac:dyDescent="0.3">
      <c r="A240">
        <v>38.216851158755802</v>
      </c>
      <c r="B240">
        <v>-120.946841947268</v>
      </c>
      <c r="C240">
        <v>24</v>
      </c>
      <c r="D240">
        <v>6</v>
      </c>
      <c r="E240">
        <v>24006</v>
      </c>
      <c r="F240">
        <v>6.12372316113882E-2</v>
      </c>
      <c r="G240">
        <v>1.69817029841078E-2</v>
      </c>
      <c r="H240">
        <v>0.70809494053617905</v>
      </c>
      <c r="I240">
        <v>0.35513928005128698</v>
      </c>
      <c r="J240">
        <v>6.7271659957296101E-2</v>
      </c>
      <c r="K240">
        <v>0.104586640881439</v>
      </c>
      <c r="L240">
        <v>2.2541533284204499E-2</v>
      </c>
      <c r="M240">
        <v>1.048623705543E-2</v>
      </c>
      <c r="N240" s="1">
        <v>2.6357540168103699E-5</v>
      </c>
      <c r="O240">
        <v>2.53257602442131E-3</v>
      </c>
      <c r="P240">
        <v>6.32431256658148E-3</v>
      </c>
      <c r="Q240">
        <v>1.0609786244794601E-2</v>
      </c>
      <c r="R240">
        <v>3.8010464330629101E-2</v>
      </c>
      <c r="S240">
        <v>0.116335376029944</v>
      </c>
      <c r="U240" s="10">
        <f>('Health Incidences'!$B$4-PointEstimate_5AirDistricts!A240)^2</f>
        <v>0.13139526013183023</v>
      </c>
      <c r="V240" s="10">
        <f>('Health Incidences'!$B$5-PointEstimate_5AirDistricts!B240)^2</f>
        <v>0.29951217244702372</v>
      </c>
      <c r="W240" s="10">
        <f t="shared" si="3"/>
        <v>0.65643539863329581</v>
      </c>
    </row>
    <row r="241" spans="1:23" x14ac:dyDescent="0.3">
      <c r="A241">
        <v>38.217046534178003</v>
      </c>
      <c r="B241">
        <v>-120.89980678059899</v>
      </c>
      <c r="C241">
        <v>25</v>
      </c>
      <c r="D241">
        <v>6</v>
      </c>
      <c r="E241">
        <v>25006</v>
      </c>
      <c r="F241">
        <v>5.7710096980162599E-2</v>
      </c>
      <c r="G241">
        <v>1.6329964234992798E-2</v>
      </c>
      <c r="H241">
        <v>0.66980385287010102</v>
      </c>
      <c r="I241">
        <v>0.33144628890271899</v>
      </c>
      <c r="J241">
        <v>6.2513669806368397E-2</v>
      </c>
      <c r="K241">
        <v>9.7794126304902695E-2</v>
      </c>
      <c r="L241">
        <v>2.09807608306832E-2</v>
      </c>
      <c r="M241">
        <v>1.01031414160815E-2</v>
      </c>
      <c r="N241" s="1">
        <v>2.4485341994415399E-5</v>
      </c>
      <c r="O241">
        <v>2.3560968871519498E-3</v>
      </c>
      <c r="P241">
        <v>5.8763642508396201E-3</v>
      </c>
      <c r="Q241">
        <v>9.90567924220386E-3</v>
      </c>
      <c r="R241">
        <v>3.5704311136128403E-2</v>
      </c>
      <c r="S241">
        <v>0.110191461267606</v>
      </c>
      <c r="U241" s="10">
        <f>('Health Incidences'!$B$4-PointEstimate_5AirDistricts!A241)^2</f>
        <v>0.13125365704558636</v>
      </c>
      <c r="V241" s="10">
        <f>('Health Incidences'!$B$5-PointEstimate_5AirDistricts!B241)^2</f>
        <v>0.35320701412934763</v>
      </c>
      <c r="W241" s="10">
        <f t="shared" si="3"/>
        <v>0.69603209062149851</v>
      </c>
    </row>
    <row r="242" spans="1:23" x14ac:dyDescent="0.3">
      <c r="A242">
        <v>38.217220201798398</v>
      </c>
      <c r="B242">
        <v>-120.852771338008</v>
      </c>
      <c r="C242">
        <v>26</v>
      </c>
      <c r="D242">
        <v>6</v>
      </c>
      <c r="E242">
        <v>26006</v>
      </c>
      <c r="F242">
        <v>5.4219256940600903E-2</v>
      </c>
      <c r="G242">
        <v>1.5628082432598899E-2</v>
      </c>
      <c r="H242">
        <v>0.63173424055418703</v>
      </c>
      <c r="I242">
        <v>0.30893738435141599</v>
      </c>
      <c r="J242">
        <v>5.8049607707540599E-2</v>
      </c>
      <c r="K242">
        <v>9.1232536147498794E-2</v>
      </c>
      <c r="L242">
        <v>1.9499708454576398E-2</v>
      </c>
      <c r="M242">
        <v>9.6762307785280208E-3</v>
      </c>
      <c r="N242" s="1">
        <v>2.2723971903794799E-5</v>
      </c>
      <c r="O242">
        <v>2.1881633278056901E-3</v>
      </c>
      <c r="P242">
        <v>5.4498027172517798E-3</v>
      </c>
      <c r="Q242">
        <v>9.2247195678873198E-3</v>
      </c>
      <c r="R242">
        <v>3.3428380805425498E-2</v>
      </c>
      <c r="S242">
        <v>0.104101233363847</v>
      </c>
      <c r="U242" s="10">
        <f>('Health Incidences'!$B$4-PointEstimate_5AirDistricts!A242)^2</f>
        <v>0.13112785130718196</v>
      </c>
      <c r="V242" s="10">
        <f>('Health Incidences'!$B$5-PointEstimate_5AirDistricts!B242)^2</f>
        <v>0.41132682354260525</v>
      </c>
      <c r="W242" s="10">
        <f t="shared" si="3"/>
        <v>0.73651522377326806</v>
      </c>
    </row>
    <row r="243" spans="1:23" x14ac:dyDescent="0.3">
      <c r="A243">
        <v>38.217372161412797</v>
      </c>
      <c r="B243">
        <v>-120.805735651953</v>
      </c>
      <c r="C243">
        <v>27</v>
      </c>
      <c r="D243">
        <v>6</v>
      </c>
      <c r="E243">
        <v>27006</v>
      </c>
      <c r="F243">
        <v>5.0791461408665403E-2</v>
      </c>
      <c r="G243">
        <v>1.48791976118351E-2</v>
      </c>
      <c r="H243">
        <v>0.59396746655932697</v>
      </c>
      <c r="I243">
        <v>0.287673735886326</v>
      </c>
      <c r="J243">
        <v>5.3856499168906197E-2</v>
      </c>
      <c r="K243">
        <v>8.4892283533851406E-2</v>
      </c>
      <c r="L243">
        <v>1.8103039419428101E-2</v>
      </c>
      <c r="M243">
        <v>9.2086397620060809E-3</v>
      </c>
      <c r="N243" s="1">
        <v>2.1072506489947999E-5</v>
      </c>
      <c r="O243">
        <v>2.0293100008098299E-3</v>
      </c>
      <c r="P243">
        <v>5.04699175294669E-3</v>
      </c>
      <c r="Q243">
        <v>8.5729231907244099E-3</v>
      </c>
      <c r="R243">
        <v>3.1204314226278701E-2</v>
      </c>
      <c r="S243">
        <v>9.8084894912196102E-2</v>
      </c>
      <c r="U243" s="10">
        <f>('Health Incidences'!$B$4-PointEstimate_5AirDistricts!A243)^2</f>
        <v>0.13101782044478116</v>
      </c>
      <c r="V243" s="10">
        <f>('Health Incidences'!$B$5-PointEstimate_5AirDistricts!B243)^2</f>
        <v>0.47387163386839359</v>
      </c>
      <c r="W243" s="10">
        <f t="shared" si="3"/>
        <v>0.77774639459992023</v>
      </c>
    </row>
    <row r="244" spans="1:23" x14ac:dyDescent="0.3">
      <c r="A244">
        <v>38.217502412842499</v>
      </c>
      <c r="B244">
        <v>-120.75869975489501</v>
      </c>
      <c r="C244">
        <v>28</v>
      </c>
      <c r="D244">
        <v>6</v>
      </c>
      <c r="E244">
        <v>28006</v>
      </c>
      <c r="F244">
        <v>4.7447114838903903E-2</v>
      </c>
      <c r="G244">
        <v>1.40893701554545E-2</v>
      </c>
      <c r="H244">
        <v>0.55657107711958698</v>
      </c>
      <c r="I244">
        <v>0.26765866797420201</v>
      </c>
      <c r="J244">
        <v>4.9914371128679302E-2</v>
      </c>
      <c r="K244">
        <v>7.8769163724702704E-2</v>
      </c>
      <c r="L244">
        <v>1.6791119630142501E-2</v>
      </c>
      <c r="M244">
        <v>8.7054274473383694E-3</v>
      </c>
      <c r="N244" s="1">
        <v>1.95256158510442E-5</v>
      </c>
      <c r="O244">
        <v>1.8796247168418299E-3</v>
      </c>
      <c r="P244">
        <v>4.6687305110392598E-3</v>
      </c>
      <c r="Q244">
        <v>7.9539908417472702E-3</v>
      </c>
      <c r="R244">
        <v>2.9048272843800502E-2</v>
      </c>
      <c r="S244">
        <v>9.2159682077135097E-2</v>
      </c>
      <c r="U244" s="10">
        <f>('Health Incidences'!$B$4-PointEstimate_5AirDistricts!A244)^2</f>
        <v>0.13092354479526305</v>
      </c>
      <c r="V244" s="10">
        <f>('Health Incidences'!$B$5-PointEstimate_5AirDistricts!B244)^2</f>
        <v>0.54084146607079708</v>
      </c>
      <c r="W244" s="10">
        <f t="shared" si="3"/>
        <v>0.81961272004896324</v>
      </c>
    </row>
    <row r="245" spans="1:23" x14ac:dyDescent="0.3">
      <c r="A245">
        <v>38.217610955934603</v>
      </c>
      <c r="B245">
        <v>-120.71166367929401</v>
      </c>
      <c r="C245">
        <v>29</v>
      </c>
      <c r="D245">
        <v>6</v>
      </c>
      <c r="E245">
        <v>29006</v>
      </c>
      <c r="F245">
        <v>4.4202997157353499E-2</v>
      </c>
      <c r="G245">
        <v>1.3267032404904301E-2</v>
      </c>
      <c r="H245">
        <v>0.51964208461460204</v>
      </c>
      <c r="I245">
        <v>0.24886946716449199</v>
      </c>
      <c r="J245">
        <v>4.6205806218579303E-2</v>
      </c>
      <c r="K245">
        <v>7.2862909320633398E-2</v>
      </c>
      <c r="L245">
        <v>1.5562291436101499E-2</v>
      </c>
      <c r="M245">
        <v>8.1732141098062594E-3</v>
      </c>
      <c r="N245" s="1">
        <v>1.80767676001493E-5</v>
      </c>
      <c r="O245">
        <v>1.73899374272151E-3</v>
      </c>
      <c r="P245">
        <v>4.3149507292783804E-3</v>
      </c>
      <c r="Q245">
        <v>7.3700257446358804E-3</v>
      </c>
      <c r="R245">
        <v>2.6972494471524201E-2</v>
      </c>
      <c r="S245">
        <v>8.6345313987831601E-2</v>
      </c>
      <c r="U245" s="10">
        <f>('Health Incidences'!$B$4-PointEstimate_5AirDistricts!A245)^2</f>
        <v>0.13084500750411177</v>
      </c>
      <c r="V245" s="10">
        <f>('Health Incidences'!$B$5-PointEstimate_5AirDistricts!B245)^2</f>
        <v>0.61223632890111701</v>
      </c>
      <c r="W245" s="10">
        <f t="shared" si="3"/>
        <v>0.86202165657553453</v>
      </c>
    </row>
    <row r="246" spans="1:23" x14ac:dyDescent="0.3">
      <c r="A246">
        <v>38.217697790561303</v>
      </c>
      <c r="B246">
        <v>-120.664627457611</v>
      </c>
      <c r="C246">
        <v>30</v>
      </c>
      <c r="D246">
        <v>6</v>
      </c>
      <c r="E246">
        <v>30006</v>
      </c>
      <c r="F246">
        <v>4.1073575062846202E-2</v>
      </c>
      <c r="G246">
        <v>1.2422326123739801E-2</v>
      </c>
      <c r="H246">
        <v>0.48332025255542199</v>
      </c>
      <c r="I246">
        <v>0.23127349301292399</v>
      </c>
      <c r="J246">
        <v>4.2715608685382801E-2</v>
      </c>
      <c r="K246">
        <v>6.7176096121441597E-2</v>
      </c>
      <c r="L246">
        <v>1.44140586444374E-2</v>
      </c>
      <c r="M246">
        <v>7.6197355315500001E-3</v>
      </c>
      <c r="N246" s="1">
        <v>1.6719806611734701E-5</v>
      </c>
      <c r="O246">
        <v>1.6072198181337799E-3</v>
      </c>
      <c r="P246">
        <v>3.9851164108098101E-3</v>
      </c>
      <c r="Q246">
        <v>6.8219931244665397E-3</v>
      </c>
      <c r="R246">
        <v>2.4986215028114399E-2</v>
      </c>
      <c r="S246">
        <v>8.0665611890479799E-2</v>
      </c>
      <c r="U246" s="10">
        <f>('Health Incidences'!$B$4-PointEstimate_5AirDistricts!A246)^2</f>
        <v>0.13078219452602541</v>
      </c>
      <c r="V246" s="10">
        <f>('Health Incidences'!$B$5-PointEstimate_5AirDistricts!B246)^2</f>
        <v>0.68805621889487101</v>
      </c>
      <c r="W246" s="10">
        <f t="shared" si="3"/>
        <v>0.90489690762036334</v>
      </c>
    </row>
    <row r="247" spans="1:23" x14ac:dyDescent="0.3">
      <c r="A247">
        <v>38.2177629166207</v>
      </c>
      <c r="B247">
        <v>-120.617591122308</v>
      </c>
      <c r="C247">
        <v>31</v>
      </c>
      <c r="D247">
        <v>6</v>
      </c>
      <c r="E247">
        <v>31006</v>
      </c>
      <c r="F247">
        <v>3.8071309080788297E-2</v>
      </c>
      <c r="G247">
        <v>1.15663040644773E-2</v>
      </c>
      <c r="H247">
        <v>0.447780006423318</v>
      </c>
      <c r="I247">
        <v>0.214834301572155</v>
      </c>
      <c r="J247">
        <v>3.9430477202364499E-2</v>
      </c>
      <c r="K247">
        <v>6.1713021918852098E-2</v>
      </c>
      <c r="L247">
        <v>1.33435750087846E-2</v>
      </c>
      <c r="M247">
        <v>7.05329765542428E-3</v>
      </c>
      <c r="N247" s="1">
        <v>1.54494582420165E-5</v>
      </c>
      <c r="O247">
        <v>1.4840630704406801E-3</v>
      </c>
      <c r="P247">
        <v>3.6784265598958699E-3</v>
      </c>
      <c r="Q247">
        <v>6.3100086687283797E-3</v>
      </c>
      <c r="R247">
        <v>2.30961459940788E-2</v>
      </c>
      <c r="S247">
        <v>7.5147412810848593E-2</v>
      </c>
      <c r="U247" s="10">
        <f>('Health Incidences'!$B$4-PointEstimate_5AirDistricts!A247)^2</f>
        <v>0.13073509462441282</v>
      </c>
      <c r="V247" s="10">
        <f>('Health Incidences'!$B$5-PointEstimate_5AirDistricts!B247)^2</f>
        <v>0.76830112037123899</v>
      </c>
      <c r="W247" s="10">
        <f t="shared" si="3"/>
        <v>0.94817520268969901</v>
      </c>
    </row>
    <row r="248" spans="1:23" x14ac:dyDescent="0.3">
      <c r="A248">
        <v>38.217806334036098</v>
      </c>
      <c r="B248">
        <v>-120.570554705847</v>
      </c>
      <c r="C248">
        <v>32</v>
      </c>
      <c r="D248">
        <v>6</v>
      </c>
      <c r="E248">
        <v>32006</v>
      </c>
      <c r="F248">
        <v>3.5206363575986999E-2</v>
      </c>
      <c r="G248">
        <v>1.07100571380284E-2</v>
      </c>
      <c r="H248">
        <v>0.41321026941017802</v>
      </c>
      <c r="I248">
        <v>0.19951250981947699</v>
      </c>
      <c r="J248">
        <v>3.6338613215589899E-2</v>
      </c>
      <c r="K248">
        <v>5.6478420059101302E-2</v>
      </c>
      <c r="L248">
        <v>1.23477623968621E-2</v>
      </c>
      <c r="M248">
        <v>6.4821739187578796E-3</v>
      </c>
      <c r="N248" s="1">
        <v>1.42612411639703E-5</v>
      </c>
      <c r="O248">
        <v>1.36924489989809E-3</v>
      </c>
      <c r="P248">
        <v>3.3939073151831702E-3</v>
      </c>
      <c r="Q248">
        <v>5.8335249858021401E-3</v>
      </c>
      <c r="R248">
        <v>2.1306678842627901E-2</v>
      </c>
      <c r="S248">
        <v>6.9817960729493506E-2</v>
      </c>
      <c r="U248" s="10">
        <f>('Health Incidences'!$B$4-PointEstimate_5AirDistricts!A248)^2</f>
        <v>0.13070369937196913</v>
      </c>
      <c r="V248" s="10">
        <f>('Health Incidences'!$B$5-PointEstimate_5AirDistricts!B248)^2</f>
        <v>0.85297100543432169</v>
      </c>
      <c r="W248" s="10">
        <f t="shared" si="3"/>
        <v>0.99180376325475339</v>
      </c>
    </row>
    <row r="249" spans="1:23" x14ac:dyDescent="0.3">
      <c r="A249">
        <v>38.217828042756601</v>
      </c>
      <c r="B249">
        <v>-120.52351824069299</v>
      </c>
      <c r="C249">
        <v>33</v>
      </c>
      <c r="D249">
        <v>6</v>
      </c>
      <c r="E249">
        <v>33006</v>
      </c>
      <c r="F249">
        <v>3.2486099409831097E-2</v>
      </c>
      <c r="G249">
        <v>9.8638837739710404E-3</v>
      </c>
      <c r="H249">
        <v>0.379790786446847</v>
      </c>
      <c r="I249">
        <v>0.18526464551487401</v>
      </c>
      <c r="J249">
        <v>3.3429279399365103E-2</v>
      </c>
      <c r="K249">
        <v>5.1476121268776598E-2</v>
      </c>
      <c r="L249">
        <v>1.14232804862809E-2</v>
      </c>
      <c r="M249">
        <v>5.9140279654464004E-3</v>
      </c>
      <c r="N249" s="1">
        <v>1.3151142615405699E-5</v>
      </c>
      <c r="O249">
        <v>1.2624403986714601E-3</v>
      </c>
      <c r="P249">
        <v>3.1304525867521999E-3</v>
      </c>
      <c r="Q249">
        <v>5.3914639092996399E-3</v>
      </c>
      <c r="R249">
        <v>1.96199710415212E-2</v>
      </c>
      <c r="S249">
        <v>6.4701878970549798E-2</v>
      </c>
      <c r="U249" s="10">
        <f>('Health Incidences'!$B$4-PointEstimate_5AirDistricts!A249)^2</f>
        <v>0.13068800315029377</v>
      </c>
      <c r="V249" s="10">
        <f>('Health Incidences'!$B$5-PointEstimate_5AirDistricts!B249)^2</f>
        <v>0.9420658339673329</v>
      </c>
      <c r="W249" s="10">
        <f t="shared" si="3"/>
        <v>1.0357383053250597</v>
      </c>
    </row>
    <row r="250" spans="1:23" x14ac:dyDescent="0.3">
      <c r="A250">
        <v>38.217828042756601</v>
      </c>
      <c r="B250">
        <v>-120.476481759306</v>
      </c>
      <c r="C250">
        <v>34</v>
      </c>
      <c r="D250">
        <v>6</v>
      </c>
      <c r="E250">
        <v>34006</v>
      </c>
      <c r="F250">
        <v>2.9914658261824802E-2</v>
      </c>
      <c r="G250">
        <v>9.0366252734797297E-3</v>
      </c>
      <c r="H250">
        <v>0.34767168655880898</v>
      </c>
      <c r="I250">
        <v>0.17204190248664</v>
      </c>
      <c r="J250">
        <v>3.0692378748312401E-2</v>
      </c>
      <c r="K250">
        <v>4.6707901797301998E-2</v>
      </c>
      <c r="L250">
        <v>1.05664772650121E-2</v>
      </c>
      <c r="M250">
        <v>5.3554504135124E-3</v>
      </c>
      <c r="N250" s="1">
        <v>1.21152774239694E-5</v>
      </c>
      <c r="O250">
        <v>1.1632727360729499E-3</v>
      </c>
      <c r="P250">
        <v>2.8868476786578002E-3</v>
      </c>
      <c r="Q250">
        <v>4.9823245547688999E-3</v>
      </c>
      <c r="R250">
        <v>1.8036039387482401E-2</v>
      </c>
      <c r="S250">
        <v>5.9818609665055401E-2</v>
      </c>
      <c r="U250" s="10">
        <f>('Health Incidences'!$B$4-PointEstimate_5AirDistricts!A250)^2</f>
        <v>0.13068800315029377</v>
      </c>
      <c r="V250" s="10">
        <f>('Health Incidences'!$B$5-PointEstimate_5AirDistricts!B250)^2</f>
        <v>1.0355855536472989</v>
      </c>
      <c r="W250" s="10">
        <f t="shared" si="3"/>
        <v>1.0799414598938188</v>
      </c>
    </row>
    <row r="251" spans="1:23" x14ac:dyDescent="0.3">
      <c r="A251">
        <v>38.217806334036098</v>
      </c>
      <c r="B251">
        <v>-120.429445294152</v>
      </c>
      <c r="C251">
        <v>35</v>
      </c>
      <c r="D251">
        <v>6</v>
      </c>
      <c r="E251">
        <v>35006</v>
      </c>
      <c r="F251">
        <v>2.7492833159700501E-2</v>
      </c>
      <c r="G251">
        <v>8.2352527727574103E-3</v>
      </c>
      <c r="H251">
        <v>0.31696039836957901</v>
      </c>
      <c r="I251">
        <v>0.15978972575789599</v>
      </c>
      <c r="J251">
        <v>2.8118128535927701E-2</v>
      </c>
      <c r="K251">
        <v>4.2172731067562301E-2</v>
      </c>
      <c r="L251">
        <v>9.7733818830708606E-3</v>
      </c>
      <c r="M251">
        <v>4.8116715345485703E-3</v>
      </c>
      <c r="N251" s="1">
        <v>1.11496457361584E-5</v>
      </c>
      <c r="O251">
        <v>1.0713147585281601E-3</v>
      </c>
      <c r="P251">
        <v>2.6617927846665701E-3</v>
      </c>
      <c r="Q251">
        <v>4.6042833404087704E-3</v>
      </c>
      <c r="R251">
        <v>1.6552940613667001E-2</v>
      </c>
      <c r="S251">
        <v>5.5180865782053598E-2</v>
      </c>
      <c r="U251" s="10">
        <f>('Health Incidences'!$B$4-PointEstimate_5AirDistricts!A251)^2</f>
        <v>0.13070369937196913</v>
      </c>
      <c r="V251" s="10">
        <f>('Health Incidences'!$B$5-PointEstimate_5AirDistricts!B251)^2</f>
        <v>1.1335300999241014</v>
      </c>
      <c r="W251" s="10">
        <f t="shared" si="3"/>
        <v>1.1243815185674615</v>
      </c>
    </row>
    <row r="252" spans="1:23" x14ac:dyDescent="0.3">
      <c r="A252">
        <v>38.2177629166207</v>
      </c>
      <c r="B252">
        <v>-120.38240887769101</v>
      </c>
      <c r="C252">
        <v>36</v>
      </c>
      <c r="D252">
        <v>6</v>
      </c>
      <c r="E252">
        <v>36006</v>
      </c>
      <c r="F252">
        <v>2.5218283592485201E-2</v>
      </c>
      <c r="G252">
        <v>7.4647287726190498E-3</v>
      </c>
      <c r="H252">
        <v>0.28771710831015201</v>
      </c>
      <c r="I252">
        <v>0.14844845166111001</v>
      </c>
      <c r="J252">
        <v>2.5696869971169201E-2</v>
      </c>
      <c r="K252">
        <v>3.7866512599487201E-2</v>
      </c>
      <c r="L252">
        <v>9.0397556795775401E-3</v>
      </c>
      <c r="M252">
        <v>4.28646715000198E-3</v>
      </c>
      <c r="N252" s="1">
        <v>1.0250025120853201E-5</v>
      </c>
      <c r="O252">
        <v>9.8609810198067795E-4</v>
      </c>
      <c r="P252">
        <v>2.4539319264186401E-3</v>
      </c>
      <c r="Q252">
        <v>4.2552918273102902E-3</v>
      </c>
      <c r="R252">
        <v>1.5167063385583801E-2</v>
      </c>
      <c r="S252">
        <v>5.0794248194651698E-2</v>
      </c>
      <c r="U252" s="10">
        <f>('Health Incidences'!$B$4-PointEstimate_5AirDistricts!A252)^2</f>
        <v>0.13073509462441282</v>
      </c>
      <c r="V252" s="10">
        <f>('Health Incidences'!$B$5-PointEstimate_5AirDistricts!B252)^2</f>
        <v>1.2358993960442735</v>
      </c>
      <c r="W252" s="10">
        <f t="shared" si="3"/>
        <v>1.1690314327120064</v>
      </c>
    </row>
    <row r="253" spans="1:23" x14ac:dyDescent="0.3">
      <c r="A253">
        <v>38.217697790561303</v>
      </c>
      <c r="B253">
        <v>-120.335372542389</v>
      </c>
      <c r="C253">
        <v>37</v>
      </c>
      <c r="D253">
        <v>6</v>
      </c>
      <c r="E253">
        <v>37006</v>
      </c>
      <c r="F253">
        <v>2.3086034765627199E-2</v>
      </c>
      <c r="G253">
        <v>6.7281060610278297E-3</v>
      </c>
      <c r="H253">
        <v>0.25995749662697698</v>
      </c>
      <c r="I253">
        <v>0.13795478571308201</v>
      </c>
      <c r="J253">
        <v>2.34190111315624E-2</v>
      </c>
      <c r="K253">
        <v>3.37822761585575E-2</v>
      </c>
      <c r="L253">
        <v>8.3611893323663998E-3</v>
      </c>
      <c r="M253">
        <v>3.7822321527150099E-3</v>
      </c>
      <c r="N253" s="1">
        <v>9.4119803178792502E-6</v>
      </c>
      <c r="O253">
        <v>9.0712747374686799E-4</v>
      </c>
      <c r="P253">
        <v>2.26188630704089E-3</v>
      </c>
      <c r="Q253">
        <v>3.9331709949998999E-3</v>
      </c>
      <c r="R253">
        <v>1.3873506163608801E-2</v>
      </c>
      <c r="S253">
        <v>4.6657843929649202E-2</v>
      </c>
      <c r="U253" s="10">
        <f>('Health Incidences'!$B$4-PointEstimate_5AirDistricts!A253)^2</f>
        <v>0.13078219452602541</v>
      </c>
      <c r="V253" s="10">
        <f>('Health Incidences'!$B$5-PointEstimate_5AirDistricts!B253)^2</f>
        <v>1.3426933530260463</v>
      </c>
      <c r="W253" s="10">
        <f t="shared" si="3"/>
        <v>1.2138680107623199</v>
      </c>
    </row>
    <row r="254" spans="1:23" x14ac:dyDescent="0.3">
      <c r="A254">
        <v>38.217610955934603</v>
      </c>
      <c r="B254">
        <v>-120.288336320705</v>
      </c>
      <c r="C254">
        <v>38</v>
      </c>
      <c r="D254">
        <v>6</v>
      </c>
      <c r="E254">
        <v>38006</v>
      </c>
      <c r="F254">
        <v>2.10891329029631E-2</v>
      </c>
      <c r="G254">
        <v>6.0267893350807403E-3</v>
      </c>
      <c r="H254">
        <v>0.233660110670628</v>
      </c>
      <c r="I254">
        <v>0.12824369838959401</v>
      </c>
      <c r="J254">
        <v>2.1275069150557199E-2</v>
      </c>
      <c r="K254">
        <v>2.99106860034541E-2</v>
      </c>
      <c r="L254">
        <v>7.7332216096850301E-3</v>
      </c>
      <c r="M254">
        <v>3.3001691675687899E-3</v>
      </c>
      <c r="N254" s="1">
        <v>8.6309480551040692E-6</v>
      </c>
      <c r="O254">
        <v>8.3389684641600704E-4</v>
      </c>
      <c r="P254">
        <v>2.0842881019705298E-3</v>
      </c>
      <c r="Q254">
        <v>3.6356968785632398E-3</v>
      </c>
      <c r="R254">
        <v>1.2666487147577499E-2</v>
      </c>
      <c r="S254">
        <v>4.27654323384907E-2</v>
      </c>
      <c r="U254" s="10">
        <f>('Health Incidences'!$B$4-PointEstimate_5AirDistricts!A254)^2</f>
        <v>0.13084500750411177</v>
      </c>
      <c r="V254" s="10">
        <f>('Health Incidences'!$B$5-PointEstimate_5AirDistricts!B254)^2</f>
        <v>1.4539118696878244</v>
      </c>
      <c r="W254" s="10">
        <f t="shared" si="3"/>
        <v>1.2588712710964278</v>
      </c>
    </row>
    <row r="255" spans="1:23" x14ac:dyDescent="0.3">
      <c r="A255">
        <v>38.217502412842499</v>
      </c>
      <c r="B255">
        <v>-120.241300245104</v>
      </c>
      <c r="C255">
        <v>39</v>
      </c>
      <c r="D255">
        <v>6</v>
      </c>
      <c r="E255">
        <v>39006</v>
      </c>
      <c r="F255">
        <v>1.9219321129712801E-2</v>
      </c>
      <c r="G255">
        <v>5.3608760648158798E-3</v>
      </c>
      <c r="H255">
        <v>0.20877556394907801</v>
      </c>
      <c r="I255">
        <v>0.119250319136479</v>
      </c>
      <c r="J255">
        <v>1.9255766039762E-2</v>
      </c>
      <c r="K255">
        <v>2.62407010234675E-2</v>
      </c>
      <c r="L255">
        <v>7.1514551797094896E-3</v>
      </c>
      <c r="M255">
        <v>2.8405333764613501E-3</v>
      </c>
      <c r="N255" s="1">
        <v>7.9023512580902699E-6</v>
      </c>
      <c r="O255">
        <v>7.6590464968773198E-4</v>
      </c>
      <c r="P255">
        <v>1.9198104828990999E-3</v>
      </c>
      <c r="Q255">
        <v>3.3606722842424901E-3</v>
      </c>
      <c r="R255">
        <v>1.15397303003322E-2</v>
      </c>
      <c r="S255">
        <v>3.9106904725856699E-2</v>
      </c>
      <c r="U255" s="10">
        <f>('Health Incidences'!$B$4-PointEstimate_5AirDistricts!A255)^2</f>
        <v>0.13092354479526305</v>
      </c>
      <c r="V255" s="10">
        <f>('Health Incidences'!$B$5-PointEstimate_5AirDistricts!B255)^2</f>
        <v>1.569554832619158</v>
      </c>
      <c r="W255" s="10">
        <f t="shared" si="3"/>
        <v>1.3040239175009103</v>
      </c>
    </row>
    <row r="256" spans="1:23" x14ac:dyDescent="0.3">
      <c r="A256">
        <v>38.217372161412797</v>
      </c>
      <c r="B256">
        <v>-120.194264348046</v>
      </c>
      <c r="C256">
        <v>40</v>
      </c>
      <c r="D256">
        <v>6</v>
      </c>
      <c r="E256">
        <v>40006</v>
      </c>
      <c r="F256">
        <v>1.7467636443655898E-2</v>
      </c>
      <c r="G256">
        <v>4.72950677158737E-3</v>
      </c>
      <c r="H256">
        <v>0.18523542764370399</v>
      </c>
      <c r="I256">
        <v>0.110911535630179</v>
      </c>
      <c r="J256">
        <v>1.73521377469259E-2</v>
      </c>
      <c r="K256">
        <v>2.2760245690260899E-2</v>
      </c>
      <c r="L256">
        <v>6.6116525024250104E-3</v>
      </c>
      <c r="M256">
        <v>2.4028839780881801E-3</v>
      </c>
      <c r="N256" s="1">
        <v>7.2217083046177203E-6</v>
      </c>
      <c r="O256">
        <v>7.0266608809263498E-4</v>
      </c>
      <c r="P256">
        <v>1.7671910607815399E-3</v>
      </c>
      <c r="Q256">
        <v>3.1059814604974998E-3</v>
      </c>
      <c r="R256">
        <v>1.0486788132055599E-2</v>
      </c>
      <c r="S256">
        <v>3.5669601242047197E-2</v>
      </c>
      <c r="U256" s="10">
        <f>('Health Incidences'!$B$4-PointEstimate_5AirDistricts!A256)^2</f>
        <v>0.13101782044478116</v>
      </c>
      <c r="V256" s="10">
        <f>('Health Incidences'!$B$5-PointEstimate_5AirDistricts!B256)^2</f>
        <v>1.689622116206436</v>
      </c>
      <c r="W256" s="10">
        <f t="shared" si="3"/>
        <v>1.3493109117809792</v>
      </c>
    </row>
    <row r="257" spans="1:23" x14ac:dyDescent="0.3">
      <c r="A257">
        <v>38.217220201798398</v>
      </c>
      <c r="B257">
        <v>-120.14722866199099</v>
      </c>
      <c r="C257">
        <v>41</v>
      </c>
      <c r="D257">
        <v>6</v>
      </c>
      <c r="E257">
        <v>41006</v>
      </c>
      <c r="F257">
        <v>1.5824879260243101E-2</v>
      </c>
      <c r="G257">
        <v>4.1311789440004101E-3</v>
      </c>
      <c r="H257">
        <v>0.16295965640237101</v>
      </c>
      <c r="I257">
        <v>0.10316716775962</v>
      </c>
      <c r="J257">
        <v>1.5555629630697501E-2</v>
      </c>
      <c r="K257">
        <v>1.94567993181427E-2</v>
      </c>
      <c r="L257">
        <v>6.10980451101372E-3</v>
      </c>
      <c r="M257">
        <v>1.9863096782428498E-3</v>
      </c>
      <c r="N257" s="1">
        <v>6.5847190004811301E-6</v>
      </c>
      <c r="O257">
        <v>6.4372187869350596E-4</v>
      </c>
      <c r="P257">
        <v>1.6252477927405E-3</v>
      </c>
      <c r="Q257">
        <v>2.8696274923914098E-3</v>
      </c>
      <c r="R257">
        <v>9.5012849616774499E-3</v>
      </c>
      <c r="S257">
        <v>3.2439408458862597E-2</v>
      </c>
      <c r="U257" s="10">
        <f>('Health Incidences'!$B$4-PointEstimate_5AirDistricts!A257)^2</f>
        <v>0.13112785130718196</v>
      </c>
      <c r="V257" s="10">
        <f>('Health Incidences'!$B$5-PointEstimate_5AirDistricts!B257)^2</f>
        <v>1.8141135826220092</v>
      </c>
      <c r="W257" s="10">
        <f t="shared" si="3"/>
        <v>1.3947191236694185</v>
      </c>
    </row>
    <row r="258" spans="1:23" x14ac:dyDescent="0.3">
      <c r="A258">
        <v>38.217046534178003</v>
      </c>
      <c r="B258">
        <v>-120.1001932194</v>
      </c>
      <c r="C258">
        <v>42</v>
      </c>
      <c r="D258">
        <v>6</v>
      </c>
      <c r="E258">
        <v>42006</v>
      </c>
      <c r="F258">
        <v>1.4281949990509499E-2</v>
      </c>
      <c r="G258">
        <v>3.5640026540579798E-3</v>
      </c>
      <c r="H258">
        <v>0.14186222248496999</v>
      </c>
      <c r="I258">
        <v>9.5960716771037E-2</v>
      </c>
      <c r="J258">
        <v>1.3858165686811899E-2</v>
      </c>
      <c r="K258">
        <v>1.6317860717664098E-2</v>
      </c>
      <c r="L258">
        <v>5.6421725761471803E-3</v>
      </c>
      <c r="M258">
        <v>1.58961248470632E-3</v>
      </c>
      <c r="N258" s="1">
        <v>5.9873224710977198E-6</v>
      </c>
      <c r="O258">
        <v>5.8864359159728399E-4</v>
      </c>
      <c r="P258">
        <v>1.4928879011472101E-3</v>
      </c>
      <c r="Q258">
        <v>2.64975449246637E-3</v>
      </c>
      <c r="R258">
        <v>8.5770834428585598E-3</v>
      </c>
      <c r="S258">
        <v>2.94015793891735E-2</v>
      </c>
      <c r="U258" s="10">
        <f>('Health Incidences'!$B$4-PointEstimate_5AirDistricts!A258)^2</f>
        <v>0.13125365704558636</v>
      </c>
      <c r="V258" s="10">
        <f>('Health Incidences'!$B$5-PointEstimate_5AirDistricts!B258)^2</f>
        <v>1.9430290818213194</v>
      </c>
      <c r="W258" s="10">
        <f t="shared" si="3"/>
        <v>1.4402370425964282</v>
      </c>
    </row>
    <row r="259" spans="1:23" x14ac:dyDescent="0.3">
      <c r="A259">
        <v>38.216851158755802</v>
      </c>
      <c r="B259">
        <v>-120.053158052732</v>
      </c>
      <c r="C259">
        <v>43</v>
      </c>
      <c r="D259">
        <v>6</v>
      </c>
      <c r="E259">
        <v>43006</v>
      </c>
      <c r="F259">
        <v>1.28300721577466E-2</v>
      </c>
      <c r="G259">
        <v>3.0258937017247E-3</v>
      </c>
      <c r="H259">
        <v>0.12185513277755899</v>
      </c>
      <c r="I259">
        <v>8.9239763007896003E-2</v>
      </c>
      <c r="J259">
        <v>1.2252189303480999E-2</v>
      </c>
      <c r="K259">
        <v>1.3331282323198501E-2</v>
      </c>
      <c r="L259">
        <v>5.2053085641420296E-3</v>
      </c>
      <c r="M259">
        <v>1.2114467300172701E-3</v>
      </c>
      <c r="N259" s="1">
        <v>5.42573020536197E-6</v>
      </c>
      <c r="O259">
        <v>5.3703624686780795E-4</v>
      </c>
      <c r="P259">
        <v>1.36911117200927E-3</v>
      </c>
      <c r="Q259">
        <v>2.4446578295112199E-3</v>
      </c>
      <c r="R259">
        <v>7.7083878354735598E-3</v>
      </c>
      <c r="S259">
        <v>2.6541307975799601E-2</v>
      </c>
      <c r="U259" s="10">
        <f>('Health Incidences'!$B$4-PointEstimate_5AirDistricts!A259)^2</f>
        <v>0.13139526013183023</v>
      </c>
      <c r="V259" s="10">
        <f>('Health Incidences'!$B$5-PointEstimate_5AirDistricts!B259)^2</f>
        <v>2.0763684515514806</v>
      </c>
      <c r="W259" s="10">
        <f t="shared" ref="W259:W322" si="4">SQRT(SUM(U259:V259))</f>
        <v>1.4858545392074256</v>
      </c>
    </row>
    <row r="260" spans="1:23" x14ac:dyDescent="0.3">
      <c r="A260">
        <v>38.243315731523801</v>
      </c>
      <c r="B260">
        <v>-122.02939820596799</v>
      </c>
      <c r="C260">
        <v>1</v>
      </c>
      <c r="D260">
        <v>7</v>
      </c>
      <c r="E260">
        <v>1007</v>
      </c>
      <c r="F260">
        <v>1.30131477918336E-2</v>
      </c>
      <c r="G260">
        <v>2.19517983600079E-2</v>
      </c>
      <c r="H260">
        <v>0.164572264944607</v>
      </c>
      <c r="I260">
        <v>8.5483971268470904E-2</v>
      </c>
      <c r="J260">
        <v>0.12585472601675399</v>
      </c>
      <c r="K260">
        <v>0.191460930613953</v>
      </c>
      <c r="L260">
        <v>4.6573935283332696E-3</v>
      </c>
      <c r="M260">
        <v>1.3169811582118E-2</v>
      </c>
      <c r="N260" s="1">
        <v>6.7335078826618398E-6</v>
      </c>
      <c r="O260">
        <v>4.8781963938777901E-4</v>
      </c>
      <c r="P260">
        <v>1.17993014238974E-3</v>
      </c>
      <c r="Q260">
        <v>2.1017378347177101E-3</v>
      </c>
      <c r="R260">
        <v>7.6005904528863803E-3</v>
      </c>
      <c r="S260">
        <v>3.0184396808289299E-2</v>
      </c>
      <c r="U260" s="10">
        <f>('Health Incidences'!$B$4-PointEstimate_5AirDistricts!A260)^2</f>
        <v>0.11290962082681569</v>
      </c>
      <c r="V260" s="10">
        <f>('Health Incidences'!$B$5-PointEstimate_5AirDistricts!B260)^2</f>
        <v>0.28652382834172785</v>
      </c>
      <c r="W260" s="10">
        <f t="shared" si="4"/>
        <v>0.63200747556381287</v>
      </c>
    </row>
    <row r="261" spans="1:23" x14ac:dyDescent="0.3">
      <c r="A261">
        <v>38.244010734706301</v>
      </c>
      <c r="B261">
        <v>-121.98235072183201</v>
      </c>
      <c r="C261">
        <v>2</v>
      </c>
      <c r="D261">
        <v>7</v>
      </c>
      <c r="E261">
        <v>2007</v>
      </c>
      <c r="F261">
        <v>1.6148953547960001E-2</v>
      </c>
      <c r="G261">
        <v>2.3394412411868001E-2</v>
      </c>
      <c r="H261">
        <v>0.204357620963419</v>
      </c>
      <c r="I261">
        <v>0.10286181659635001</v>
      </c>
      <c r="J261">
        <v>0.133863453180049</v>
      </c>
      <c r="K261">
        <v>0.20388908542953901</v>
      </c>
      <c r="L261">
        <v>5.78309701391255E-3</v>
      </c>
      <c r="M261">
        <v>1.4098116745895501E-2</v>
      </c>
      <c r="N261" s="1">
        <v>8.1990068287258602E-6</v>
      </c>
      <c r="O261">
        <v>6.1721179893850498E-4</v>
      </c>
      <c r="P261">
        <v>1.50259308000071E-3</v>
      </c>
      <c r="Q261">
        <v>2.63090060659113E-3</v>
      </c>
      <c r="R261">
        <v>9.5794334783770498E-3</v>
      </c>
      <c r="S261">
        <v>3.6035404721964197E-2</v>
      </c>
      <c r="U261" s="10">
        <f>('Health Incidences'!$B$4-PointEstimate_5AirDistricts!A261)^2</f>
        <v>0.11244303354428849</v>
      </c>
      <c r="V261" s="10">
        <f>('Health Incidences'!$B$5-PointEstimate_5AirDistricts!B261)^2</f>
        <v>0.23837021420304749</v>
      </c>
      <c r="W261" s="10">
        <f t="shared" si="4"/>
        <v>0.59229489930889656</v>
      </c>
    </row>
    <row r="262" spans="1:23" x14ac:dyDescent="0.3">
      <c r="A262">
        <v>38.244684027352598</v>
      </c>
      <c r="B262">
        <v>-121.935302214006</v>
      </c>
      <c r="C262">
        <v>3</v>
      </c>
      <c r="D262">
        <v>7</v>
      </c>
      <c r="E262">
        <v>3007</v>
      </c>
      <c r="F262">
        <v>1.9703726097656599E-2</v>
      </c>
      <c r="G262">
        <v>2.4799505252016501E-2</v>
      </c>
      <c r="H262">
        <v>0.24896671165482301</v>
      </c>
      <c r="I262">
        <v>0.122890071247221</v>
      </c>
      <c r="J262">
        <v>0.14189126194648299</v>
      </c>
      <c r="K262">
        <v>0.21606860205071801</v>
      </c>
      <c r="L262">
        <v>7.0712975899422902E-3</v>
      </c>
      <c r="M262">
        <v>1.4974716926805199E-2</v>
      </c>
      <c r="N262" s="1">
        <v>9.8675420573200204E-6</v>
      </c>
      <c r="O262">
        <v>7.6392203931365595E-4</v>
      </c>
      <c r="P262">
        <v>1.87127784491531E-3</v>
      </c>
      <c r="Q262">
        <v>3.2371979816890098E-3</v>
      </c>
      <c r="R262">
        <v>1.1821184536509899E-2</v>
      </c>
      <c r="S262">
        <v>4.2713822631633903E-2</v>
      </c>
      <c r="U262" s="10">
        <f>('Health Incidences'!$B$4-PointEstimate_5AirDistricts!A262)^2</f>
        <v>0.11199194279679615</v>
      </c>
      <c r="V262" s="10">
        <f>('Health Incidences'!$B$5-PointEstimate_5AirDistricts!B262)^2</f>
        <v>0.19464262832066648</v>
      </c>
      <c r="W262" s="10">
        <f t="shared" si="4"/>
        <v>0.55374594456073678</v>
      </c>
    </row>
    <row r="263" spans="1:23" x14ac:dyDescent="0.3">
      <c r="A263">
        <v>38.245335608671198</v>
      </c>
      <c r="B263">
        <v>-121.888252714947</v>
      </c>
      <c r="C263">
        <v>4</v>
      </c>
      <c r="D263">
        <v>7</v>
      </c>
      <c r="E263">
        <v>4007</v>
      </c>
      <c r="F263">
        <v>2.3706332981722499E-2</v>
      </c>
      <c r="G263">
        <v>2.61355248167063E-2</v>
      </c>
      <c r="H263">
        <v>0.29867181954833699</v>
      </c>
      <c r="I263">
        <v>0.14578161173798501</v>
      </c>
      <c r="J263">
        <v>0.14975066821904701</v>
      </c>
      <c r="K263">
        <v>0.22768249018255801</v>
      </c>
      <c r="L263">
        <v>8.5364369049933594E-3</v>
      </c>
      <c r="M263">
        <v>1.5776679951629801E-2</v>
      </c>
      <c r="N263" s="1">
        <v>1.17539139204672E-5</v>
      </c>
      <c r="O263">
        <v>9.2969084484546805E-4</v>
      </c>
      <c r="P263">
        <v>2.2902208316710601E-3</v>
      </c>
      <c r="Q263">
        <v>3.92689805093655E-3</v>
      </c>
      <c r="R263">
        <v>1.4344530771493599E-2</v>
      </c>
      <c r="S263">
        <v>5.0267279228131297E-2</v>
      </c>
      <c r="U263" s="10">
        <f>('Health Incidences'!$B$4-PointEstimate_5AirDistricts!A263)^2</f>
        <v>0.11155626140779161</v>
      </c>
      <c r="V263" s="10">
        <f>('Health Incidences'!$B$5-PointEstimate_5AirDistricts!B263)^2</f>
        <v>0.15534138525792543</v>
      </c>
      <c r="W263" s="10">
        <f t="shared" si="4"/>
        <v>0.5166213765086739</v>
      </c>
    </row>
    <row r="264" spans="1:23" x14ac:dyDescent="0.3">
      <c r="A264">
        <v>38.245965477895801</v>
      </c>
      <c r="B264">
        <v>-121.84120225711401</v>
      </c>
      <c r="C264">
        <v>5</v>
      </c>
      <c r="D264">
        <v>7</v>
      </c>
      <c r="E264">
        <v>5007</v>
      </c>
      <c r="F264">
        <v>2.8143757823052298E-2</v>
      </c>
      <c r="G264">
        <v>2.7406555604853399E-2</v>
      </c>
      <c r="H264">
        <v>0.35324977584825101</v>
      </c>
      <c r="I264">
        <v>0.17147479942563301</v>
      </c>
      <c r="J264">
        <v>0.157389201900833</v>
      </c>
      <c r="K264">
        <v>0.23869168308138899</v>
      </c>
      <c r="L264">
        <v>1.01788668944627E-2</v>
      </c>
      <c r="M264">
        <v>1.6511092793621999E-2</v>
      </c>
      <c r="N264" s="1">
        <v>1.3852851803516801E-5</v>
      </c>
      <c r="O264">
        <v>1.115147552419E-3</v>
      </c>
      <c r="P264">
        <v>2.7598729212868398E-3</v>
      </c>
      <c r="Q264">
        <v>4.69891407498132E-3</v>
      </c>
      <c r="R264">
        <v>1.71432094742302E-2</v>
      </c>
      <c r="S264">
        <v>5.8641966333854302E-2</v>
      </c>
      <c r="U264" s="10">
        <f>('Health Incidences'!$B$4-PointEstimate_5AirDistricts!A264)^2</f>
        <v>0.11113590500802471</v>
      </c>
      <c r="V264" s="10">
        <f>('Health Incidences'!$B$5-PointEstimate_5AirDistricts!B264)^2</f>
        <v>0.12046678736886851</v>
      </c>
      <c r="W264" s="10">
        <f t="shared" si="4"/>
        <v>0.48125117389663918</v>
      </c>
    </row>
    <row r="265" spans="1:23" x14ac:dyDescent="0.3">
      <c r="A265">
        <v>38.246573634286101</v>
      </c>
      <c r="B265">
        <v>-121.794150872972</v>
      </c>
      <c r="C265">
        <v>6</v>
      </c>
      <c r="D265">
        <v>7</v>
      </c>
      <c r="E265">
        <v>6007</v>
      </c>
      <c r="F265">
        <v>3.29398286361176E-2</v>
      </c>
      <c r="G265">
        <v>2.86309302406779E-2</v>
      </c>
      <c r="H265">
        <v>0.41172412495833499</v>
      </c>
      <c r="I265">
        <v>0.19952118937942301</v>
      </c>
      <c r="J265">
        <v>0.16477757362207299</v>
      </c>
      <c r="K265">
        <v>0.249143928850764</v>
      </c>
      <c r="L265">
        <v>1.19759759535162E-2</v>
      </c>
      <c r="M265">
        <v>1.71989647022503E-2</v>
      </c>
      <c r="N265" s="1">
        <v>1.6128346250179101E-5</v>
      </c>
      <c r="O265">
        <v>1.3186493872425599E-3</v>
      </c>
      <c r="P265">
        <v>3.2742729376316199E-3</v>
      </c>
      <c r="Q265">
        <v>5.5407464612911702E-3</v>
      </c>
      <c r="R265">
        <v>2.0171366996512001E-2</v>
      </c>
      <c r="S265">
        <v>6.7654829296123098E-2</v>
      </c>
      <c r="U265" s="10">
        <f>('Health Incidences'!$B$4-PointEstimate_5AirDistricts!A265)^2</f>
        <v>0.11073079203550945</v>
      </c>
      <c r="V265" s="10">
        <f>('Health Incidences'!$B$5-PointEstimate_5AirDistricts!B265)^2</f>
        <v>9.0019124799085914E-2</v>
      </c>
      <c r="W265" s="10">
        <f t="shared" si="4"/>
        <v>0.44805124353649034</v>
      </c>
    </row>
    <row r="266" spans="1:23" x14ac:dyDescent="0.3">
      <c r="A266">
        <v>38.2471600771269</v>
      </c>
      <c r="B266">
        <v>-121.747098594988</v>
      </c>
      <c r="C266">
        <v>7</v>
      </c>
      <c r="D266">
        <v>7</v>
      </c>
      <c r="E266">
        <v>7007</v>
      </c>
      <c r="F266">
        <v>3.7932123163493703E-2</v>
      </c>
      <c r="G266">
        <v>2.98004078593429E-2</v>
      </c>
      <c r="H266">
        <v>0.47208682393595502</v>
      </c>
      <c r="I266">
        <v>0.22898455982360399</v>
      </c>
      <c r="J266">
        <v>0.17170449331542401</v>
      </c>
      <c r="K266">
        <v>0.25881610497380803</v>
      </c>
      <c r="L266">
        <v>1.3872431662534599E-2</v>
      </c>
      <c r="M266">
        <v>1.7844015726922301E-2</v>
      </c>
      <c r="N266" s="1">
        <v>1.8503047754808699E-5</v>
      </c>
      <c r="O266">
        <v>1.5348727832202101E-3</v>
      </c>
      <c r="P266">
        <v>3.8179838505009501E-3</v>
      </c>
      <c r="Q266">
        <v>6.4240798428319701E-3</v>
      </c>
      <c r="R266">
        <v>2.3326765574038101E-2</v>
      </c>
      <c r="S266">
        <v>7.6973688282344604E-2</v>
      </c>
      <c r="U266" s="10">
        <f>('Health Incidences'!$B$4-PointEstimate_5AirDistricts!A266)^2</f>
        <v>0.11034084373659453</v>
      </c>
      <c r="V266" s="10">
        <f>('Health Incidences'!$B$5-PointEstimate_5AirDistricts!B266)^2</f>
        <v>6.3998675480295239E-2</v>
      </c>
      <c r="W266" s="10">
        <f t="shared" si="4"/>
        <v>0.41753984147251122</v>
      </c>
    </row>
    <row r="267" spans="1:23" x14ac:dyDescent="0.3">
      <c r="A267">
        <v>38.247724805728801</v>
      </c>
      <c r="B267">
        <v>-121.70004545563199</v>
      </c>
      <c r="C267">
        <v>8</v>
      </c>
      <c r="D267">
        <v>7</v>
      </c>
      <c r="E267">
        <v>8007</v>
      </c>
      <c r="F267">
        <v>4.2849404270663298E-2</v>
      </c>
      <c r="G267">
        <v>3.0851044428245902E-2</v>
      </c>
      <c r="H267">
        <v>0.53103909210899602</v>
      </c>
      <c r="I267">
        <v>0.25835049323194997</v>
      </c>
      <c r="J267">
        <v>0.17762929336505201</v>
      </c>
      <c r="K267">
        <v>0.266961106571383</v>
      </c>
      <c r="L267">
        <v>1.5771735722244998E-2</v>
      </c>
      <c r="M267">
        <v>1.8410563172985402E-2</v>
      </c>
      <c r="N267" s="1">
        <v>2.0849867124472001E-5</v>
      </c>
      <c r="O267">
        <v>1.7536785767243699E-3</v>
      </c>
      <c r="P267">
        <v>4.3632893589826997E-3</v>
      </c>
      <c r="Q267">
        <v>7.3007054708691798E-3</v>
      </c>
      <c r="R267">
        <v>2.6434634046298901E-2</v>
      </c>
      <c r="S267">
        <v>8.6094473145760894E-2</v>
      </c>
      <c r="U267" s="10">
        <f>('Health Incidences'!$B$4-PointEstimate_5AirDistricts!A267)^2</f>
        <v>0.10996598416596956</v>
      </c>
      <c r="V267" s="10">
        <f>('Health Incidences'!$B$5-PointEstimate_5AirDistricts!B267)^2</f>
        <v>4.2405705129156403E-2</v>
      </c>
      <c r="W267" s="10">
        <f t="shared" si="4"/>
        <v>0.39034816420104496</v>
      </c>
    </row>
    <row r="268" spans="1:23" x14ac:dyDescent="0.3">
      <c r="A268">
        <v>38.248267819427603</v>
      </c>
      <c r="B268">
        <v>-121.65299148738001</v>
      </c>
      <c r="C268">
        <v>9</v>
      </c>
      <c r="D268">
        <v>7</v>
      </c>
      <c r="E268">
        <v>9007</v>
      </c>
      <c r="F268">
        <v>4.7306737912474403E-2</v>
      </c>
      <c r="G268">
        <v>3.1655440918785097E-2</v>
      </c>
      <c r="H268">
        <v>0.58394028846218904</v>
      </c>
      <c r="I268">
        <v>0.28553718131283201</v>
      </c>
      <c r="J268">
        <v>0.18164762612979601</v>
      </c>
      <c r="K268">
        <v>0.27224925786931098</v>
      </c>
      <c r="L268">
        <v>1.7536102223943299E-2</v>
      </c>
      <c r="M268">
        <v>1.88178085173254E-2</v>
      </c>
      <c r="N268" s="1">
        <v>2.29932427717584E-5</v>
      </c>
      <c r="O268">
        <v>1.96009972522027E-3</v>
      </c>
      <c r="P268">
        <v>4.86979267060821E-3</v>
      </c>
      <c r="Q268">
        <v>8.1020892397002595E-3</v>
      </c>
      <c r="R268">
        <v>2.924400257356E-2</v>
      </c>
      <c r="S268">
        <v>9.4338680301534902E-2</v>
      </c>
      <c r="U268" s="10">
        <f>('Health Incidences'!$B$4-PointEstimate_5AirDistricts!A268)^2</f>
        <v>0.10960614018751562</v>
      </c>
      <c r="V268" s="10">
        <f>('Health Incidences'!$B$5-PointEstimate_5AirDistricts!B268)^2</f>
        <v>2.5240467246311092E-2</v>
      </c>
      <c r="W268" s="10">
        <f t="shared" si="4"/>
        <v>0.36721466124574426</v>
      </c>
    </row>
    <row r="269" spans="1:23" x14ac:dyDescent="0.3">
      <c r="A269">
        <v>38.248789117585098</v>
      </c>
      <c r="B269">
        <v>-121.60593672271099</v>
      </c>
      <c r="C269">
        <v>10</v>
      </c>
      <c r="D269">
        <v>7</v>
      </c>
      <c r="E269">
        <v>10007</v>
      </c>
      <c r="F269">
        <v>5.0853585475741002E-2</v>
      </c>
      <c r="G269">
        <v>3.2037894657306998E-2</v>
      </c>
      <c r="H269">
        <v>0.62536014406808405</v>
      </c>
      <c r="I269">
        <v>0.30819149334995199</v>
      </c>
      <c r="J269">
        <v>0.18259598991588</v>
      </c>
      <c r="K269">
        <v>0.27293342390755998</v>
      </c>
      <c r="L269">
        <v>1.9007089463114801E-2</v>
      </c>
      <c r="M269">
        <v>1.8951355512968601E-2</v>
      </c>
      <c r="N269" s="1">
        <v>2.4734211211619901E-5</v>
      </c>
      <c r="O269">
        <v>2.1367267832520902E-3</v>
      </c>
      <c r="P269">
        <v>5.2901864799856898E-3</v>
      </c>
      <c r="Q269">
        <v>8.7488908187590194E-3</v>
      </c>
      <c r="R269">
        <v>3.1459767257922502E-2</v>
      </c>
      <c r="S269">
        <v>0.10093100713553101</v>
      </c>
      <c r="U269" s="10">
        <f>('Health Incidences'!$B$4-PointEstimate_5AirDistricts!A269)^2</f>
        <v>0.1092612414742099</v>
      </c>
      <c r="V269" s="10">
        <f>('Health Incidences'!$B$5-PointEstimate_5AirDistricts!B269)^2</f>
        <v>1.2503203112273041E-2</v>
      </c>
      <c r="W269" s="10">
        <f t="shared" si="4"/>
        <v>0.34894762441730842</v>
      </c>
    </row>
    <row r="270" spans="1:23" x14ac:dyDescent="0.3">
      <c r="A270">
        <v>38.249288699588099</v>
      </c>
      <c r="B270">
        <v>-121.558881194104</v>
      </c>
      <c r="C270">
        <v>11</v>
      </c>
      <c r="D270">
        <v>7</v>
      </c>
      <c r="E270">
        <v>11007</v>
      </c>
      <c r="F270">
        <v>5.3179022110518601E-2</v>
      </c>
      <c r="G270">
        <v>3.1821481530678999E-2</v>
      </c>
      <c r="H270">
        <v>0.65143481807553805</v>
      </c>
      <c r="I270">
        <v>0.32482060164195498</v>
      </c>
      <c r="J270">
        <v>0.17938921846529801</v>
      </c>
      <c r="K270">
        <v>0.267374575802304</v>
      </c>
      <c r="L270">
        <v>2.0083609391121499E-2</v>
      </c>
      <c r="M270">
        <v>1.86993663161199E-2</v>
      </c>
      <c r="N270" s="1">
        <v>2.5943573254775201E-5</v>
      </c>
      <c r="O270">
        <v>2.2721994506820099E-3</v>
      </c>
      <c r="P270">
        <v>5.5930090844484599E-3</v>
      </c>
      <c r="Q270">
        <v>9.18886211983478E-3</v>
      </c>
      <c r="R270">
        <v>3.2878526538529802E-2</v>
      </c>
      <c r="S270">
        <v>0.105338514137856</v>
      </c>
      <c r="U270" s="10">
        <f>('Health Incidences'!$B$4-PointEstimate_5AirDistricts!A270)^2</f>
        <v>0.10893122050918194</v>
      </c>
      <c r="V270" s="10">
        <f>('Health Incidences'!$B$5-PointEstimate_5AirDistricts!B270)^2</f>
        <v>4.1941417851649159E-3</v>
      </c>
      <c r="W270" s="10">
        <f t="shared" si="4"/>
        <v>0.33634113975894603</v>
      </c>
    </row>
    <row r="271" spans="1:23" x14ac:dyDescent="0.3">
      <c r="A271">
        <v>38.249766564849303</v>
      </c>
      <c r="B271">
        <v>-121.511824934046</v>
      </c>
      <c r="C271">
        <v>12</v>
      </c>
      <c r="D271">
        <v>7</v>
      </c>
      <c r="E271">
        <v>12007</v>
      </c>
      <c r="F271">
        <v>5.5137672668278702E-2</v>
      </c>
      <c r="G271">
        <v>3.0980622539959798E-2</v>
      </c>
      <c r="H271">
        <v>0.67159174360072704</v>
      </c>
      <c r="I271">
        <v>0.34041823443393499</v>
      </c>
      <c r="J271">
        <v>0.17224678167584101</v>
      </c>
      <c r="K271">
        <v>0.25594385312518497</v>
      </c>
      <c r="L271">
        <v>2.1105568799709502E-2</v>
      </c>
      <c r="M271">
        <v>1.80781618961053E-2</v>
      </c>
      <c r="N271" s="1">
        <v>2.7020340293083001E-5</v>
      </c>
      <c r="O271">
        <v>2.4018154298402501E-3</v>
      </c>
      <c r="P271">
        <v>5.8749956317800996E-3</v>
      </c>
      <c r="Q271">
        <v>9.5847548130479701E-3</v>
      </c>
      <c r="R271">
        <v>3.40647066879287E-2</v>
      </c>
      <c r="S271">
        <v>0.108994687468861</v>
      </c>
      <c r="U271" s="10">
        <f>('Health Incidences'!$B$4-PointEstimate_5AirDistricts!A271)^2</f>
        <v>0.10861601258554833</v>
      </c>
      <c r="V271" s="10">
        <f>('Health Incidences'!$B$5-PointEstimate_5AirDistricts!B271)^2</f>
        <v>3.1350010044152069E-4</v>
      </c>
      <c r="W271" s="10">
        <f t="shared" si="4"/>
        <v>0.33004471316170153</v>
      </c>
    </row>
    <row r="272" spans="1:23" x14ac:dyDescent="0.3">
      <c r="A272">
        <v>38.250222712806703</v>
      </c>
      <c r="B272">
        <v>-121.464767975024</v>
      </c>
      <c r="C272">
        <v>13</v>
      </c>
      <c r="D272">
        <v>7</v>
      </c>
      <c r="E272">
        <v>13007</v>
      </c>
      <c r="F272">
        <v>6.1478623384217598E-2</v>
      </c>
      <c r="G272">
        <v>2.9995421851533699E-2</v>
      </c>
      <c r="H272">
        <v>0.73966379769197299</v>
      </c>
      <c r="I272">
        <v>0.38149706947918499</v>
      </c>
      <c r="J272">
        <v>0.16566421416650601</v>
      </c>
      <c r="K272">
        <v>0.245637541401033</v>
      </c>
      <c r="L272">
        <v>2.3877575735404201E-2</v>
      </c>
      <c r="M272">
        <v>1.7533843207108098E-2</v>
      </c>
      <c r="N272" s="1">
        <v>3.0114408286897401E-5</v>
      </c>
      <c r="O272">
        <v>2.7155042739570698E-3</v>
      </c>
      <c r="P272">
        <v>6.6607184097296698E-3</v>
      </c>
      <c r="Q272">
        <v>1.0815258776191199E-2</v>
      </c>
      <c r="R272">
        <v>3.8148211963921097E-2</v>
      </c>
      <c r="S272">
        <v>0.119893005918441</v>
      </c>
      <c r="U272" s="10">
        <f>('Health Incidences'!$B$4-PointEstimate_5AirDistricts!A272)^2</f>
        <v>0.10831555580717593</v>
      </c>
      <c r="V272" s="10">
        <f>('Health Incidences'!$B$5-PointEstimate_5AirDistricts!B272)^2</f>
        <v>8.6148266714146664E-4</v>
      </c>
      <c r="W272" s="10">
        <f t="shared" si="4"/>
        <v>0.33041948864181331</v>
      </c>
    </row>
    <row r="273" spans="1:23" x14ac:dyDescent="0.3">
      <c r="A273">
        <v>38.250657142923998</v>
      </c>
      <c r="B273">
        <v>-121.41771034952799</v>
      </c>
      <c r="C273">
        <v>14</v>
      </c>
      <c r="D273">
        <v>7</v>
      </c>
      <c r="E273">
        <v>14007</v>
      </c>
      <c r="F273">
        <v>7.0979181979008002E-2</v>
      </c>
      <c r="G273">
        <v>2.8746426176241201E-2</v>
      </c>
      <c r="H273">
        <v>0.84184677766841498</v>
      </c>
      <c r="I273">
        <v>0.441050284277963</v>
      </c>
      <c r="J273">
        <v>0.15865479310500399</v>
      </c>
      <c r="K273">
        <v>0.23487559176594</v>
      </c>
      <c r="L273">
        <v>2.79184764794101E-2</v>
      </c>
      <c r="M273">
        <v>1.6956142972631E-2</v>
      </c>
      <c r="N273" s="1">
        <v>3.4655525925286E-5</v>
      </c>
      <c r="O273">
        <v>3.1616749286446401E-3</v>
      </c>
      <c r="P273">
        <v>7.8078462166544203E-3</v>
      </c>
      <c r="Q273">
        <v>1.2649414431126599E-2</v>
      </c>
      <c r="R273">
        <v>4.43227536391477E-2</v>
      </c>
      <c r="S273">
        <v>0.136001425116827</v>
      </c>
      <c r="U273" s="10">
        <f>('Health Incidences'!$B$4-PointEstimate_5AirDistricts!A273)^2</f>
        <v>0.10802979108878533</v>
      </c>
      <c r="V273" s="10">
        <f>('Health Incidences'!$B$5-PointEstimate_5AirDistricts!B273)^2</f>
        <v>5.8382818669528878E-3</v>
      </c>
      <c r="W273" s="10">
        <f t="shared" si="4"/>
        <v>0.33744343667604237</v>
      </c>
    </row>
    <row r="274" spans="1:23" x14ac:dyDescent="0.3">
      <c r="A274">
        <v>38.2510698546903</v>
      </c>
      <c r="B274">
        <v>-121.370652090053</v>
      </c>
      <c r="C274">
        <v>15</v>
      </c>
      <c r="D274">
        <v>7</v>
      </c>
      <c r="E274">
        <v>15007</v>
      </c>
      <c r="F274">
        <v>7.9224147245711501E-2</v>
      </c>
      <c r="G274">
        <v>2.6860417482342702E-2</v>
      </c>
      <c r="H274">
        <v>0.92834707576758202</v>
      </c>
      <c r="I274">
        <v>0.49391020842084499</v>
      </c>
      <c r="J274">
        <v>0.14766194280248099</v>
      </c>
      <c r="K274">
        <v>0.218061642072475</v>
      </c>
      <c r="L274">
        <v>3.1508849486510497E-2</v>
      </c>
      <c r="M274">
        <v>1.5978582149711502E-2</v>
      </c>
      <c r="N274" s="1">
        <v>3.8604586235793103E-5</v>
      </c>
      <c r="O274">
        <v>3.5577415763663098E-3</v>
      </c>
      <c r="P274">
        <v>8.8143035177896192E-3</v>
      </c>
      <c r="Q274">
        <v>1.42592248231202E-2</v>
      </c>
      <c r="R274">
        <v>4.9678092578614601E-2</v>
      </c>
      <c r="S274">
        <v>0.149928031591156</v>
      </c>
      <c r="U274" s="10">
        <f>('Health Incidences'!$B$4-PointEstimate_5AirDistricts!A274)^2</f>
        <v>0.10775866215648762</v>
      </c>
      <c r="V274" s="10">
        <f>('Health Incidences'!$B$5-PointEstimate_5AirDistricts!B274)^2</f>
        <v>1.5244077851860181E-2</v>
      </c>
      <c r="W274" s="10">
        <f t="shared" si="4"/>
        <v>0.35071746464689751</v>
      </c>
    </row>
    <row r="275" spans="1:23" x14ac:dyDescent="0.3">
      <c r="A275">
        <v>38.251460847620201</v>
      </c>
      <c r="B275">
        <v>-121.32359322909301</v>
      </c>
      <c r="C275">
        <v>16</v>
      </c>
      <c r="D275">
        <v>7</v>
      </c>
      <c r="E275">
        <v>16007</v>
      </c>
      <c r="F275">
        <v>8.5246349246327E-2</v>
      </c>
      <c r="G275">
        <v>2.4573003919389599E-2</v>
      </c>
      <c r="H275">
        <v>0.98907062687484004</v>
      </c>
      <c r="I275">
        <v>0.53333375938680705</v>
      </c>
      <c r="J275">
        <v>0.13368832517780399</v>
      </c>
      <c r="K275">
        <v>0.19680732123043199</v>
      </c>
      <c r="L275">
        <v>3.4190806178370697E-2</v>
      </c>
      <c r="M275">
        <v>1.47240125022468E-2</v>
      </c>
      <c r="N275" s="1">
        <v>4.14421945284024E-5</v>
      </c>
      <c r="O275">
        <v>3.8537437623711599E-3</v>
      </c>
      <c r="P275">
        <v>9.5538746193607003E-3</v>
      </c>
      <c r="Q275">
        <v>1.54469189534108E-2</v>
      </c>
      <c r="R275">
        <v>5.3581920014931401E-2</v>
      </c>
      <c r="S275">
        <v>0.16003921390050199</v>
      </c>
      <c r="U275" s="10">
        <f>('Health Incidences'!$B$4-PointEstimate_5AirDistricts!A275)^2</f>
        <v>0.10750211554807476</v>
      </c>
      <c r="V275" s="10">
        <f>('Health Incidences'!$B$5-PointEstimate_5AirDistricts!B275)^2</f>
        <v>2.9079038543423637E-2</v>
      </c>
      <c r="W275" s="10">
        <f t="shared" si="4"/>
        <v>0.36956887597780524</v>
      </c>
    </row>
    <row r="276" spans="1:23" x14ac:dyDescent="0.3">
      <c r="A276">
        <v>38.251830121254102</v>
      </c>
      <c r="B276">
        <v>-121.276533799147</v>
      </c>
      <c r="C276">
        <v>17</v>
      </c>
      <c r="D276">
        <v>7</v>
      </c>
      <c r="E276">
        <v>17007</v>
      </c>
      <c r="F276">
        <v>8.7729993743575693E-2</v>
      </c>
      <c r="G276">
        <v>2.27389263158135E-2</v>
      </c>
      <c r="H276">
        <v>1.0115144866668</v>
      </c>
      <c r="I276">
        <v>0.54813117636838304</v>
      </c>
      <c r="J276">
        <v>0.120647485963432</v>
      </c>
      <c r="K276">
        <v>0.177798982411222</v>
      </c>
      <c r="L276">
        <v>3.5235988443336003E-2</v>
      </c>
      <c r="M276">
        <v>1.37284401115539E-2</v>
      </c>
      <c r="N276" s="1">
        <v>4.2371854529160097E-5</v>
      </c>
      <c r="O276">
        <v>3.9686423777829999E-3</v>
      </c>
      <c r="P276">
        <v>9.8510710400259299E-3</v>
      </c>
      <c r="Q276">
        <v>1.5939172471021501E-2</v>
      </c>
      <c r="R276">
        <v>5.52017022696039E-2</v>
      </c>
      <c r="S276">
        <v>0.16390465659574999</v>
      </c>
      <c r="U276" s="10">
        <f>('Health Incidences'!$B$4-PointEstimate_5AirDistricts!A276)^2</f>
        <v>0.10726010061312152</v>
      </c>
      <c r="V276" s="10">
        <f>('Health Incidences'!$B$5-PointEstimate_5AirDistricts!B276)^2</f>
        <v>4.7343319630237905E-2</v>
      </c>
      <c r="W276" s="10">
        <f t="shared" si="4"/>
        <v>0.39319641433176811</v>
      </c>
    </row>
    <row r="277" spans="1:23" x14ac:dyDescent="0.3">
      <c r="A277">
        <v>38.252177675157597</v>
      </c>
      <c r="B277">
        <v>-121.22947383271701</v>
      </c>
      <c r="C277">
        <v>18</v>
      </c>
      <c r="D277">
        <v>7</v>
      </c>
      <c r="E277">
        <v>18007</v>
      </c>
      <c r="F277">
        <v>8.6283604446241002E-2</v>
      </c>
      <c r="G277">
        <v>2.1871343875724401E-2</v>
      </c>
      <c r="H277">
        <v>0.99268267694329304</v>
      </c>
      <c r="I277">
        <v>0.53420451161112104</v>
      </c>
      <c r="J277">
        <v>0.11112473592738201</v>
      </c>
      <c r="K277">
        <v>0.16531845627997899</v>
      </c>
      <c r="L277">
        <v>3.4380681576044403E-2</v>
      </c>
      <c r="M277">
        <v>1.331720498231E-2</v>
      </c>
      <c r="N277" s="1">
        <v>4.1124650004371503E-5</v>
      </c>
      <c r="O277">
        <v>3.8728450192385402E-3</v>
      </c>
      <c r="P277">
        <v>9.6472397180924607E-3</v>
      </c>
      <c r="Q277">
        <v>1.56469686065468E-2</v>
      </c>
      <c r="R277">
        <v>5.4294630547995798E-2</v>
      </c>
      <c r="S277">
        <v>0.16077570249871401</v>
      </c>
      <c r="U277" s="10">
        <f>('Health Incidences'!$B$4-PointEstimate_5AirDistricts!A277)^2</f>
        <v>0.10703256951368585</v>
      </c>
      <c r="V277" s="10">
        <f>('Health Incidences'!$B$5-PointEstimate_5AirDistricts!B277)^2</f>
        <v>7.0037064566243132E-2</v>
      </c>
      <c r="W277" s="10">
        <f t="shared" si="4"/>
        <v>0.42079642831175385</v>
      </c>
    </row>
    <row r="278" spans="1:23" x14ac:dyDescent="0.3">
      <c r="A278">
        <v>38.252503508921897</v>
      </c>
      <c r="B278">
        <v>-121.182413362305</v>
      </c>
      <c r="C278">
        <v>19</v>
      </c>
      <c r="D278">
        <v>7</v>
      </c>
      <c r="E278">
        <v>19007</v>
      </c>
      <c r="F278">
        <v>8.3232250150908793E-2</v>
      </c>
      <c r="G278">
        <v>2.12818983477247E-2</v>
      </c>
      <c r="H278">
        <v>0.95699252379444399</v>
      </c>
      <c r="I278">
        <v>0.50877381880277495</v>
      </c>
      <c r="J278">
        <v>0.102880003998777</v>
      </c>
      <c r="K278">
        <v>0.154931932164317</v>
      </c>
      <c r="L278">
        <v>3.2744591175797803E-2</v>
      </c>
      <c r="M278">
        <v>1.3060574868732199E-2</v>
      </c>
      <c r="N278" s="1">
        <v>3.8984761608938599E-5</v>
      </c>
      <c r="O278">
        <v>3.68983256850059E-3</v>
      </c>
      <c r="P278">
        <v>9.2216514087488897E-3</v>
      </c>
      <c r="Q278">
        <v>1.50188091621982E-2</v>
      </c>
      <c r="R278">
        <v>5.2340701129334498E-2</v>
      </c>
      <c r="S278">
        <v>0.15493260593843</v>
      </c>
      <c r="U278" s="10">
        <f>('Health Incidences'!$B$4-PointEstimate_5AirDistricts!A278)^2</f>
        <v>0.10681947722431659</v>
      </c>
      <c r="V278" s="10">
        <f>('Health Incidences'!$B$5-PointEstimate_5AirDistricts!B278)^2</f>
        <v>9.7160404570845932E-2</v>
      </c>
      <c r="W278" s="10">
        <f t="shared" si="4"/>
        <v>0.45164131984923889</v>
      </c>
    </row>
    <row r="279" spans="1:23" x14ac:dyDescent="0.3">
      <c r="A279">
        <v>38.252807622163999</v>
      </c>
      <c r="B279">
        <v>-121.13535242041699</v>
      </c>
      <c r="C279">
        <v>20</v>
      </c>
      <c r="D279">
        <v>7</v>
      </c>
      <c r="E279">
        <v>20007</v>
      </c>
      <c r="F279">
        <v>7.9581481549836505E-2</v>
      </c>
      <c r="G279">
        <v>2.0727334672385599E-2</v>
      </c>
      <c r="H279">
        <v>0.91527602972580702</v>
      </c>
      <c r="I279">
        <v>0.47942078362608198</v>
      </c>
      <c r="J279">
        <v>9.5241562630049001E-2</v>
      </c>
      <c r="K279">
        <v>0.145220648839297</v>
      </c>
      <c r="L279">
        <v>3.0826870375825901E-2</v>
      </c>
      <c r="M279">
        <v>1.2807606369377399E-2</v>
      </c>
      <c r="N279" s="1">
        <v>3.6536215207473197E-5</v>
      </c>
      <c r="O279">
        <v>3.4748673212398099E-3</v>
      </c>
      <c r="P279">
        <v>8.7032361135506702E-3</v>
      </c>
      <c r="Q279">
        <v>1.42546517169857E-2</v>
      </c>
      <c r="R279">
        <v>4.9981794281758501E-2</v>
      </c>
      <c r="S279">
        <v>0.14820732409558399</v>
      </c>
      <c r="U279" s="10">
        <f>('Health Incidences'!$B$4-PointEstimate_5AirDistricts!A279)^2</f>
        <v>0.10662078153220869</v>
      </c>
      <c r="V279" s="10">
        <f>('Health Incidences'!$B$5-PointEstimate_5AirDistricts!B279)^2</f>
        <v>0.12871345862568856</v>
      </c>
      <c r="W279" s="10">
        <f t="shared" si="4"/>
        <v>0.48511260564728398</v>
      </c>
    </row>
    <row r="280" spans="1:23" x14ac:dyDescent="0.3">
      <c r="A280">
        <v>38.253090014526101</v>
      </c>
      <c r="B280">
        <v>-121.088291039559</v>
      </c>
      <c r="C280">
        <v>21</v>
      </c>
      <c r="D280">
        <v>7</v>
      </c>
      <c r="E280">
        <v>21007</v>
      </c>
      <c r="F280">
        <v>7.5661989902626195E-2</v>
      </c>
      <c r="G280">
        <v>2.0163440469662501E-2</v>
      </c>
      <c r="H280">
        <v>0.87129948910348698</v>
      </c>
      <c r="I280">
        <v>0.44885024592624401</v>
      </c>
      <c r="J280">
        <v>8.81753997689496E-2</v>
      </c>
      <c r="K280">
        <v>0.13604810149598101</v>
      </c>
      <c r="L280">
        <v>2.8812339759457101E-2</v>
      </c>
      <c r="M280">
        <v>1.25316376102927E-2</v>
      </c>
      <c r="N280" s="1">
        <v>3.4004815071678901E-5</v>
      </c>
      <c r="O280">
        <v>3.2486288574016301E-3</v>
      </c>
      <c r="P280">
        <v>8.1444401461305792E-3</v>
      </c>
      <c r="Q280">
        <v>1.34279610099439E-2</v>
      </c>
      <c r="R280">
        <v>4.7431255232492399E-2</v>
      </c>
      <c r="S280">
        <v>0.14117811406160599</v>
      </c>
      <c r="U280" s="10">
        <f>('Health Incidences'!$B$4-PointEstimate_5AirDistricts!A280)^2</f>
        <v>0.10643644303783381</v>
      </c>
      <c r="V280" s="10">
        <f>('Health Incidences'!$B$5-PointEstimate_5AirDistricts!B280)^2</f>
        <v>0.16469633347570331</v>
      </c>
      <c r="W280" s="10">
        <f t="shared" si="4"/>
        <v>0.52070411609045031</v>
      </c>
    </row>
    <row r="281" spans="1:23" x14ac:dyDescent="0.3">
      <c r="A281">
        <v>38.253350685676303</v>
      </c>
      <c r="B281">
        <v>-121.041229252241</v>
      </c>
      <c r="C281">
        <v>22</v>
      </c>
      <c r="D281">
        <v>7</v>
      </c>
      <c r="E281">
        <v>22007</v>
      </c>
      <c r="F281">
        <v>7.16300260618144E-2</v>
      </c>
      <c r="G281">
        <v>1.9571382647612601E-2</v>
      </c>
      <c r="H281">
        <v>0.82683988884013804</v>
      </c>
      <c r="I281">
        <v>0.41849737990979802</v>
      </c>
      <c r="J281">
        <v>8.1657210083562498E-2</v>
      </c>
      <c r="K281">
        <v>0.12736641532436099</v>
      </c>
      <c r="L281">
        <v>2.6802917785681502E-2</v>
      </c>
      <c r="M281">
        <v>1.22215724506173E-2</v>
      </c>
      <c r="N281" s="1">
        <v>3.1516725597092699E-5</v>
      </c>
      <c r="O281">
        <v>3.0226122917599899E-3</v>
      </c>
      <c r="P281">
        <v>7.5768632173858303E-3</v>
      </c>
      <c r="Q281">
        <v>1.2579195807175699E-2</v>
      </c>
      <c r="R281">
        <v>4.4792429399374598E-2</v>
      </c>
      <c r="S281">
        <v>0.13409477222737701</v>
      </c>
      <c r="U281" s="10">
        <f>('Health Incidences'!$B$4-PointEstimate_5AirDistricts!A281)^2</f>
        <v>0.1062664251547184</v>
      </c>
      <c r="V281" s="10">
        <f>('Health Incidences'!$B$5-PointEstimate_5AirDistricts!B281)^2</f>
        <v>0.20510912362521258</v>
      </c>
      <c r="W281" s="10">
        <f t="shared" si="4"/>
        <v>0.55801034827315799</v>
      </c>
    </row>
    <row r="282" spans="1:23" x14ac:dyDescent="0.3">
      <c r="A282">
        <v>38.253589635307797</v>
      </c>
      <c r="B282">
        <v>-120.994167090974</v>
      </c>
      <c r="C282">
        <v>23</v>
      </c>
      <c r="D282">
        <v>7</v>
      </c>
      <c r="E282">
        <v>23007</v>
      </c>
      <c r="F282">
        <v>6.7576163476124301E-2</v>
      </c>
      <c r="G282">
        <v>1.8937604664387701E-2</v>
      </c>
      <c r="H282">
        <v>0.78279953819949499</v>
      </c>
      <c r="I282">
        <v>0.38920707334362697</v>
      </c>
      <c r="J282">
        <v>7.5635933160242905E-2</v>
      </c>
      <c r="K282">
        <v>0.119113519467445</v>
      </c>
      <c r="L282">
        <v>2.4860293020039701E-2</v>
      </c>
      <c r="M282">
        <v>1.1869595109244201E-2</v>
      </c>
      <c r="N282" s="1">
        <v>2.9145857837567799E-5</v>
      </c>
      <c r="O282">
        <v>2.8037587956132098E-3</v>
      </c>
      <c r="P282">
        <v>7.0211216627064296E-3</v>
      </c>
      <c r="Q282">
        <v>1.17344835277053E-2</v>
      </c>
      <c r="R282">
        <v>4.2128440645448399E-2</v>
      </c>
      <c r="S282">
        <v>0.12707903943430601</v>
      </c>
      <c r="U282" s="10">
        <f>('Health Incidences'!$B$4-PointEstimate_5AirDistricts!A282)^2</f>
        <v>0.1061106941101841</v>
      </c>
      <c r="V282" s="10">
        <f>('Health Incidences'!$B$5-PointEstimate_5AirDistricts!B282)^2</f>
        <v>0.24995191133873695</v>
      </c>
      <c r="W282" s="10">
        <f t="shared" si="4"/>
        <v>0.59670981678611679</v>
      </c>
    </row>
    <row r="283" spans="1:23" x14ac:dyDescent="0.3">
      <c r="A283">
        <v>38.2538068631398</v>
      </c>
      <c r="B283">
        <v>-120.947104588268</v>
      </c>
      <c r="C283">
        <v>24</v>
      </c>
      <c r="D283">
        <v>7</v>
      </c>
      <c r="E283">
        <v>24007</v>
      </c>
      <c r="F283">
        <v>6.3557224530418704E-2</v>
      </c>
      <c r="G283">
        <v>1.82531754787062E-2</v>
      </c>
      <c r="H283">
        <v>0.73956516962366603</v>
      </c>
      <c r="I283">
        <v>0.361430200353417</v>
      </c>
      <c r="J283">
        <v>7.0056356729927494E-2</v>
      </c>
      <c r="K283">
        <v>0.111232602806703</v>
      </c>
      <c r="L283">
        <v>2.3018248181849402E-2</v>
      </c>
      <c r="M283">
        <v>1.14709304847758E-2</v>
      </c>
      <c r="N283" s="1">
        <v>2.69283285474474E-5</v>
      </c>
      <c r="O283">
        <v>2.5958147964638598E-3</v>
      </c>
      <c r="P283">
        <v>6.4896207971377297E-3</v>
      </c>
      <c r="Q283">
        <v>1.0910996320831E-2</v>
      </c>
      <c r="R283">
        <v>3.9482451703149603E-2</v>
      </c>
      <c r="S283">
        <v>0.120185581439228</v>
      </c>
      <c r="U283" s="10">
        <f>('Health Incidences'!$B$4-PointEstimate_5AirDistricts!A283)^2</f>
        <v>0.1059692189449451</v>
      </c>
      <c r="V283" s="10">
        <f>('Health Incidences'!$B$5-PointEstimate_5AirDistricts!B283)^2</f>
        <v>0.29922476664249864</v>
      </c>
      <c r="W283" s="10">
        <f t="shared" si="4"/>
        <v>0.63654849429359561</v>
      </c>
    </row>
    <row r="284" spans="1:23" x14ac:dyDescent="0.3">
      <c r="A284">
        <v>38.254002368916701</v>
      </c>
      <c r="B284">
        <v>-120.900041776639</v>
      </c>
      <c r="C284">
        <v>25</v>
      </c>
      <c r="D284">
        <v>7</v>
      </c>
      <c r="E284">
        <v>25007</v>
      </c>
      <c r="F284">
        <v>5.9609010339353501E-2</v>
      </c>
      <c r="G284">
        <v>1.75138571589998E-2</v>
      </c>
      <c r="H284">
        <v>0.69720326073528005</v>
      </c>
      <c r="I284">
        <v>0.335343816005582</v>
      </c>
      <c r="J284">
        <v>6.4870445490653295E-2</v>
      </c>
      <c r="K284">
        <v>0.10368229455727999</v>
      </c>
      <c r="L284">
        <v>2.1290745910844299E-2</v>
      </c>
      <c r="M284">
        <v>1.1023918515583901E-2</v>
      </c>
      <c r="N284" s="1">
        <v>2.48733218009741E-5</v>
      </c>
      <c r="O284">
        <v>2.4002780097683099E-3</v>
      </c>
      <c r="P284">
        <v>5.9885938990562101E-3</v>
      </c>
      <c r="Q284">
        <v>1.0119549276959201E-2</v>
      </c>
      <c r="R284">
        <v>3.6884975577075499E-2</v>
      </c>
      <c r="S284">
        <v>0.113430146184444</v>
      </c>
      <c r="U284" s="10">
        <f>('Health Incidences'!$B$4-PointEstimate_5AirDistricts!A284)^2</f>
        <v>0.10584197151384239</v>
      </c>
      <c r="V284" s="10">
        <f>('Health Incidences'!$B$5-PointEstimate_5AirDistricts!B284)^2</f>
        <v>0.35292774731631271</v>
      </c>
      <c r="W284" s="10">
        <f t="shared" si="4"/>
        <v>0.67732541575682448</v>
      </c>
    </row>
    <row r="285" spans="1:23" x14ac:dyDescent="0.3">
      <c r="A285">
        <v>38.254176152408597</v>
      </c>
      <c r="B285">
        <v>-120.852978688601</v>
      </c>
      <c r="C285">
        <v>26</v>
      </c>
      <c r="D285">
        <v>7</v>
      </c>
      <c r="E285">
        <v>26007</v>
      </c>
      <c r="F285">
        <v>5.5754099424700401E-2</v>
      </c>
      <c r="G285">
        <v>1.6719672500335701E-2</v>
      </c>
      <c r="H285">
        <v>0.65562031111030905</v>
      </c>
      <c r="I285">
        <v>0.31095822680015101</v>
      </c>
      <c r="J285">
        <v>6.0038701671500203E-2</v>
      </c>
      <c r="K285">
        <v>9.6435194767134594E-2</v>
      </c>
      <c r="L285">
        <v>1.9679461554136801E-2</v>
      </c>
      <c r="M285">
        <v>1.0529717332810299E-2</v>
      </c>
      <c r="N285" s="1">
        <v>2.2973895327900301E-5</v>
      </c>
      <c r="O285">
        <v>2.21729435825284E-3</v>
      </c>
      <c r="P285">
        <v>5.5201903844071098E-3</v>
      </c>
      <c r="Q285">
        <v>9.3665230793046599E-3</v>
      </c>
      <c r="R285">
        <v>3.4357685237414698E-2</v>
      </c>
      <c r="S285">
        <v>0.10680954001647899</v>
      </c>
      <c r="U285" s="10">
        <f>('Health Incidences'!$B$4-PointEstimate_5AirDistricts!A285)^2</f>
        <v>0.10572892648566301</v>
      </c>
      <c r="V285" s="10">
        <f>('Health Incidences'!$B$5-PointEstimate_5AirDistricts!B285)^2</f>
        <v>0.41106089890080549</v>
      </c>
      <c r="W285" s="10">
        <f t="shared" si="4"/>
        <v>0.7188809535566153</v>
      </c>
    </row>
    <row r="286" spans="1:23" x14ac:dyDescent="0.3">
      <c r="A286">
        <v>38.2543282134111</v>
      </c>
      <c r="B286">
        <v>-120.805915356669</v>
      </c>
      <c r="C286">
        <v>27</v>
      </c>
      <c r="D286">
        <v>7</v>
      </c>
      <c r="E286">
        <v>27007</v>
      </c>
      <c r="F286">
        <v>5.2007826487400599E-2</v>
      </c>
      <c r="G286">
        <v>1.5874440152117399E-2</v>
      </c>
      <c r="H286">
        <v>0.61469409245172801</v>
      </c>
      <c r="I286">
        <v>0.28820399148446102</v>
      </c>
      <c r="J286">
        <v>5.5528340521370699E-2</v>
      </c>
      <c r="K286">
        <v>8.9473650579838804E-2</v>
      </c>
      <c r="L286">
        <v>1.81799983463608E-2</v>
      </c>
      <c r="M286">
        <v>9.9919862572489301E-3</v>
      </c>
      <c r="N286" s="1">
        <v>2.1216094163449798E-5</v>
      </c>
      <c r="O286">
        <v>2.0463859706550702E-3</v>
      </c>
      <c r="P286">
        <v>5.08428662526855E-3</v>
      </c>
      <c r="Q286">
        <v>8.6553902643871899E-3</v>
      </c>
      <c r="R286">
        <v>3.1916175649201503E-2</v>
      </c>
      <c r="S286">
        <v>0.100317188597961</v>
      </c>
      <c r="U286" s="10">
        <f>('Health Incidences'!$B$4-PointEstimate_5AirDistricts!A286)^2</f>
        <v>0.10563006134341485</v>
      </c>
      <c r="V286" s="10">
        <f>('Health Incidences'!$B$5-PointEstimate_5AirDistricts!B286)^2</f>
        <v>0.47362425469405328</v>
      </c>
      <c r="W286" s="10">
        <f t="shared" si="4"/>
        <v>0.76108758762541129</v>
      </c>
    </row>
    <row r="287" spans="1:23" x14ac:dyDescent="0.3">
      <c r="A287">
        <v>38.254458551745302</v>
      </c>
      <c r="B287">
        <v>-120.758851813362</v>
      </c>
      <c r="C287">
        <v>28</v>
      </c>
      <c r="D287">
        <v>7</v>
      </c>
      <c r="E287">
        <v>28007</v>
      </c>
      <c r="F287">
        <v>4.8382484190584399E-2</v>
      </c>
      <c r="G287">
        <v>1.4985377877350801E-2</v>
      </c>
      <c r="H287">
        <v>0.57436016300314297</v>
      </c>
      <c r="I287">
        <v>0.26698849384843998</v>
      </c>
      <c r="J287">
        <v>5.1311563446342898E-2</v>
      </c>
      <c r="K287">
        <v>8.2786799149671506E-2</v>
      </c>
      <c r="L287">
        <v>1.6785968564489401E-2</v>
      </c>
      <c r="M287">
        <v>9.4166272033490497E-3</v>
      </c>
      <c r="N287" s="1">
        <v>1.9584983598057201E-5</v>
      </c>
      <c r="O287">
        <v>1.88690912036424E-3</v>
      </c>
      <c r="P287">
        <v>4.6797317136967097E-3</v>
      </c>
      <c r="Q287">
        <v>7.9877927423435899E-3</v>
      </c>
      <c r="R287">
        <v>2.9571998012319502E-2</v>
      </c>
      <c r="S287">
        <v>9.3953269602732495E-2</v>
      </c>
      <c r="U287" s="10">
        <f>('Health Incidences'!$B$4-PointEstimate_5AirDistricts!A287)^2</f>
        <v>0.1055453563844829</v>
      </c>
      <c r="V287" s="10">
        <f>('Health Incidences'!$B$5-PointEstimate_5AirDistricts!B287)^2</f>
        <v>0.54061783574655631</v>
      </c>
      <c r="W287" s="10">
        <f t="shared" si="4"/>
        <v>0.80384276580127234</v>
      </c>
    </row>
    <row r="288" spans="1:23" x14ac:dyDescent="0.3">
      <c r="A288">
        <v>38.254567167258003</v>
      </c>
      <c r="B288">
        <v>-120.711788091196</v>
      </c>
      <c r="C288">
        <v>29</v>
      </c>
      <c r="D288">
        <v>7</v>
      </c>
      <c r="E288">
        <v>29007</v>
      </c>
      <c r="F288">
        <v>4.4889639367460897E-2</v>
      </c>
      <c r="G288">
        <v>1.4062618378839599E-2</v>
      </c>
      <c r="H288">
        <v>0.53465044710315102</v>
      </c>
      <c r="I288">
        <v>0.24722386505005201</v>
      </c>
      <c r="J288">
        <v>4.7364597961047097E-2</v>
      </c>
      <c r="K288">
        <v>7.6369120605179003E-2</v>
      </c>
      <c r="L288">
        <v>1.54910494639073E-2</v>
      </c>
      <c r="M288">
        <v>8.8114725046801092E-3</v>
      </c>
      <c r="N288" s="1">
        <v>1.8067657044041101E-5</v>
      </c>
      <c r="O288">
        <v>1.7382638330313599E-3</v>
      </c>
      <c r="P288">
        <v>4.3050302625647196E-3</v>
      </c>
      <c r="Q288">
        <v>7.3642032402815001E-3</v>
      </c>
      <c r="R288">
        <v>2.7333958688172899E-2</v>
      </c>
      <c r="S288">
        <v>8.77291440798766E-2</v>
      </c>
      <c r="U288" s="10">
        <f>('Health Incidences'!$B$4-PointEstimate_5AirDistricts!A288)^2</f>
        <v>0.10547479472059798</v>
      </c>
      <c r="V288" s="10">
        <f>('Health Incidences'!$B$5-PointEstimate_5AirDistricts!B288)^2</f>
        <v>0.61204165087009121</v>
      </c>
      <c r="W288" s="10">
        <f t="shared" si="4"/>
        <v>0.84706342477449059</v>
      </c>
    </row>
    <row r="289" spans="1:23" x14ac:dyDescent="0.3">
      <c r="A289">
        <v>38.254654059821597</v>
      </c>
      <c r="B289">
        <v>-120.66472422269101</v>
      </c>
      <c r="C289">
        <v>30</v>
      </c>
      <c r="D289">
        <v>7</v>
      </c>
      <c r="E289">
        <v>30007</v>
      </c>
      <c r="F289">
        <v>4.1540828046308299E-2</v>
      </c>
      <c r="G289">
        <v>1.3118475854503601E-2</v>
      </c>
      <c r="H289">
        <v>0.495692692082769</v>
      </c>
      <c r="I289">
        <v>0.22883533817799701</v>
      </c>
      <c r="J289">
        <v>4.3667180479742197E-2</v>
      </c>
      <c r="K289">
        <v>7.0219493877754904E-2</v>
      </c>
      <c r="L289">
        <v>1.42896568069479E-2</v>
      </c>
      <c r="M289">
        <v>8.1857970007065597E-3</v>
      </c>
      <c r="N289" s="1">
        <v>1.6654103083496901E-5</v>
      </c>
      <c r="O289">
        <v>1.5999424956505599E-3</v>
      </c>
      <c r="P289">
        <v>3.9586308118001101E-3</v>
      </c>
      <c r="Q289">
        <v>6.7842899512547397E-3</v>
      </c>
      <c r="R289">
        <v>2.52087747223077E-2</v>
      </c>
      <c r="S289">
        <v>8.1667062452025901E-2</v>
      </c>
      <c r="U289" s="10">
        <f>('Health Incidences'!$B$4-PointEstimate_5AirDistricts!A289)^2</f>
        <v>0.1054183622780107</v>
      </c>
      <c r="V289" s="10">
        <f>('Health Incidences'!$B$5-PointEstimate_5AirDistricts!B289)^2</f>
        <v>0.687895696627431</v>
      </c>
      <c r="W289" s="10">
        <f t="shared" si="4"/>
        <v>0.89068179441674999</v>
      </c>
    </row>
    <row r="290" spans="1:23" x14ac:dyDescent="0.3">
      <c r="A290">
        <v>38.254719229333602</v>
      </c>
      <c r="B290">
        <v>-120.617660240365</v>
      </c>
      <c r="C290">
        <v>31</v>
      </c>
      <c r="D290">
        <v>7</v>
      </c>
      <c r="E290">
        <v>31007</v>
      </c>
      <c r="F290">
        <v>3.8347094128484999E-2</v>
      </c>
      <c r="G290">
        <v>1.2166425930790601E-2</v>
      </c>
      <c r="H290">
        <v>0.45768389153815398</v>
      </c>
      <c r="I290">
        <v>0.211759335104028</v>
      </c>
      <c r="J290">
        <v>4.0202071144970403E-2</v>
      </c>
      <c r="K290">
        <v>6.4339923640631E-2</v>
      </c>
      <c r="L290">
        <v>1.31768943232264E-2</v>
      </c>
      <c r="M290">
        <v>7.5496215595117202E-3</v>
      </c>
      <c r="N290" s="1">
        <v>1.5336887289079998E-5</v>
      </c>
      <c r="O290">
        <v>1.47150250995613E-3</v>
      </c>
      <c r="P290">
        <v>3.63900018541538E-3</v>
      </c>
      <c r="Q290">
        <v>6.2471081679349701E-3</v>
      </c>
      <c r="R290">
        <v>2.32012549012253E-2</v>
      </c>
      <c r="S290">
        <v>7.5796653044530801E-2</v>
      </c>
      <c r="U290" s="10">
        <f>('Health Incidences'!$B$4-PointEstimate_5AirDistricts!A290)^2</f>
        <v>0.10537604779787914</v>
      </c>
      <c r="V290" s="10">
        <f>('Health Incidences'!$B$5-PointEstimate_5AirDistricts!B290)^2</f>
        <v>0.76817995734092226</v>
      </c>
      <c r="W290" s="10">
        <f t="shared" si="4"/>
        <v>0.93464218026943413</v>
      </c>
    </row>
    <row r="291" spans="1:23" x14ac:dyDescent="0.3">
      <c r="A291">
        <v>38.254762675717501</v>
      </c>
      <c r="B291">
        <v>-120.570596176739</v>
      </c>
      <c r="C291">
        <v>32</v>
      </c>
      <c r="D291">
        <v>7</v>
      </c>
      <c r="E291">
        <v>32007</v>
      </c>
      <c r="F291">
        <v>3.5317894071668E-2</v>
      </c>
      <c r="G291">
        <v>1.12199121535224E-2</v>
      </c>
      <c r="H291">
        <v>0.42085091164726501</v>
      </c>
      <c r="I291">
        <v>0.19593777752486</v>
      </c>
      <c r="J291">
        <v>3.6954418263335599E-2</v>
      </c>
      <c r="K291">
        <v>5.8733731448189899E-2</v>
      </c>
      <c r="L291">
        <v>1.21482339648655E-2</v>
      </c>
      <c r="M291">
        <v>6.9128859295499402E-3</v>
      </c>
      <c r="N291" s="1">
        <v>1.41103497455597E-5</v>
      </c>
      <c r="O291">
        <v>1.3525184194789601E-3</v>
      </c>
      <c r="P291">
        <v>3.34460922741197E-3</v>
      </c>
      <c r="Q291">
        <v>5.7512071778331999E-3</v>
      </c>
      <c r="R291">
        <v>2.13142017369564E-2</v>
      </c>
      <c r="S291">
        <v>7.0149801051406294E-2</v>
      </c>
      <c r="U291" s="10">
        <f>('Health Incidences'!$B$4-PointEstimate_5AirDistricts!A291)^2</f>
        <v>0.10534784283579086</v>
      </c>
      <c r="V291" s="10">
        <f>('Health Incidences'!$B$5-PointEstimate_5AirDistricts!B291)^2</f>
        <v>0.85289440508395997</v>
      </c>
      <c r="W291" s="10">
        <f t="shared" si="4"/>
        <v>0.97889848703517301</v>
      </c>
    </row>
    <row r="292" spans="1:23" x14ac:dyDescent="0.3">
      <c r="A292">
        <v>38.254784398922297</v>
      </c>
      <c r="B292">
        <v>-120.523532064333</v>
      </c>
      <c r="C292">
        <v>33</v>
      </c>
      <c r="D292">
        <v>7</v>
      </c>
      <c r="E292">
        <v>33007</v>
      </c>
      <c r="F292">
        <v>3.2459881986856599E-2</v>
      </c>
      <c r="G292">
        <v>1.02911902258737E-2</v>
      </c>
      <c r="H292">
        <v>0.38541023246783701</v>
      </c>
      <c r="I292">
        <v>0.181312327418061</v>
      </c>
      <c r="J292">
        <v>3.3911016465024903E-2</v>
      </c>
      <c r="K292">
        <v>5.3403519573205403E-2</v>
      </c>
      <c r="L292">
        <v>1.11991803714203E-2</v>
      </c>
      <c r="M292">
        <v>6.2846414638351097E-3</v>
      </c>
      <c r="N292" s="1">
        <v>1.2969747381331499E-5</v>
      </c>
      <c r="O292">
        <v>1.24254120282048E-3</v>
      </c>
      <c r="P292">
        <v>3.0738989971560702E-3</v>
      </c>
      <c r="Q292">
        <v>5.29470545315513E-3</v>
      </c>
      <c r="R292">
        <v>1.9548233201949702E-2</v>
      </c>
      <c r="S292">
        <v>6.4755441519284099E-2</v>
      </c>
      <c r="U292" s="10">
        <f>('Health Incidences'!$B$4-PointEstimate_5AirDistricts!A292)^2</f>
        <v>0.10533374176209916</v>
      </c>
      <c r="V292" s="10">
        <f>('Health Incidences'!$B$5-PointEstimate_5AirDistricts!B292)^2</f>
        <v>0.94203899968745863</v>
      </c>
      <c r="W292" s="10">
        <f t="shared" si="4"/>
        <v>1.0234123027644126</v>
      </c>
    </row>
    <row r="293" spans="1:23" x14ac:dyDescent="0.3">
      <c r="A293">
        <v>38.254784398922297</v>
      </c>
      <c r="B293">
        <v>-120.47646793566599</v>
      </c>
      <c r="C293">
        <v>34</v>
      </c>
      <c r="D293">
        <v>7</v>
      </c>
      <c r="E293">
        <v>34007</v>
      </c>
      <c r="F293">
        <v>2.9776007879593301E-2</v>
      </c>
      <c r="G293">
        <v>9.3904271497726698E-3</v>
      </c>
      <c r="H293">
        <v>0.35153612451989402</v>
      </c>
      <c r="I293">
        <v>0.16782036882005899</v>
      </c>
      <c r="J293">
        <v>3.1059609217075099E-2</v>
      </c>
      <c r="K293">
        <v>4.83494085166691E-2</v>
      </c>
      <c r="L293">
        <v>1.03250383474838E-2</v>
      </c>
      <c r="M293">
        <v>5.6724197474628396E-3</v>
      </c>
      <c r="N293" s="1">
        <v>1.19105716576837E-5</v>
      </c>
      <c r="O293">
        <v>1.14107500581991E-3</v>
      </c>
      <c r="P293">
        <v>2.8252590967995199E-3</v>
      </c>
      <c r="Q293">
        <v>4.8753636446114603E-3</v>
      </c>
      <c r="R293">
        <v>1.7901697758186601E-2</v>
      </c>
      <c r="S293">
        <v>5.9635504974649298E-2</v>
      </c>
      <c r="U293" s="10">
        <f>('Health Incidences'!$B$4-PointEstimate_5AirDistricts!A293)^2</f>
        <v>0.10533374176209916</v>
      </c>
      <c r="V293" s="10">
        <f>('Health Incidences'!$B$5-PointEstimate_5AirDistricts!B293)^2</f>
        <v>1.0356136887401306</v>
      </c>
      <c r="W293" s="10">
        <f t="shared" si="4"/>
        <v>1.0681514080420573</v>
      </c>
    </row>
    <row r="294" spans="1:23" x14ac:dyDescent="0.3">
      <c r="A294">
        <v>38.254762675717501</v>
      </c>
      <c r="B294">
        <v>-120.42940382326</v>
      </c>
      <c r="C294">
        <v>35</v>
      </c>
      <c r="D294">
        <v>7</v>
      </c>
      <c r="E294">
        <v>35007</v>
      </c>
      <c r="F294">
        <v>2.7265190305903301E-2</v>
      </c>
      <c r="G294">
        <v>8.5251950289208199E-3</v>
      </c>
      <c r="H294">
        <v>0.31934254775044602</v>
      </c>
      <c r="I294">
        <v>0.15539334683859299</v>
      </c>
      <c r="J294">
        <v>2.8388373427048402E-2</v>
      </c>
      <c r="K294">
        <v>4.35679432256659E-2</v>
      </c>
      <c r="L294">
        <v>9.5208212836905195E-3</v>
      </c>
      <c r="M294">
        <v>5.0818782272542499E-3</v>
      </c>
      <c r="N294" s="1">
        <v>1.0928134950454401E-5</v>
      </c>
      <c r="O294">
        <v>1.04757236476729E-3</v>
      </c>
      <c r="P294">
        <v>2.5970285877919201E-3</v>
      </c>
      <c r="Q294">
        <v>4.4906692298058697E-3</v>
      </c>
      <c r="R294">
        <v>1.63707912234539E-2</v>
      </c>
      <c r="S294">
        <v>5.4802735191352897E-2</v>
      </c>
      <c r="U294" s="10">
        <f>('Health Incidences'!$B$4-PointEstimate_5AirDistricts!A294)^2</f>
        <v>0.10534784283579086</v>
      </c>
      <c r="V294" s="10">
        <f>('Health Incidences'!$B$5-PointEstimate_5AirDistricts!B294)^2</f>
        <v>1.1336184075804783</v>
      </c>
      <c r="W294" s="10">
        <f t="shared" si="4"/>
        <v>1.1130886085196763</v>
      </c>
    </row>
    <row r="295" spans="1:23" x14ac:dyDescent="0.3">
      <c r="A295">
        <v>38.254719229333602</v>
      </c>
      <c r="B295">
        <v>-120.38233975963399</v>
      </c>
      <c r="C295">
        <v>36</v>
      </c>
      <c r="D295">
        <v>7</v>
      </c>
      <c r="E295">
        <v>36007</v>
      </c>
      <c r="F295">
        <v>2.49226009923352E-2</v>
      </c>
      <c r="G295">
        <v>7.7003826793651201E-3</v>
      </c>
      <c r="H295">
        <v>0.28887934757027001</v>
      </c>
      <c r="I295">
        <v>0.14395727423372401</v>
      </c>
      <c r="J295">
        <v>2.5885645774800198E-2</v>
      </c>
      <c r="K295">
        <v>3.9051803815384603E-2</v>
      </c>
      <c r="L295">
        <v>8.7812878486295803E-3</v>
      </c>
      <c r="M295">
        <v>4.5167407550106E-3</v>
      </c>
      <c r="N295" s="1">
        <v>1.0017420929528E-5</v>
      </c>
      <c r="O295">
        <v>9.6144419846930197E-4</v>
      </c>
      <c r="P295">
        <v>2.3875180174924098E-3</v>
      </c>
      <c r="Q295">
        <v>4.1379342149773998E-3</v>
      </c>
      <c r="R295">
        <v>1.4949892404764501E-2</v>
      </c>
      <c r="S295">
        <v>5.0260456884447503E-2</v>
      </c>
      <c r="U295" s="10">
        <f>('Health Incidences'!$B$4-PointEstimate_5AirDistricts!A295)^2</f>
        <v>0.10537604779787914</v>
      </c>
      <c r="V295" s="10">
        <f>('Health Incidences'!$B$5-PointEstimate_5AirDistricts!B295)^2</f>
        <v>1.2360530793088105</v>
      </c>
      <c r="W295" s="10">
        <f t="shared" si="4"/>
        <v>1.1582008146719158</v>
      </c>
    </row>
    <row r="296" spans="1:23" x14ac:dyDescent="0.3">
      <c r="A296">
        <v>38.254654059821597</v>
      </c>
      <c r="B296">
        <v>-120.335275777308</v>
      </c>
      <c r="C296">
        <v>37</v>
      </c>
      <c r="D296">
        <v>7</v>
      </c>
      <c r="E296">
        <v>37007</v>
      </c>
      <c r="F296">
        <v>2.2740404778538399E-2</v>
      </c>
      <c r="G296">
        <v>6.9184450397057002E-3</v>
      </c>
      <c r="H296">
        <v>0.26013944131983902</v>
      </c>
      <c r="I296">
        <v>0.13343470984408201</v>
      </c>
      <c r="J296">
        <v>2.35398671760189E-2</v>
      </c>
      <c r="K296">
        <v>3.47902035975007E-2</v>
      </c>
      <c r="L296">
        <v>8.1010643160067102E-3</v>
      </c>
      <c r="M296">
        <v>3.9789773108754702E-3</v>
      </c>
      <c r="N296" s="1">
        <v>9.1731312279508303E-6</v>
      </c>
      <c r="O296">
        <v>8.8207856502890702E-4</v>
      </c>
      <c r="P296">
        <v>2.1950446326708898E-3</v>
      </c>
      <c r="Q296">
        <v>3.8143978809433701E-3</v>
      </c>
      <c r="R296">
        <v>1.3632051828966801E-2</v>
      </c>
      <c r="S296">
        <v>4.6003829820752497E-2</v>
      </c>
      <c r="U296" s="10">
        <f>('Health Incidences'!$B$4-PointEstimate_5AirDistricts!A296)^2</f>
        <v>0.1054183622780107</v>
      </c>
      <c r="V296" s="10">
        <f>('Health Incidences'!$B$5-PointEstimate_5AirDistricts!B296)^2</f>
        <v>1.3429176147791784</v>
      </c>
      <c r="W296" s="10">
        <f t="shared" si="4"/>
        <v>1.2034683116132261</v>
      </c>
    </row>
    <row r="297" spans="1:23" x14ac:dyDescent="0.3">
      <c r="A297">
        <v>38.254567167258003</v>
      </c>
      <c r="B297">
        <v>-120.28821190880301</v>
      </c>
      <c r="C297">
        <v>38</v>
      </c>
      <c r="D297">
        <v>7</v>
      </c>
      <c r="E297">
        <v>38007</v>
      </c>
      <c r="F297">
        <v>2.0708704093436101E-2</v>
      </c>
      <c r="G297">
        <v>6.1798558362280397E-3</v>
      </c>
      <c r="H297">
        <v>0.23307186718710801</v>
      </c>
      <c r="I297">
        <v>0.123747339625198</v>
      </c>
      <c r="J297">
        <v>2.1339671571549201E-2</v>
      </c>
      <c r="K297">
        <v>3.0769712306873299E-2</v>
      </c>
      <c r="L297">
        <v>7.47480030145553E-3</v>
      </c>
      <c r="M297">
        <v>3.4691280636428199E-3</v>
      </c>
      <c r="N297" s="1">
        <v>8.3898365922345293E-6</v>
      </c>
      <c r="O297">
        <v>8.0886192123924496E-4</v>
      </c>
      <c r="P297">
        <v>2.0179708719532301E-3</v>
      </c>
      <c r="Q297">
        <v>3.51732238487662E-3</v>
      </c>
      <c r="R297">
        <v>1.2409527292345599E-2</v>
      </c>
      <c r="S297">
        <v>4.2021869206998901E-2</v>
      </c>
      <c r="U297" s="10">
        <f>('Health Incidences'!$B$4-PointEstimate_5AirDistricts!A297)^2</f>
        <v>0.10547479472059798</v>
      </c>
      <c r="V297" s="10">
        <f>('Health Incidences'!$B$5-PointEstimate_5AirDistricts!B297)^2</f>
        <v>1.4542119125991884</v>
      </c>
      <c r="W297" s="10">
        <f t="shared" si="4"/>
        <v>1.2488741759359854</v>
      </c>
    </row>
    <row r="298" spans="1:23" x14ac:dyDescent="0.3">
      <c r="A298">
        <v>38.254458551745302</v>
      </c>
      <c r="B298">
        <v>-120.24114818663701</v>
      </c>
      <c r="C298">
        <v>39</v>
      </c>
      <c r="D298">
        <v>7</v>
      </c>
      <c r="E298">
        <v>39007</v>
      </c>
      <c r="F298">
        <v>1.8816455782735102E-2</v>
      </c>
      <c r="G298">
        <v>5.4836284248122504E-3</v>
      </c>
      <c r="H298">
        <v>0.20759594281146199</v>
      </c>
      <c r="I298">
        <v>0.114818425380775</v>
      </c>
      <c r="J298">
        <v>1.9274036439374101E-2</v>
      </c>
      <c r="K298">
        <v>2.6975225245147099E-2</v>
      </c>
      <c r="L298">
        <v>6.8973142200751099E-3</v>
      </c>
      <c r="M298">
        <v>2.9866761405773299E-3</v>
      </c>
      <c r="N298" s="1">
        <v>7.66215139920282E-6</v>
      </c>
      <c r="O298">
        <v>7.4119804030904602E-4</v>
      </c>
      <c r="P298">
        <v>1.8547379145757699E-3</v>
      </c>
      <c r="Q298">
        <v>3.2440706808227701E-3</v>
      </c>
      <c r="R298">
        <v>1.12742688225753E-2</v>
      </c>
      <c r="S298">
        <v>3.8299566263453301E-2</v>
      </c>
      <c r="U298" s="10">
        <f>('Health Incidences'!$B$4-PointEstimate_5AirDistricts!A298)^2</f>
        <v>0.1055453563844829</v>
      </c>
      <c r="V298" s="10">
        <f>('Health Incidences'!$B$5-PointEstimate_5AirDistricts!B298)^2</f>
        <v>1.5699358591395187</v>
      </c>
      <c r="W298" s="10">
        <f t="shared" si="4"/>
        <v>1.294403806979878</v>
      </c>
    </row>
    <row r="299" spans="1:23" x14ac:dyDescent="0.3">
      <c r="A299">
        <v>38.2543282134111</v>
      </c>
      <c r="B299">
        <v>-120.19408464333</v>
      </c>
      <c r="C299">
        <v>40</v>
      </c>
      <c r="D299">
        <v>7</v>
      </c>
      <c r="E299">
        <v>40007</v>
      </c>
      <c r="F299">
        <v>1.70522162188043E-2</v>
      </c>
      <c r="G299">
        <v>4.8278049590373901E-3</v>
      </c>
      <c r="H299">
        <v>0.183613478569673</v>
      </c>
      <c r="I299">
        <v>0.106574692130083</v>
      </c>
      <c r="J299">
        <v>1.7332432010064899E-2</v>
      </c>
      <c r="K299">
        <v>2.33908683785666E-2</v>
      </c>
      <c r="L299">
        <v>6.3637032481903503E-3</v>
      </c>
      <c r="M299">
        <v>2.5303981300513301E-3</v>
      </c>
      <c r="N299" s="1">
        <v>6.9848805029306796E-6</v>
      </c>
      <c r="O299">
        <v>6.7852199703455297E-4</v>
      </c>
      <c r="P299">
        <v>1.7038897260463399E-3</v>
      </c>
      <c r="Q299">
        <v>2.9921614998316402E-3</v>
      </c>
      <c r="R299">
        <v>1.02182954674798E-2</v>
      </c>
      <c r="S299">
        <v>3.4819685432360803E-2</v>
      </c>
      <c r="U299" s="10">
        <f>('Health Incidences'!$B$4-PointEstimate_5AirDistricts!A299)^2</f>
        <v>0.10563006134341485</v>
      </c>
      <c r="V299" s="10">
        <f>('Health Incidences'!$B$5-PointEstimate_5AirDistricts!B299)^2</f>
        <v>1.6900893285223724</v>
      </c>
      <c r="W299" s="10">
        <f t="shared" si="4"/>
        <v>1.3400445477168985</v>
      </c>
    </row>
    <row r="300" spans="1:23" x14ac:dyDescent="0.3">
      <c r="A300">
        <v>38.254176152408597</v>
      </c>
      <c r="B300">
        <v>-120.14702131139801</v>
      </c>
      <c r="C300">
        <v>41</v>
      </c>
      <c r="D300">
        <v>7</v>
      </c>
      <c r="E300">
        <v>41007</v>
      </c>
      <c r="F300">
        <v>1.5404668392724599E-2</v>
      </c>
      <c r="G300">
        <v>4.2098598408633302E-3</v>
      </c>
      <c r="H300">
        <v>0.161017867605425</v>
      </c>
      <c r="I300">
        <v>9.8947533919744701E-2</v>
      </c>
      <c r="J300">
        <v>1.5504934929829701E-2</v>
      </c>
      <c r="K300">
        <v>2.00007263034538E-2</v>
      </c>
      <c r="L300">
        <v>5.8694110609539499E-3</v>
      </c>
      <c r="M300">
        <v>2.0986536506733201E-3</v>
      </c>
      <c r="N300" s="1">
        <v>6.3531188692900198E-6</v>
      </c>
      <c r="O300">
        <v>6.20308726168902E-4</v>
      </c>
      <c r="P300">
        <v>1.5640867122257401E-3</v>
      </c>
      <c r="Q300">
        <v>2.7593017434750199E-3</v>
      </c>
      <c r="R300">
        <v>9.2339502408207395E-3</v>
      </c>
      <c r="S300">
        <v>3.1564082428309402E-2</v>
      </c>
      <c r="U300" s="10">
        <f>('Health Incidences'!$B$4-PointEstimate_5AirDistricts!A300)^2</f>
        <v>0.10572892648566301</v>
      </c>
      <c r="V300" s="10">
        <f>('Health Incidences'!$B$5-PointEstimate_5AirDistricts!B300)^2</f>
        <v>1.8146721826368273</v>
      </c>
      <c r="W300" s="10">
        <f t="shared" si="4"/>
        <v>1.3857853762839649</v>
      </c>
    </row>
    <row r="301" spans="1:23" x14ac:dyDescent="0.3">
      <c r="A301">
        <v>38.254002368916701</v>
      </c>
      <c r="B301">
        <v>-120.09995822336001</v>
      </c>
      <c r="C301">
        <v>42</v>
      </c>
      <c r="D301">
        <v>7</v>
      </c>
      <c r="E301">
        <v>42007</v>
      </c>
      <c r="F301">
        <v>1.38629525079742E-2</v>
      </c>
      <c r="G301">
        <v>3.6270016100961801E-3</v>
      </c>
      <c r="H301">
        <v>0.139700188597947</v>
      </c>
      <c r="I301">
        <v>9.1873622760363802E-2</v>
      </c>
      <c r="J301">
        <v>1.3782296255144801E-2</v>
      </c>
      <c r="K301">
        <v>1.6789361731380101E-2</v>
      </c>
      <c r="L301">
        <v>5.4102588451802004E-3</v>
      </c>
      <c r="M301">
        <v>1.6896024181032501E-3</v>
      </c>
      <c r="N301" s="1">
        <v>5.7623060906811997E-6</v>
      </c>
      <c r="O301">
        <v>5.6607698972475896E-4</v>
      </c>
      <c r="P301">
        <v>1.43411052044961E-3</v>
      </c>
      <c r="Q301">
        <v>2.54340034246922E-3</v>
      </c>
      <c r="R301">
        <v>8.3140495735257707E-3</v>
      </c>
      <c r="S301">
        <v>2.8514573730141501E-2</v>
      </c>
      <c r="U301" s="10">
        <f>('Health Incidences'!$B$4-PointEstimate_5AirDistricts!A301)^2</f>
        <v>0.10584197151384239</v>
      </c>
      <c r="V301" s="10">
        <f>('Health Incidences'!$B$5-PointEstimate_5AirDistricts!B301)^2</f>
        <v>1.9436842711214273</v>
      </c>
      <c r="W301" s="10">
        <f t="shared" si="4"/>
        <v>1.4316166535198136</v>
      </c>
    </row>
    <row r="302" spans="1:23" x14ac:dyDescent="0.3">
      <c r="A302">
        <v>38.2538068631398</v>
      </c>
      <c r="B302">
        <v>-120.052895411731</v>
      </c>
      <c r="C302">
        <v>43</v>
      </c>
      <c r="D302">
        <v>7</v>
      </c>
      <c r="E302">
        <v>43007</v>
      </c>
      <c r="F302">
        <v>1.24168503891807E-2</v>
      </c>
      <c r="G302">
        <v>3.0763811137029802E-3</v>
      </c>
      <c r="H302">
        <v>0.11955304102453999</v>
      </c>
      <c r="I302">
        <v>8.5295087247200002E-2</v>
      </c>
      <c r="J302">
        <v>1.21559680825933E-2</v>
      </c>
      <c r="K302">
        <v>1.3742145388808601E-2</v>
      </c>
      <c r="L302">
        <v>4.9824499585797702E-3</v>
      </c>
      <c r="M302">
        <v>1.3013541705033699E-3</v>
      </c>
      <c r="N302" s="1">
        <v>5.2082474116505498E-6</v>
      </c>
      <c r="O302">
        <v>5.1539008123564702E-4</v>
      </c>
      <c r="P302">
        <v>1.3128624794724001E-3</v>
      </c>
      <c r="Q302">
        <v>2.3425689205869198E-3</v>
      </c>
      <c r="R302">
        <v>7.4519556451109097E-3</v>
      </c>
      <c r="S302">
        <v>2.5653469304864E-2</v>
      </c>
      <c r="U302" s="10">
        <f>('Health Incidences'!$B$4-PointEstimate_5AirDistricts!A302)^2</f>
        <v>0.1059692189449451</v>
      </c>
      <c r="V302" s="10">
        <f>('Health Incidences'!$B$5-PointEstimate_5AirDistricts!B302)^2</f>
        <v>2.0771254313829632</v>
      </c>
      <c r="W302" s="10">
        <f t="shared" si="4"/>
        <v>1.4775299152057493</v>
      </c>
    </row>
    <row r="303" spans="1:23" x14ac:dyDescent="0.3">
      <c r="A303">
        <v>38.280267363350802</v>
      </c>
      <c r="B303">
        <v>-122.030297471211</v>
      </c>
      <c r="C303">
        <v>1</v>
      </c>
      <c r="D303">
        <v>8</v>
      </c>
      <c r="E303">
        <v>1008</v>
      </c>
      <c r="F303">
        <v>1.30114955823741E-2</v>
      </c>
      <c r="G303">
        <v>2.2859207138456399E-2</v>
      </c>
      <c r="H303">
        <v>0.16528222308990501</v>
      </c>
      <c r="I303">
        <v>8.2807091180082004E-2</v>
      </c>
      <c r="J303">
        <v>0.129837280058719</v>
      </c>
      <c r="K303">
        <v>0.19921060895331999</v>
      </c>
      <c r="L303">
        <v>4.6332876089192898E-3</v>
      </c>
      <c r="M303">
        <v>1.39536183192926E-2</v>
      </c>
      <c r="N303" s="1">
        <v>6.6244133095205004E-6</v>
      </c>
      <c r="O303">
        <v>4.9527301146966903E-4</v>
      </c>
      <c r="P303">
        <v>1.1954905746479601E-3</v>
      </c>
      <c r="Q303">
        <v>2.1007796609695101E-3</v>
      </c>
      <c r="R303">
        <v>7.7027018661814904E-3</v>
      </c>
      <c r="S303">
        <v>2.9163008419109401E-2</v>
      </c>
      <c r="U303" s="10">
        <f>('Health Incidences'!$B$4-PointEstimate_5AirDistricts!A303)^2</f>
        <v>8.9442049427208639E-2</v>
      </c>
      <c r="V303" s="10">
        <f>('Health Incidences'!$B$5-PointEstimate_5AirDistricts!B303)^2</f>
        <v>0.28748735299016759</v>
      </c>
      <c r="W303" s="10">
        <f t="shared" si="4"/>
        <v>0.61394576504555853</v>
      </c>
    </row>
    <row r="304" spans="1:23" x14ac:dyDescent="0.3">
      <c r="A304">
        <v>38.280962830152397</v>
      </c>
      <c r="B304">
        <v>-121.983222336651</v>
      </c>
      <c r="C304">
        <v>2</v>
      </c>
      <c r="D304">
        <v>8</v>
      </c>
      <c r="E304">
        <v>2008</v>
      </c>
      <c r="F304">
        <v>1.63281827411214E-2</v>
      </c>
      <c r="G304">
        <v>2.4586152351679401E-2</v>
      </c>
      <c r="H304">
        <v>0.20729440744625</v>
      </c>
      <c r="I304">
        <v>0.100937085540871</v>
      </c>
      <c r="J304">
        <v>0.13942239738967599</v>
      </c>
      <c r="K304">
        <v>0.21426459458553099</v>
      </c>
      <c r="L304">
        <v>5.8241734462847698E-3</v>
      </c>
      <c r="M304">
        <v>1.5090033585722799E-2</v>
      </c>
      <c r="N304" s="1">
        <v>8.1637691572736707E-6</v>
      </c>
      <c r="O304">
        <v>6.3299258020273804E-4</v>
      </c>
      <c r="P304">
        <v>1.53910035786921E-3</v>
      </c>
      <c r="Q304">
        <v>2.6623484129185398E-3</v>
      </c>
      <c r="R304">
        <v>9.8098183413675901E-3</v>
      </c>
      <c r="S304">
        <v>3.5229213279057502E-2</v>
      </c>
      <c r="U304" s="10">
        <f>('Health Incidences'!$B$4-PointEstimate_5AirDistricts!A304)^2</f>
        <v>8.9026548484905141E-2</v>
      </c>
      <c r="V304" s="10">
        <f>('Health Incidences'!$B$5-PointEstimate_5AirDistricts!B304)^2</f>
        <v>0.23922207392314015</v>
      </c>
      <c r="W304" s="10">
        <f t="shared" si="4"/>
        <v>0.57292985819212228</v>
      </c>
    </row>
    <row r="305" spans="1:23" x14ac:dyDescent="0.3">
      <c r="A305">
        <v>38.2816365719397</v>
      </c>
      <c r="B305">
        <v>-121.936146176596</v>
      </c>
      <c r="C305">
        <v>3</v>
      </c>
      <c r="D305">
        <v>8</v>
      </c>
      <c r="E305">
        <v>3008</v>
      </c>
      <c r="F305">
        <v>2.0183726458774399E-2</v>
      </c>
      <c r="G305">
        <v>2.6275249983059901E-2</v>
      </c>
      <c r="H305">
        <v>0.25554741779656398</v>
      </c>
      <c r="I305">
        <v>0.122421610898779</v>
      </c>
      <c r="J305">
        <v>0.149122325027295</v>
      </c>
      <c r="K305">
        <v>0.22914058333979601</v>
      </c>
      <c r="L305">
        <v>7.2206246593194603E-3</v>
      </c>
      <c r="M305">
        <v>1.6167713334387799E-2</v>
      </c>
      <c r="N305" s="1">
        <v>9.9616803265230393E-6</v>
      </c>
      <c r="O305">
        <v>7.9237303046742597E-4</v>
      </c>
      <c r="P305">
        <v>1.94111463287862E-3</v>
      </c>
      <c r="Q305">
        <v>3.3225659778577201E-3</v>
      </c>
      <c r="R305">
        <v>1.2255951883747901E-2</v>
      </c>
      <c r="S305">
        <v>4.2358022803564203E-2</v>
      </c>
      <c r="U305" s="10">
        <f>('Health Incidences'!$B$4-PointEstimate_5AirDistricts!A305)^2</f>
        <v>8.8624949467428563E-2</v>
      </c>
      <c r="V305" s="10">
        <f>('Health Incidences'!$B$5-PointEstimate_5AirDistricts!B305)^2</f>
        <v>0.19538802484943096</v>
      </c>
      <c r="W305" s="10">
        <f t="shared" si="4"/>
        <v>0.53292867657582432</v>
      </c>
    </row>
    <row r="306" spans="1:23" x14ac:dyDescent="0.3">
      <c r="A306">
        <v>38.282288587920398</v>
      </c>
      <c r="B306">
        <v>-121.889069023559</v>
      </c>
      <c r="C306">
        <v>4</v>
      </c>
      <c r="D306">
        <v>8</v>
      </c>
      <c r="E306">
        <v>4008</v>
      </c>
      <c r="F306">
        <v>2.46547006386671E-2</v>
      </c>
      <c r="G306">
        <v>2.7868973340744001E-2</v>
      </c>
      <c r="H306">
        <v>0.310874189227694</v>
      </c>
      <c r="I306">
        <v>0.14777647254297999</v>
      </c>
      <c r="J306">
        <v>0.15864187530533999</v>
      </c>
      <c r="K306">
        <v>0.243308141578573</v>
      </c>
      <c r="L306">
        <v>8.8547207534829808E-3</v>
      </c>
      <c r="M306">
        <v>1.7142268131992201E-2</v>
      </c>
      <c r="N306" s="1">
        <v>1.20565169317578E-5</v>
      </c>
      <c r="O306">
        <v>9.7688326129298508E-4</v>
      </c>
      <c r="P306">
        <v>2.4106836427478899E-3</v>
      </c>
      <c r="Q306">
        <v>4.0964073419306702E-3</v>
      </c>
      <c r="R306">
        <v>1.5089332633206399E-2</v>
      </c>
      <c r="S306">
        <v>5.0697377087206001E-2</v>
      </c>
      <c r="U306" s="10">
        <f>('Health Incidences'!$B$4-PointEstimate_5AirDistricts!A306)^2</f>
        <v>8.8237165023187597E-2</v>
      </c>
      <c r="V306" s="10">
        <f>('Health Incidences'!$B$5-PointEstimate_5AirDistricts!B306)^2</f>
        <v>0.15598552110925867</v>
      </c>
      <c r="W306" s="10">
        <f t="shared" si="4"/>
        <v>0.49418891745206739</v>
      </c>
    </row>
    <row r="307" spans="1:23" x14ac:dyDescent="0.3">
      <c r="A307">
        <v>38.282918877327297</v>
      </c>
      <c r="B307">
        <v>-121.841990910056</v>
      </c>
      <c r="C307">
        <v>5</v>
      </c>
      <c r="D307">
        <v>8</v>
      </c>
      <c r="E307">
        <v>5008</v>
      </c>
      <c r="F307">
        <v>2.9767948658668102E-2</v>
      </c>
      <c r="G307">
        <v>2.9400648278380299E-2</v>
      </c>
      <c r="H307">
        <v>0.37355404880347898</v>
      </c>
      <c r="I307">
        <v>0.17715653406169601</v>
      </c>
      <c r="J307">
        <v>0.16807762819645</v>
      </c>
      <c r="K307">
        <v>0.256986090417332</v>
      </c>
      <c r="L307">
        <v>1.07426145003782E-2</v>
      </c>
      <c r="M307">
        <v>1.8042690571378701E-2</v>
      </c>
      <c r="N307" s="1">
        <v>1.44637525551411E-5</v>
      </c>
      <c r="O307">
        <v>1.1891489413402899E-3</v>
      </c>
      <c r="P307">
        <v>2.9528174275531799E-3</v>
      </c>
      <c r="Q307">
        <v>4.9900917698725202E-3</v>
      </c>
      <c r="R307">
        <v>1.8330202119046402E-2</v>
      </c>
      <c r="S307">
        <v>6.0254219925591303E-2</v>
      </c>
      <c r="U307" s="10">
        <f>('Health Incidences'!$B$4-PointEstimate_5AirDistricts!A307)^2</f>
        <v>8.7863110613562695E-2</v>
      </c>
      <c r="V307" s="10">
        <f>('Health Incidences'!$B$5-PointEstimate_5AirDistricts!B307)^2</f>
        <v>0.1210148658060097</v>
      </c>
      <c r="W307" s="10">
        <f t="shared" si="4"/>
        <v>0.45703170176648839</v>
      </c>
    </row>
    <row r="308" spans="1:23" x14ac:dyDescent="0.3">
      <c r="A308">
        <v>38.283527439418997</v>
      </c>
      <c r="B308">
        <v>-121.794911868608</v>
      </c>
      <c r="C308">
        <v>6</v>
      </c>
      <c r="D308">
        <v>8</v>
      </c>
      <c r="E308">
        <v>6008</v>
      </c>
      <c r="F308">
        <v>3.5475708061415701E-2</v>
      </c>
      <c r="G308">
        <v>3.0938339787044199E-2</v>
      </c>
      <c r="H308">
        <v>0.44299595006383502</v>
      </c>
      <c r="I308">
        <v>0.21023539950928299</v>
      </c>
      <c r="J308">
        <v>0.177637093896266</v>
      </c>
      <c r="K308">
        <v>0.27064847951137699</v>
      </c>
      <c r="L308">
        <v>1.28727031513037E-2</v>
      </c>
      <c r="M308">
        <v>1.89283070612647E-2</v>
      </c>
      <c r="N308" s="1">
        <v>1.7162018378300098E-5</v>
      </c>
      <c r="O308">
        <v>1.4291461377398001E-3</v>
      </c>
      <c r="P308">
        <v>3.5648719530716601E-3</v>
      </c>
      <c r="Q308">
        <v>5.9960722839393797E-3</v>
      </c>
      <c r="R308">
        <v>2.19524834264808E-2</v>
      </c>
      <c r="S308">
        <v>7.0876404345917798E-2</v>
      </c>
      <c r="U308" s="10">
        <f>('Health Incidences'!$B$4-PointEstimate_5AirDistricts!A308)^2</f>
        <v>8.750270451300389E-2</v>
      </c>
      <c r="V308" s="10">
        <f>('Health Incidences'!$B$5-PointEstimate_5AirDistricts!B308)^2</f>
        <v>9.0476349805429096E-2</v>
      </c>
      <c r="W308" s="10">
        <f t="shared" si="4"/>
        <v>0.42187563845099302</v>
      </c>
    </row>
    <row r="309" spans="1:23" x14ac:dyDescent="0.3">
      <c r="A309">
        <v>38.284114273479702</v>
      </c>
      <c r="B309">
        <v>-121.747831931741</v>
      </c>
      <c r="C309">
        <v>7</v>
      </c>
      <c r="D309">
        <v>8</v>
      </c>
      <c r="E309">
        <v>7008</v>
      </c>
      <c r="F309">
        <v>4.1625473163545798E-2</v>
      </c>
      <c r="G309">
        <v>3.2496651863670602E-2</v>
      </c>
      <c r="H309">
        <v>0.51734821262740804</v>
      </c>
      <c r="I309">
        <v>0.24608547402265599</v>
      </c>
      <c r="J309">
        <v>0.187202288761775</v>
      </c>
      <c r="K309">
        <v>0.28425258078250898</v>
      </c>
      <c r="L309">
        <v>1.5191507619557801E-2</v>
      </c>
      <c r="M309">
        <v>1.9820847065639899E-2</v>
      </c>
      <c r="N309" s="1">
        <v>2.0077204779862902E-5</v>
      </c>
      <c r="O309">
        <v>1.69189973832426E-3</v>
      </c>
      <c r="P309">
        <v>4.2321890614363099E-3</v>
      </c>
      <c r="Q309">
        <v>7.0870955338802602E-3</v>
      </c>
      <c r="R309">
        <v>2.58607267448926E-2</v>
      </c>
      <c r="S309">
        <v>8.2240917525532004E-2</v>
      </c>
      <c r="U309" s="10">
        <f>('Health Incidences'!$B$4-PointEstimate_5AirDistricts!A309)^2</f>
        <v>8.7155867809624504E-2</v>
      </c>
      <c r="V309" s="10">
        <f>('Health Incidences'!$B$5-PointEstimate_5AirDistricts!B309)^2</f>
        <v>6.4370251732616512E-2</v>
      </c>
      <c r="W309" s="10">
        <f t="shared" si="4"/>
        <v>0.3892635605116937</v>
      </c>
    </row>
    <row r="310" spans="1:23" x14ac:dyDescent="0.3">
      <c r="A310">
        <v>38.284679378819</v>
      </c>
      <c r="B310">
        <v>-121.700751131983</v>
      </c>
      <c r="C310">
        <v>8</v>
      </c>
      <c r="D310">
        <v>8</v>
      </c>
      <c r="E310">
        <v>8008</v>
      </c>
      <c r="F310">
        <v>4.7915801901593801E-2</v>
      </c>
      <c r="G310">
        <v>3.4003600021586901E-2</v>
      </c>
      <c r="H310">
        <v>0.59296976949043101</v>
      </c>
      <c r="I310">
        <v>0.28296716512183701</v>
      </c>
      <c r="J310">
        <v>0.196153531443857</v>
      </c>
      <c r="K310">
        <v>0.29694209301391999</v>
      </c>
      <c r="L310">
        <v>1.75874860431093E-2</v>
      </c>
      <c r="M310">
        <v>2.0679669785783499E-2</v>
      </c>
      <c r="N310" s="1">
        <v>2.3063439192791499E-5</v>
      </c>
      <c r="O310">
        <v>1.96550410332033E-3</v>
      </c>
      <c r="P310">
        <v>4.9231279511730503E-3</v>
      </c>
      <c r="Q310">
        <v>8.2083345356893204E-3</v>
      </c>
      <c r="R310">
        <v>2.9860099463200802E-2</v>
      </c>
      <c r="S310">
        <v>9.37913395324253E-2</v>
      </c>
      <c r="U310" s="10">
        <f>('Health Incidences'!$B$4-PointEstimate_5AirDistricts!A310)^2</f>
        <v>8.6822524405802154E-2</v>
      </c>
      <c r="V310" s="10">
        <f>('Health Incidences'!$B$5-PointEstimate_5AirDistricts!B310)^2</f>
        <v>4.2696837967839754E-2</v>
      </c>
      <c r="W310" s="10">
        <f t="shared" si="4"/>
        <v>0.35988798587010645</v>
      </c>
    </row>
    <row r="311" spans="1:23" x14ac:dyDescent="0.3">
      <c r="A311">
        <v>38.285222754772001</v>
      </c>
      <c r="B311">
        <v>-121.653669501865</v>
      </c>
      <c r="C311">
        <v>9</v>
      </c>
      <c r="D311">
        <v>8</v>
      </c>
      <c r="E311">
        <v>9008</v>
      </c>
      <c r="F311">
        <v>5.3857696533061702E-2</v>
      </c>
      <c r="G311">
        <v>3.5298963552762401E-2</v>
      </c>
      <c r="H311">
        <v>0.66397594851721298</v>
      </c>
      <c r="I311">
        <v>0.31816894037486199</v>
      </c>
      <c r="J311">
        <v>0.20334744654526399</v>
      </c>
      <c r="K311">
        <v>0.30702636719193799</v>
      </c>
      <c r="L311">
        <v>1.9880710264257799E-2</v>
      </c>
      <c r="M311">
        <v>2.1401506772725402E-2</v>
      </c>
      <c r="N311" s="1">
        <v>2.5891006358935398E-5</v>
      </c>
      <c r="O311">
        <v>2.2301995845319801E-3</v>
      </c>
      <c r="P311">
        <v>5.5856468558349399E-3</v>
      </c>
      <c r="Q311">
        <v>9.2714580613570807E-3</v>
      </c>
      <c r="R311">
        <v>3.3631425694393501E-2</v>
      </c>
      <c r="S311">
        <v>0.104668653729171</v>
      </c>
      <c r="U311" s="10">
        <f>('Health Incidences'!$B$4-PointEstimate_5AirDistricts!A311)^2</f>
        <v>8.6502601018544081E-2</v>
      </c>
      <c r="V311" s="10">
        <f>('Health Incidences'!$B$5-PointEstimate_5AirDistricts!B311)^2</f>
        <v>2.545636264537297E-2</v>
      </c>
      <c r="W311" s="10">
        <f t="shared" si="4"/>
        <v>0.33460269524305547</v>
      </c>
    </row>
    <row r="312" spans="1:23" x14ac:dyDescent="0.3">
      <c r="A312">
        <v>38.2857444006995</v>
      </c>
      <c r="B312">
        <v>-121.606587073924</v>
      </c>
      <c r="C312">
        <v>10</v>
      </c>
      <c r="D312">
        <v>8</v>
      </c>
      <c r="E312">
        <v>10008</v>
      </c>
      <c r="F312">
        <v>5.8768138323285597E-2</v>
      </c>
      <c r="G312">
        <v>3.6143385797868299E-2</v>
      </c>
      <c r="H312">
        <v>0.72215923903596302</v>
      </c>
      <c r="I312">
        <v>0.34805348056917201</v>
      </c>
      <c r="J312">
        <v>0.20716389788766801</v>
      </c>
      <c r="K312">
        <v>0.31206635559881801</v>
      </c>
      <c r="L312">
        <v>2.1827014239474699E-2</v>
      </c>
      <c r="M312">
        <v>2.1827838045469301E-2</v>
      </c>
      <c r="N312" s="1">
        <v>2.82520983595665E-5</v>
      </c>
      <c r="O312">
        <v>2.4592172010520301E-3</v>
      </c>
      <c r="P312">
        <v>6.1479196354947401E-3</v>
      </c>
      <c r="Q312">
        <v>1.0155228298643E-2</v>
      </c>
      <c r="R312">
        <v>3.6727681908602497E-2</v>
      </c>
      <c r="S312">
        <v>0.11369311599618399</v>
      </c>
      <c r="U312" s="10">
        <f>('Health Incidences'!$B$4-PointEstimate_5AirDistricts!A312)^2</f>
        <v>8.6196027179824344E-2</v>
      </c>
      <c r="V312" s="10">
        <f>('Health Incidences'!$B$5-PointEstimate_5AirDistricts!B312)^2</f>
        <v>1.2649067652175737E-2</v>
      </c>
      <c r="W312" s="10">
        <f t="shared" si="4"/>
        <v>0.31439639761294985</v>
      </c>
    </row>
    <row r="313" spans="1:23" x14ac:dyDescent="0.3">
      <c r="A313">
        <v>38.286244315987801</v>
      </c>
      <c r="B313">
        <v>-121.559503880698</v>
      </c>
      <c r="C313">
        <v>11</v>
      </c>
      <c r="D313">
        <v>8</v>
      </c>
      <c r="E313">
        <v>11008</v>
      </c>
      <c r="F313">
        <v>6.18298909196714E-2</v>
      </c>
      <c r="G313">
        <v>3.62450314457467E-2</v>
      </c>
      <c r="H313">
        <v>0.75769857571464205</v>
      </c>
      <c r="I313">
        <v>0.36844085336334798</v>
      </c>
      <c r="J313">
        <v>0.20567874508126499</v>
      </c>
      <c r="K313">
        <v>0.30914444672279601</v>
      </c>
      <c r="L313">
        <v>2.3144731421024901E-2</v>
      </c>
      <c r="M313">
        <v>2.1763823241207299E-2</v>
      </c>
      <c r="N313" s="1">
        <v>2.9794416129077499E-5</v>
      </c>
      <c r="O313">
        <v>2.6220397668946399E-3</v>
      </c>
      <c r="P313">
        <v>6.52564255006945E-3</v>
      </c>
      <c r="Q313">
        <v>1.07175538818428E-2</v>
      </c>
      <c r="R313">
        <v>3.8613851861925903E-2</v>
      </c>
      <c r="S313">
        <v>0.119460641020718</v>
      </c>
      <c r="U313" s="10">
        <f>('Health Incidences'!$B$4-PointEstimate_5AirDistricts!A313)^2</f>
        <v>8.5902735237105329E-2</v>
      </c>
      <c r="V313" s="10">
        <f>('Health Incidences'!$B$5-PointEstimate_5AirDistricts!B313)^2</f>
        <v>4.2751826238923568E-3</v>
      </c>
      <c r="W313" s="10">
        <f t="shared" si="4"/>
        <v>0.30029638336316622</v>
      </c>
    </row>
    <row r="314" spans="1:23" x14ac:dyDescent="0.3">
      <c r="A314">
        <v>38.286722500048697</v>
      </c>
      <c r="B314">
        <v>-121.512419954729</v>
      </c>
      <c r="C314">
        <v>12</v>
      </c>
      <c r="D314">
        <v>8</v>
      </c>
      <c r="E314">
        <v>12008</v>
      </c>
      <c r="F314">
        <v>6.2329766925842099E-2</v>
      </c>
      <c r="G314">
        <v>3.5328603557005497E-2</v>
      </c>
      <c r="H314">
        <v>0.76197189830022605</v>
      </c>
      <c r="I314">
        <v>0.37584543766355999</v>
      </c>
      <c r="J314">
        <v>0.19714454478145901</v>
      </c>
      <c r="K314">
        <v>0.29559677310591498</v>
      </c>
      <c r="L314">
        <v>2.3598574652750601E-2</v>
      </c>
      <c r="M314">
        <v>2.1027181682851798E-2</v>
      </c>
      <c r="N314" s="1">
        <v>3.0223939543875099E-5</v>
      </c>
      <c r="O314">
        <v>2.6934024084596798E-3</v>
      </c>
      <c r="P314">
        <v>6.6466593690077801E-3</v>
      </c>
      <c r="Q314">
        <v>1.08374248777894E-2</v>
      </c>
      <c r="R314">
        <v>3.8823498490553103E-2</v>
      </c>
      <c r="S314">
        <v>0.12074793118112299</v>
      </c>
      <c r="U314" s="10">
        <f>('Health Incidences'!$B$4-PointEstimate_5AirDistricts!A314)^2</f>
        <v>8.5622660353750046E-2</v>
      </c>
      <c r="V314" s="10">
        <f>('Health Incidences'!$B$5-PointEstimate_5AirDistricts!B314)^2</f>
        <v>3.3492494399290165E-4</v>
      </c>
      <c r="W314" s="10">
        <f t="shared" si="4"/>
        <v>0.29318524058646428</v>
      </c>
    </row>
    <row r="315" spans="1:23" x14ac:dyDescent="0.3">
      <c r="A315">
        <v>38.287178952319699</v>
      </c>
      <c r="B315">
        <v>-121.465335328563</v>
      </c>
      <c r="C315">
        <v>13</v>
      </c>
      <c r="D315">
        <v>8</v>
      </c>
      <c r="E315">
        <v>13008</v>
      </c>
      <c r="F315">
        <v>6.9889742257621901E-2</v>
      </c>
      <c r="G315">
        <v>3.4380809230062502E-2</v>
      </c>
      <c r="H315">
        <v>0.84401805794058904</v>
      </c>
      <c r="I315">
        <v>0.424117653142287</v>
      </c>
      <c r="J315">
        <v>0.19067206666380501</v>
      </c>
      <c r="K315">
        <v>0.28561660837354902</v>
      </c>
      <c r="L315">
        <v>2.68572085677957E-2</v>
      </c>
      <c r="M315">
        <v>2.05288773941865E-2</v>
      </c>
      <c r="N315" s="1">
        <v>3.3908833702272198E-5</v>
      </c>
      <c r="O315">
        <v>3.06024300160337E-3</v>
      </c>
      <c r="P315">
        <v>7.5787798082586197E-3</v>
      </c>
      <c r="Q315">
        <v>1.22987163299166E-2</v>
      </c>
      <c r="R315">
        <v>4.3698917729157599E-2</v>
      </c>
      <c r="S315">
        <v>0.133730345865227</v>
      </c>
      <c r="U315" s="10">
        <f>('Health Incidences'!$B$4-PointEstimate_5AirDistricts!A315)^2</f>
        <v>8.5355740509268141E-2</v>
      </c>
      <c r="V315" s="10">
        <f>('Health Incidences'!$B$5-PointEstimate_5AirDistricts!B315)^2</f>
        <v>8.2849974139301643E-4</v>
      </c>
      <c r="W315" s="10">
        <f t="shared" si="4"/>
        <v>0.29357152493159339</v>
      </c>
    </row>
    <row r="316" spans="1:23" x14ac:dyDescent="0.3">
      <c r="A316">
        <v>38.287613672263703</v>
      </c>
      <c r="B316">
        <v>-121.41825003474599</v>
      </c>
      <c r="C316">
        <v>14</v>
      </c>
      <c r="D316">
        <v>8</v>
      </c>
      <c r="E316">
        <v>14008</v>
      </c>
      <c r="F316">
        <v>8.1110119080807994E-2</v>
      </c>
      <c r="G316">
        <v>3.3012597794262397E-2</v>
      </c>
      <c r="H316">
        <v>0.96523959095185896</v>
      </c>
      <c r="I316">
        <v>0.49420394257996297</v>
      </c>
      <c r="J316">
        <v>0.18302806643000499</v>
      </c>
      <c r="K316">
        <v>0.274095424852562</v>
      </c>
      <c r="L316">
        <v>3.1617659972789702E-2</v>
      </c>
      <c r="M316">
        <v>1.99247572529378E-2</v>
      </c>
      <c r="N316" s="1">
        <v>3.9296569170604803E-5</v>
      </c>
      <c r="O316">
        <v>3.58413487369436E-3</v>
      </c>
      <c r="P316">
        <v>8.9383647940289995E-3</v>
      </c>
      <c r="Q316">
        <v>1.44687573929543E-2</v>
      </c>
      <c r="R316">
        <v>5.0998895077731199E-2</v>
      </c>
      <c r="S316">
        <v>0.15272292798769599</v>
      </c>
      <c r="U316" s="10">
        <f>('Health Incidences'!$B$4-PointEstimate_5AirDistricts!A316)^2</f>
        <v>8.510191649988233E-2</v>
      </c>
      <c r="V316" s="10">
        <f>('Health Incidences'!$B$5-PointEstimate_5AirDistricts!B316)^2</f>
        <v>5.7560998887130803E-3</v>
      </c>
      <c r="W316" s="10">
        <f t="shared" si="4"/>
        <v>0.30142663516782225</v>
      </c>
    </row>
    <row r="317" spans="1:23" x14ac:dyDescent="0.3">
      <c r="A317">
        <v>38.288026659369102</v>
      </c>
      <c r="B317">
        <v>-121.37116410583</v>
      </c>
      <c r="C317">
        <v>15</v>
      </c>
      <c r="D317">
        <v>8</v>
      </c>
      <c r="E317">
        <v>15008</v>
      </c>
      <c r="F317">
        <v>8.9374375031369399E-2</v>
      </c>
      <c r="G317">
        <v>3.05962168744492E-2</v>
      </c>
      <c r="H317">
        <v>1.0508404821912301</v>
      </c>
      <c r="I317">
        <v>0.54864982844099197</v>
      </c>
      <c r="J317">
        <v>0.16852452187773201</v>
      </c>
      <c r="K317">
        <v>0.25202922082868601</v>
      </c>
      <c r="L317">
        <v>3.5318287109834798E-2</v>
      </c>
      <c r="M317">
        <v>1.8618245423911599E-2</v>
      </c>
      <c r="N317" s="1">
        <v>4.3342502578526098E-5</v>
      </c>
      <c r="O317">
        <v>3.9933468895015497E-3</v>
      </c>
      <c r="P317">
        <v>9.9749045070465104E-3</v>
      </c>
      <c r="Q317">
        <v>1.6108234175667299E-2</v>
      </c>
      <c r="R317">
        <v>5.6359114258091397E-2</v>
      </c>
      <c r="S317">
        <v>0.16666765033091699</v>
      </c>
      <c r="U317" s="10">
        <f>('Health Incidences'!$B$4-PointEstimate_5AirDistricts!A317)^2</f>
        <v>8.4861131938807385E-2</v>
      </c>
      <c r="V317" s="10">
        <f>('Health Incidences'!$B$5-PointEstimate_5AirDistricts!B317)^2</f>
        <v>1.5117906000354221E-2</v>
      </c>
      <c r="W317" s="10">
        <f t="shared" si="4"/>
        <v>0.31619462035139306</v>
      </c>
    </row>
    <row r="318" spans="1:23" x14ac:dyDescent="0.3">
      <c r="A318">
        <v>38.288417913150198</v>
      </c>
      <c r="B318">
        <v>-121.324077574369</v>
      </c>
      <c r="C318">
        <v>16</v>
      </c>
      <c r="D318">
        <v>8</v>
      </c>
      <c r="E318">
        <v>16008</v>
      </c>
      <c r="F318">
        <v>9.5304295341672396E-2</v>
      </c>
      <c r="G318">
        <v>2.7421002505281001E-2</v>
      </c>
      <c r="H318">
        <v>1.1084975691691901</v>
      </c>
      <c r="I318">
        <v>0.59002305967322399</v>
      </c>
      <c r="J318">
        <v>0.14922869634177299</v>
      </c>
      <c r="K318">
        <v>0.22245675802853501</v>
      </c>
      <c r="L318">
        <v>3.81209426735191E-2</v>
      </c>
      <c r="M318">
        <v>1.6796906286492899E-2</v>
      </c>
      <c r="N318" s="1">
        <v>4.6257336516774903E-5</v>
      </c>
      <c r="O318">
        <v>4.3038668764735499E-3</v>
      </c>
      <c r="P318">
        <v>1.0733272162352999E-2</v>
      </c>
      <c r="Q318">
        <v>1.7307937834017802E-2</v>
      </c>
      <c r="R318">
        <v>6.01825907019903E-2</v>
      </c>
      <c r="S318">
        <v>0.17669747000425501</v>
      </c>
      <c r="U318" s="10">
        <f>('Health Incidences'!$B$4-PointEstimate_5AirDistricts!A318)^2</f>
        <v>8.4633333256347656E-2</v>
      </c>
      <c r="V318" s="10">
        <f>('Health Incidences'!$B$5-PointEstimate_5AirDistricts!B318)^2</f>
        <v>2.8914086430622338E-2</v>
      </c>
      <c r="W318" s="10">
        <f t="shared" si="4"/>
        <v>0.33696798021024194</v>
      </c>
    </row>
    <row r="319" spans="1:23" x14ac:dyDescent="0.3">
      <c r="A319">
        <v>38.288787433146403</v>
      </c>
      <c r="B319">
        <v>-121.276990472918</v>
      </c>
      <c r="C319">
        <v>17</v>
      </c>
      <c r="D319">
        <v>8</v>
      </c>
      <c r="E319">
        <v>17008</v>
      </c>
      <c r="F319">
        <v>9.7448766675783602E-2</v>
      </c>
      <c r="G319">
        <v>2.4718604746658698E-2</v>
      </c>
      <c r="H319">
        <v>1.1250763946154101</v>
      </c>
      <c r="I319">
        <v>0.60480208792629297</v>
      </c>
      <c r="J319">
        <v>0.13095185960613201</v>
      </c>
      <c r="K319">
        <v>0.19523677804675801</v>
      </c>
      <c r="L319">
        <v>3.9149463345307403E-2</v>
      </c>
      <c r="M319">
        <v>1.52427716489373E-2</v>
      </c>
      <c r="N319" s="1">
        <v>4.7094672957552998E-5</v>
      </c>
      <c r="O319">
        <v>4.4175100322608601E-3</v>
      </c>
      <c r="P319">
        <v>1.10082334129258E-2</v>
      </c>
      <c r="Q319">
        <v>1.7755089160533501E-2</v>
      </c>
      <c r="R319">
        <v>6.1560218433698098E-2</v>
      </c>
      <c r="S319">
        <v>0.180077078191971</v>
      </c>
      <c r="U319" s="10">
        <f>('Health Incidences'!$B$4-PointEstimate_5AirDistricts!A319)^2</f>
        <v>8.4418469700677692E-2</v>
      </c>
      <c r="V319" s="10">
        <f>('Health Incidences'!$B$5-PointEstimate_5AirDistricts!B319)^2</f>
        <v>4.714479727279728E-2</v>
      </c>
      <c r="W319" s="10">
        <f t="shared" si="4"/>
        <v>0.36271651047819009</v>
      </c>
    </row>
    <row r="320" spans="1:23" x14ac:dyDescent="0.3">
      <c r="A320">
        <v>38.289135218923199</v>
      </c>
      <c r="B320">
        <v>-121.22990283403399</v>
      </c>
      <c r="C320">
        <v>18</v>
      </c>
      <c r="D320">
        <v>8</v>
      </c>
      <c r="E320">
        <v>18008</v>
      </c>
      <c r="F320">
        <v>9.3381207833430402E-2</v>
      </c>
      <c r="G320">
        <v>2.4026630697653002E-2</v>
      </c>
      <c r="H320">
        <v>1.0773827484015599</v>
      </c>
      <c r="I320">
        <v>0.57260221512623</v>
      </c>
      <c r="J320">
        <v>0.120524710944304</v>
      </c>
      <c r="K320">
        <v>0.182244493536453</v>
      </c>
      <c r="L320">
        <v>3.7087447304564397E-2</v>
      </c>
      <c r="M320">
        <v>1.4928833980392299E-2</v>
      </c>
      <c r="N320" s="1">
        <v>4.4414970712150301E-5</v>
      </c>
      <c r="O320">
        <v>4.1883048147249597E-3</v>
      </c>
      <c r="P320">
        <v>1.04878339558039E-2</v>
      </c>
      <c r="Q320">
        <v>1.6957326742908799E-2</v>
      </c>
      <c r="R320">
        <v>5.8962608231327901E-2</v>
      </c>
      <c r="S320">
        <v>0.172259806490215</v>
      </c>
      <c r="U320" s="10">
        <f>('Health Incidences'!$B$4-PointEstimate_5AirDistricts!A320)^2</f>
        <v>8.4216493337583853E-2</v>
      </c>
      <c r="V320" s="10">
        <f>('Health Incidences'!$B$5-PointEstimate_5AirDistricts!B320)^2</f>
        <v>6.9810182357775349E-2</v>
      </c>
      <c r="W320" s="10">
        <f t="shared" si="4"/>
        <v>0.39246232391830838</v>
      </c>
    </row>
    <row r="321" spans="1:23" x14ac:dyDescent="0.3">
      <c r="A321">
        <v>38.2894612700712</v>
      </c>
      <c r="B321">
        <v>-121.18281469028</v>
      </c>
      <c r="C321">
        <v>19</v>
      </c>
      <c r="D321">
        <v>8</v>
      </c>
      <c r="E321">
        <v>19008</v>
      </c>
      <c r="F321">
        <v>8.8866474909633397E-2</v>
      </c>
      <c r="G321">
        <v>2.3301895354437299E-2</v>
      </c>
      <c r="H321">
        <v>1.0249389021950299</v>
      </c>
      <c r="I321">
        <v>0.53694795626756298</v>
      </c>
      <c r="J321">
        <v>0.110520200269575</v>
      </c>
      <c r="K321">
        <v>0.16947652406937699</v>
      </c>
      <c r="L321">
        <v>3.47587638642829E-2</v>
      </c>
      <c r="M321">
        <v>1.4575368160058E-2</v>
      </c>
      <c r="N321" s="1">
        <v>4.1424540912595397E-5</v>
      </c>
      <c r="O321">
        <v>3.9280170165882497E-3</v>
      </c>
      <c r="P321">
        <v>9.8677985718162008E-3</v>
      </c>
      <c r="Q321">
        <v>1.6033059566045602E-2</v>
      </c>
      <c r="R321">
        <v>5.6053167029693998E-2</v>
      </c>
      <c r="S321">
        <v>0.16389246626228801</v>
      </c>
      <c r="U321" s="10">
        <f>('Health Incidences'!$B$4-PointEstimate_5AirDistricts!A321)^2</f>
        <v>8.402735905129334E-2</v>
      </c>
      <c r="V321" s="10">
        <f>('Health Incidences'!$B$5-PointEstimate_5AirDistricts!B321)^2</f>
        <v>9.691037325024604E-2</v>
      </c>
      <c r="W321" s="10">
        <f t="shared" si="4"/>
        <v>0.42536776123907105</v>
      </c>
    </row>
    <row r="322" spans="1:23" x14ac:dyDescent="0.3">
      <c r="A322">
        <v>38.289765586206798</v>
      </c>
      <c r="B322">
        <v>-121.135726074217</v>
      </c>
      <c r="C322">
        <v>20</v>
      </c>
      <c r="D322">
        <v>8</v>
      </c>
      <c r="E322">
        <v>20008</v>
      </c>
      <c r="F322">
        <v>8.4172609052192301E-2</v>
      </c>
      <c r="G322">
        <v>2.2595383745416999E-2</v>
      </c>
      <c r="H322">
        <v>0.97120822869227197</v>
      </c>
      <c r="I322">
        <v>0.50004198333681704</v>
      </c>
      <c r="J322">
        <v>0.101399918840911</v>
      </c>
      <c r="K322">
        <v>0.15761334299990801</v>
      </c>
      <c r="L322">
        <v>3.2318498756306602E-2</v>
      </c>
      <c r="M322">
        <v>1.4216332317970599E-2</v>
      </c>
      <c r="N322" s="1">
        <v>3.8327475791886298E-5</v>
      </c>
      <c r="O322">
        <v>3.65424074994697E-3</v>
      </c>
      <c r="P322">
        <v>9.1952788260557007E-3</v>
      </c>
      <c r="Q322">
        <v>1.5044683216115899E-2</v>
      </c>
      <c r="R322">
        <v>5.3005353341035601E-2</v>
      </c>
      <c r="S322">
        <v>0.155436710698864</v>
      </c>
      <c r="U322" s="10">
        <f>('Health Incidences'!$B$4-PointEstimate_5AirDistricts!A322)^2</f>
        <v>8.3851024544365091E-2</v>
      </c>
      <c r="V322" s="10">
        <f>('Health Incidences'!$B$5-PointEstimate_5AirDistricts!B322)^2</f>
        <v>0.1284454892512944</v>
      </c>
      <c r="W322" s="10">
        <f t="shared" si="4"/>
        <v>0.46075645822458039</v>
      </c>
    </row>
    <row r="323" spans="1:23" x14ac:dyDescent="0.3">
      <c r="A323">
        <v>38.2900481669718</v>
      </c>
      <c r="B323">
        <v>-121.08863701841</v>
      </c>
      <c r="C323">
        <v>21</v>
      </c>
      <c r="D323">
        <v>8</v>
      </c>
      <c r="E323">
        <v>21008</v>
      </c>
      <c r="F323">
        <v>7.9435109558930905E-2</v>
      </c>
      <c r="G323">
        <v>2.1900488153084999E-2</v>
      </c>
      <c r="H323">
        <v>0.91801993019385997</v>
      </c>
      <c r="I323">
        <v>0.46348732661514902</v>
      </c>
      <c r="J323">
        <v>9.3208487953628294E-2</v>
      </c>
      <c r="K323">
        <v>0.146727312835713</v>
      </c>
      <c r="L323">
        <v>2.9884395778366601E-2</v>
      </c>
      <c r="M323">
        <v>1.3848125335971099E-2</v>
      </c>
      <c r="N323" s="1">
        <v>3.52787484734201E-5</v>
      </c>
      <c r="O323">
        <v>3.3805428863738101E-3</v>
      </c>
      <c r="P323">
        <v>8.5083281762082692E-3</v>
      </c>
      <c r="Q323">
        <v>1.40349980611342E-2</v>
      </c>
      <c r="R323">
        <v>4.99073206226242E-2</v>
      </c>
      <c r="S323">
        <v>0.147108645375083</v>
      </c>
      <c r="U323" s="10">
        <f>('Health Incidences'!$B$4-PointEstimate_5AirDistricts!A323)^2</f>
        <v>8.3687450338150213E-2</v>
      </c>
      <c r="V323" s="10">
        <f>('Health Incidences'!$B$5-PointEstimate_5AirDistricts!B323)^2</f>
        <v>0.16441563739415341</v>
      </c>
      <c r="W323" s="10">
        <f t="shared" ref="W323:W386" si="5">SQRT(SUM(U323:V323))</f>
        <v>0.49809947573984015</v>
      </c>
    </row>
    <row r="324" spans="1:23" x14ac:dyDescent="0.3">
      <c r="A324">
        <v>38.290309012033902</v>
      </c>
      <c r="B324">
        <v>-121.041547555424</v>
      </c>
      <c r="C324">
        <v>22</v>
      </c>
      <c r="D324">
        <v>8</v>
      </c>
      <c r="E324">
        <v>22008</v>
      </c>
      <c r="F324">
        <v>7.4732285929704004E-2</v>
      </c>
      <c r="G324">
        <v>2.11921667862781E-2</v>
      </c>
      <c r="H324">
        <v>0.86635237831310696</v>
      </c>
      <c r="I324">
        <v>0.42840799533964002</v>
      </c>
      <c r="J324">
        <v>8.5825703355410093E-2</v>
      </c>
      <c r="K324">
        <v>0.13666058756155</v>
      </c>
      <c r="L324">
        <v>2.7541261408660599E-2</v>
      </c>
      <c r="M324">
        <v>1.34551920002272E-2</v>
      </c>
      <c r="N324" s="1">
        <v>3.2387490455195899E-5</v>
      </c>
      <c r="O324">
        <v>3.1167041414073499E-3</v>
      </c>
      <c r="P324">
        <v>7.8359504928840803E-3</v>
      </c>
      <c r="Q324">
        <v>1.30345282948677E-2</v>
      </c>
      <c r="R324">
        <v>4.6812128000892697E-2</v>
      </c>
      <c r="S324">
        <v>0.139010883650314</v>
      </c>
      <c r="U324" s="10">
        <f>('Health Incidences'!$B$4-PointEstimate_5AirDistricts!A324)^2</f>
        <v>8.3536599772753961E-2</v>
      </c>
      <c r="V324" s="10">
        <f>('Health Incidences'!$B$5-PointEstimate_5AirDistricts!B324)^2</f>
        <v>0.20482091244560247</v>
      </c>
      <c r="W324" s="10">
        <f t="shared" si="5"/>
        <v>0.53698930363495734</v>
      </c>
    </row>
    <row r="325" spans="1:23" x14ac:dyDescent="0.3">
      <c r="A325">
        <v>38.290548121086097</v>
      </c>
      <c r="B325">
        <v>-120.99445771782899</v>
      </c>
      <c r="C325">
        <v>23</v>
      </c>
      <c r="D325">
        <v>8</v>
      </c>
      <c r="E325">
        <v>23008</v>
      </c>
      <c r="F325">
        <v>7.0117484275057401E-2</v>
      </c>
      <c r="G325">
        <v>2.04483047856804E-2</v>
      </c>
      <c r="H325">
        <v>0.81665281430224201</v>
      </c>
      <c r="I325">
        <v>0.39547678636165201</v>
      </c>
      <c r="J325">
        <v>7.9113717989069895E-2</v>
      </c>
      <c r="K325">
        <v>0.127241644409888</v>
      </c>
      <c r="L325">
        <v>2.5340954175399701E-2</v>
      </c>
      <c r="M325">
        <v>1.30240186718866E-2</v>
      </c>
      <c r="N325" s="1">
        <v>2.9715820781991499E-5</v>
      </c>
      <c r="O325">
        <v>2.8686105808755202E-3</v>
      </c>
      <c r="P325">
        <v>7.1972933016022696E-3</v>
      </c>
      <c r="Q325">
        <v>1.20646312546983E-2</v>
      </c>
      <c r="R325">
        <v>4.3759815837612903E-2</v>
      </c>
      <c r="S325">
        <v>0.131188198809506</v>
      </c>
      <c r="U325" s="10">
        <f>('Health Incidences'!$B$4-PointEstimate_5AirDistricts!A325)^2</f>
        <v>8.3398439007589892E-2</v>
      </c>
      <c r="V325" s="10">
        <f>('Health Incidences'!$B$5-PointEstimate_5AirDistricts!B325)^2</f>
        <v>0.24966139690077216</v>
      </c>
      <c r="W325" s="10">
        <f t="shared" si="5"/>
        <v>0.57711336486721743</v>
      </c>
    </row>
    <row r="326" spans="1:23" x14ac:dyDescent="0.3">
      <c r="A326">
        <v>38.290765493846997</v>
      </c>
      <c r="B326">
        <v>-120.94736753819301</v>
      </c>
      <c r="C326">
        <v>24</v>
      </c>
      <c r="D326">
        <v>8</v>
      </c>
      <c r="E326">
        <v>24008</v>
      </c>
      <c r="F326">
        <v>6.5625193700683995E-2</v>
      </c>
      <c r="G326">
        <v>1.9655018355735399E-2</v>
      </c>
      <c r="H326">
        <v>0.76893146650159805</v>
      </c>
      <c r="I326">
        <v>0.36495647681697901</v>
      </c>
      <c r="J326">
        <v>7.2964425793545507E-2</v>
      </c>
      <c r="K326">
        <v>0.118349432348703</v>
      </c>
      <c r="L326">
        <v>2.33049627472325E-2</v>
      </c>
      <c r="M326">
        <v>1.2546618602546199E-2</v>
      </c>
      <c r="N326" s="1">
        <v>2.7282512382847899E-5</v>
      </c>
      <c r="O326">
        <v>2.6385748415171501E-3</v>
      </c>
      <c r="P326">
        <v>6.6020146984026298E-3</v>
      </c>
      <c r="Q326">
        <v>1.11387518892422E-2</v>
      </c>
      <c r="R326">
        <v>4.0781311221544103E-2</v>
      </c>
      <c r="S326">
        <v>0.123641188866391</v>
      </c>
      <c r="U326" s="10">
        <f>('Health Incidences'!$B$4-PointEstimate_5AirDistricts!A326)^2</f>
        <v>8.3272937021398832E-2</v>
      </c>
      <c r="V326" s="10">
        <f>('Health Incidences'!$B$5-PointEstimate_5AirDistricts!B326)^2</f>
        <v>0.29893716098808187</v>
      </c>
      <c r="W326" s="10">
        <f t="shared" si="5"/>
        <v>0.61823142754916682</v>
      </c>
    </row>
    <row r="327" spans="1:23" x14ac:dyDescent="0.3">
      <c r="A327">
        <v>38.290961130060701</v>
      </c>
      <c r="B327">
        <v>-120.900277049089</v>
      </c>
      <c r="C327">
        <v>25</v>
      </c>
      <c r="D327">
        <v>8</v>
      </c>
      <c r="E327">
        <v>25008</v>
      </c>
      <c r="F327">
        <v>6.1273346570523302E-2</v>
      </c>
      <c r="G327">
        <v>1.8805637193140101E-2</v>
      </c>
      <c r="H327">
        <v>0.72288793350182901</v>
      </c>
      <c r="I327">
        <v>0.33681185776454398</v>
      </c>
      <c r="J327">
        <v>6.7300222814299093E-2</v>
      </c>
      <c r="K327">
        <v>0.10990889930591299</v>
      </c>
      <c r="L327">
        <v>2.1432606149769901E-2</v>
      </c>
      <c r="M327">
        <v>1.20198201112665E-2</v>
      </c>
      <c r="N327" s="1">
        <v>2.50752403600548E-5</v>
      </c>
      <c r="O327">
        <v>2.4263708460080099E-3</v>
      </c>
      <c r="P327">
        <v>6.0525420749080799E-3</v>
      </c>
      <c r="Q327">
        <v>1.02640082175257E-2</v>
      </c>
      <c r="R327">
        <v>3.7898412716791501E-2</v>
      </c>
      <c r="S327">
        <v>0.116338472290466</v>
      </c>
      <c r="U327" s="10">
        <f>('Health Incidences'!$B$4-PointEstimate_5AirDistricts!A327)^2</f>
        <v>8.3160065612506301E-2</v>
      </c>
      <c r="V327" s="10">
        <f>('Health Incidences'!$B$5-PointEstimate_5AirDistricts!B327)^2</f>
        <v>0.35264826266178151</v>
      </c>
      <c r="W327" s="10">
        <f t="shared" si="5"/>
        <v>0.66015780558461012</v>
      </c>
    </row>
    <row r="328" spans="1:23" x14ac:dyDescent="0.3">
      <c r="A328">
        <v>38.291135029497198</v>
      </c>
      <c r="B328">
        <v>-120.853186283087</v>
      </c>
      <c r="C328">
        <v>26</v>
      </c>
      <c r="D328">
        <v>8</v>
      </c>
      <c r="E328">
        <v>26008</v>
      </c>
      <c r="F328">
        <v>5.7069164618705898E-2</v>
      </c>
      <c r="G328">
        <v>1.7899028829399501E-2</v>
      </c>
      <c r="H328">
        <v>0.67810394918984596</v>
      </c>
      <c r="I328">
        <v>0.31085660633752299</v>
      </c>
      <c r="J328">
        <v>6.2063589872219202E-2</v>
      </c>
      <c r="K328">
        <v>0.10187264161234801</v>
      </c>
      <c r="L328">
        <v>1.9711733588072499E-2</v>
      </c>
      <c r="M328">
        <v>1.14441027329028E-2</v>
      </c>
      <c r="N328" s="1">
        <v>2.3066539174993399E-5</v>
      </c>
      <c r="O328">
        <v>2.23054657788421E-3</v>
      </c>
      <c r="P328">
        <v>5.5471928603628897E-3</v>
      </c>
      <c r="Q328">
        <v>9.4433149168945199E-3</v>
      </c>
      <c r="R328">
        <v>3.51254555003922E-2</v>
      </c>
      <c r="S328">
        <v>0.109236895866387</v>
      </c>
      <c r="U328" s="10">
        <f>('Health Incidences'!$B$4-PointEstimate_5AirDistricts!A328)^2</f>
        <v>8.3059799398755615E-2</v>
      </c>
      <c r="V328" s="10">
        <f>('Health Incidences'!$B$5-PointEstimate_5AirDistricts!B328)^2</f>
        <v>0.41079474760947909</v>
      </c>
      <c r="W328" s="10">
        <f t="shared" si="5"/>
        <v>0.70274785450276167</v>
      </c>
    </row>
    <row r="329" spans="1:23" x14ac:dyDescent="0.3">
      <c r="A329">
        <v>38.291287191951803</v>
      </c>
      <c r="B329">
        <v>-120.806095272761</v>
      </c>
      <c r="C329">
        <v>27</v>
      </c>
      <c r="D329">
        <v>8</v>
      </c>
      <c r="E329">
        <v>27008</v>
      </c>
      <c r="F329">
        <v>5.3015931347500898E-2</v>
      </c>
      <c r="G329">
        <v>1.6938714461649299E-2</v>
      </c>
      <c r="H329">
        <v>0.63421805614076499</v>
      </c>
      <c r="I329">
        <v>0.28687088587214499</v>
      </c>
      <c r="J329">
        <v>5.72087454960412E-2</v>
      </c>
      <c r="K329">
        <v>9.4208079783722101E-2</v>
      </c>
      <c r="L329">
        <v>1.8127255596676401E-2</v>
      </c>
      <c r="M329">
        <v>1.0822990435708399E-2</v>
      </c>
      <c r="N329" s="1">
        <v>2.12265847626252E-5</v>
      </c>
      <c r="O329">
        <v>2.0494320796927202E-3</v>
      </c>
      <c r="P329">
        <v>5.0827400363526697E-3</v>
      </c>
      <c r="Q329">
        <v>8.6772546144127799E-3</v>
      </c>
      <c r="R329">
        <v>3.2471966914249702E-2</v>
      </c>
      <c r="S329">
        <v>0.102300884415927</v>
      </c>
      <c r="U329" s="10">
        <f>('Health Incidences'!$B$4-PointEstimate_5AirDistricts!A329)^2</f>
        <v>8.2972115817986081E-2</v>
      </c>
      <c r="V329" s="10">
        <f>('Health Incidences'!$B$5-PointEstimate_5AirDistricts!B329)^2</f>
        <v>0.47337664924384459</v>
      </c>
      <c r="W329" s="10">
        <f t="shared" si="5"/>
        <v>0.74588790381787973</v>
      </c>
    </row>
    <row r="330" spans="1:23" x14ac:dyDescent="0.3">
      <c r="A330">
        <v>38.291417617245401</v>
      </c>
      <c r="B330">
        <v>-120.759004050686</v>
      </c>
      <c r="C330">
        <v>28</v>
      </c>
      <c r="D330">
        <v>8</v>
      </c>
      <c r="E330">
        <v>28008</v>
      </c>
      <c r="F330">
        <v>4.9117725313143901E-2</v>
      </c>
      <c r="G330">
        <v>1.59325124317603E-2</v>
      </c>
      <c r="H330">
        <v>0.59102734868150297</v>
      </c>
      <c r="I330">
        <v>0.26466335232361998</v>
      </c>
      <c r="J330">
        <v>5.2697433776621998E-2</v>
      </c>
      <c r="K330">
        <v>8.6892054857828901E-2</v>
      </c>
      <c r="L330">
        <v>1.6665669858015101E-2</v>
      </c>
      <c r="M330">
        <v>1.0162838100297601E-2</v>
      </c>
      <c r="N330" s="1">
        <v>1.9530065247272399E-5</v>
      </c>
      <c r="O330">
        <v>1.88163324054409E-3</v>
      </c>
      <c r="P330">
        <v>4.6558518209039099E-3</v>
      </c>
      <c r="Q330">
        <v>7.9652474792286498E-3</v>
      </c>
      <c r="R330">
        <v>2.99448363909425E-2</v>
      </c>
      <c r="S330">
        <v>9.5514011443174895E-2</v>
      </c>
      <c r="U330" s="10">
        <f>('Health Incidences'!$B$4-PointEstimate_5AirDistricts!A330)^2</f>
        <v>8.289699512802276E-2</v>
      </c>
      <c r="V330" s="10">
        <f>('Health Incidences'!$B$5-PointEstimate_5AirDistricts!B330)^2</f>
        <v>0.54039398870491839</v>
      </c>
      <c r="W330" s="10">
        <f t="shared" si="5"/>
        <v>0.78948779840662586</v>
      </c>
    </row>
    <row r="331" spans="1:23" x14ac:dyDescent="0.3">
      <c r="A331">
        <v>38.2915263052246</v>
      </c>
      <c r="B331">
        <v>-120.71191264943801</v>
      </c>
      <c r="C331">
        <v>29</v>
      </c>
      <c r="D331">
        <v>8</v>
      </c>
      <c r="E331">
        <v>29008</v>
      </c>
      <c r="F331">
        <v>4.5381483355189302E-2</v>
      </c>
      <c r="G331">
        <v>1.48921445890538E-2</v>
      </c>
      <c r="H331">
        <v>0.54851617654246798</v>
      </c>
      <c r="I331">
        <v>0.24408859176262901</v>
      </c>
      <c r="J331">
        <v>4.8497402133853798E-2</v>
      </c>
      <c r="K331">
        <v>7.9909529670261797E-2</v>
      </c>
      <c r="L331">
        <v>1.53164023060786E-2</v>
      </c>
      <c r="M331">
        <v>9.4726057376185498E-3</v>
      </c>
      <c r="N331" s="1">
        <v>1.7958247388501299E-5</v>
      </c>
      <c r="O331">
        <v>1.7261347183550599E-3</v>
      </c>
      <c r="P331">
        <v>4.2636171303689699E-3</v>
      </c>
      <c r="Q331">
        <v>7.3061040498291997E-3</v>
      </c>
      <c r="R331">
        <v>2.7549536756800198E-2</v>
      </c>
      <c r="S331">
        <v>8.8882211747383005E-2</v>
      </c>
      <c r="U331" s="10">
        <f>('Health Incidences'!$B$4-PointEstimate_5AirDistricts!A331)^2</f>
        <v>8.2834420406707424E-2</v>
      </c>
      <c r="V331" s="10">
        <f>('Health Incidences'!$B$5-PointEstimate_5AirDistricts!B331)^2</f>
        <v>0.61184677485951033</v>
      </c>
      <c r="W331" s="10">
        <f t="shared" si="5"/>
        <v>0.83347537172145514</v>
      </c>
    </row>
    <row r="332" spans="1:23" x14ac:dyDescent="0.3">
      <c r="A332">
        <v>38.291613255761398</v>
      </c>
      <c r="B332">
        <v>-120.664821101591</v>
      </c>
      <c r="C332">
        <v>30</v>
      </c>
      <c r="D332">
        <v>8</v>
      </c>
      <c r="E332">
        <v>30008</v>
      </c>
      <c r="F332">
        <v>4.1816924411937698E-2</v>
      </c>
      <c r="G332">
        <v>1.38323987996268E-2</v>
      </c>
      <c r="H332">
        <v>0.506832902071785</v>
      </c>
      <c r="I332">
        <v>0.22504109485374599</v>
      </c>
      <c r="J332">
        <v>4.4581833450477198E-2</v>
      </c>
      <c r="K332">
        <v>7.3253035552182696E-2</v>
      </c>
      <c r="L332">
        <v>1.40714831932958E-2</v>
      </c>
      <c r="M332">
        <v>8.7633148452275992E-3</v>
      </c>
      <c r="N332" s="1">
        <v>1.6498389130674901E-5</v>
      </c>
      <c r="O332">
        <v>1.58221491253842E-3</v>
      </c>
      <c r="P332">
        <v>3.9035819376943399E-3</v>
      </c>
      <c r="Q332">
        <v>6.6982240610705601E-3</v>
      </c>
      <c r="R332">
        <v>2.5290522414364001E-2</v>
      </c>
      <c r="S332">
        <v>8.2430754332504394E-2</v>
      </c>
      <c r="U332" s="10">
        <f>('Health Incidences'!$B$4-PointEstimate_5AirDistricts!A332)^2</f>
        <v>8.2784377552190896E-2</v>
      </c>
      <c r="V332" s="10">
        <f>('Health Incidences'!$B$5-PointEstimate_5AirDistricts!B332)^2</f>
        <v>0.68773500430557677</v>
      </c>
      <c r="W332" s="10">
        <f t="shared" si="5"/>
        <v>0.87779233413021307</v>
      </c>
    </row>
    <row r="333" spans="1:23" x14ac:dyDescent="0.3">
      <c r="A333">
        <v>38.291678468753503</v>
      </c>
      <c r="B333">
        <v>-120.61772943972301</v>
      </c>
      <c r="C333">
        <v>31</v>
      </c>
      <c r="D333">
        <v>8</v>
      </c>
      <c r="E333">
        <v>31008</v>
      </c>
      <c r="F333">
        <v>3.8435042578968501E-2</v>
      </c>
      <c r="G333">
        <v>1.27697427753365E-2</v>
      </c>
      <c r="H333">
        <v>0.46623571998700702</v>
      </c>
      <c r="I333">
        <v>0.20744121336277399</v>
      </c>
      <c r="J333">
        <v>4.0928682271824002E-2</v>
      </c>
      <c r="K333">
        <v>6.6921055278123795E-2</v>
      </c>
      <c r="L333">
        <v>1.29246618020548E-2</v>
      </c>
      <c r="M333">
        <v>8.0471020735866493E-3</v>
      </c>
      <c r="N333" s="1">
        <v>1.5142113756941001E-5</v>
      </c>
      <c r="O333">
        <v>1.4493143259317099E-3</v>
      </c>
      <c r="P333">
        <v>3.5736092810486602E-3</v>
      </c>
      <c r="Q333">
        <v>6.1396444002631504E-3</v>
      </c>
      <c r="R333">
        <v>2.3171045978139699E-2</v>
      </c>
      <c r="S333">
        <v>7.6197299537678495E-2</v>
      </c>
      <c r="U333" s="10">
        <f>('Health Incidences'!$B$4-PointEstimate_5AirDistricts!A333)^2</f>
        <v>8.2746855282828283E-2</v>
      </c>
      <c r="V333" s="10">
        <f>('Health Incidences'!$B$5-PointEstimate_5AirDistricts!B333)^2</f>
        <v>0.76805866136249701</v>
      </c>
      <c r="W333" s="10">
        <f t="shared" si="5"/>
        <v>0.92239119501723632</v>
      </c>
    </row>
    <row r="334" spans="1:23" x14ac:dyDescent="0.3">
      <c r="A334">
        <v>38.291721944124198</v>
      </c>
      <c r="B334">
        <v>-120.570637696411</v>
      </c>
      <c r="C334">
        <v>32</v>
      </c>
      <c r="D334">
        <v>8</v>
      </c>
      <c r="E334">
        <v>32008</v>
      </c>
      <c r="F334">
        <v>3.5245875616304399E-2</v>
      </c>
      <c r="G334">
        <v>1.17205912846559E-2</v>
      </c>
      <c r="H334">
        <v>0.42702556281319198</v>
      </c>
      <c r="I334">
        <v>0.191220987414776</v>
      </c>
      <c r="J334">
        <v>3.7519615264655998E-2</v>
      </c>
      <c r="K334">
        <v>6.0915136036127297E-2</v>
      </c>
      <c r="L334">
        <v>1.18705140592673E-2</v>
      </c>
      <c r="M334">
        <v>7.3360125224775502E-3</v>
      </c>
      <c r="N334" s="1">
        <v>1.3883630767082801E-5</v>
      </c>
      <c r="O334">
        <v>1.32692249309972E-3</v>
      </c>
      <c r="P334">
        <v>3.2717196873056002E-3</v>
      </c>
      <c r="Q334">
        <v>5.62804240994552E-3</v>
      </c>
      <c r="R334">
        <v>2.1192648111218002E-2</v>
      </c>
      <c r="S334">
        <v>7.0223218438587295E-2</v>
      </c>
      <c r="U334" s="10">
        <f>('Health Incidences'!$B$4-PointEstimate_5AirDistricts!A334)^2</f>
        <v>8.2721845137327568E-2</v>
      </c>
      <c r="V334" s="10">
        <f>('Health Incidences'!$B$5-PointEstimate_5AirDistricts!B334)^2</f>
        <v>0.85281771807843865</v>
      </c>
      <c r="W334" s="10">
        <f t="shared" si="5"/>
        <v>0.96723294154808759</v>
      </c>
    </row>
    <row r="335" spans="1:23" x14ac:dyDescent="0.3">
      <c r="A335">
        <v>38.291743681822403</v>
      </c>
      <c r="B335">
        <v>-120.523545904233</v>
      </c>
      <c r="C335">
        <v>33</v>
      </c>
      <c r="D335">
        <v>8</v>
      </c>
      <c r="E335">
        <v>33008</v>
      </c>
      <c r="F335">
        <v>3.2256277913201403E-2</v>
      </c>
      <c r="G335">
        <v>1.0699613082852799E-2</v>
      </c>
      <c r="H335">
        <v>0.38948243945984301</v>
      </c>
      <c r="I335">
        <v>0.17631310797011801</v>
      </c>
      <c r="J335">
        <v>3.4338734917828601E-2</v>
      </c>
      <c r="K335">
        <v>5.5236515654269097E-2</v>
      </c>
      <c r="L335">
        <v>1.0903759300643001E-2</v>
      </c>
      <c r="M335">
        <v>6.6408106475753497E-3</v>
      </c>
      <c r="N335" s="1">
        <v>1.27182275511806E-5</v>
      </c>
      <c r="O335">
        <v>1.2145027209304101E-3</v>
      </c>
      <c r="P335">
        <v>2.9959708004302301E-3</v>
      </c>
      <c r="Q335">
        <v>5.1607426318012401E-3</v>
      </c>
      <c r="R335">
        <v>1.9354600433322801E-2</v>
      </c>
      <c r="S335">
        <v>6.4545312453905199E-2</v>
      </c>
      <c r="U335" s="10">
        <f>('Health Incidences'!$B$4-PointEstimate_5AirDistricts!A335)^2</f>
        <v>8.270934147476279E-2</v>
      </c>
      <c r="V335" s="10">
        <f>('Health Incidences'!$B$5-PointEstimate_5AirDistricts!B335)^2</f>
        <v>0.94201213422672703</v>
      </c>
      <c r="W335" s="10">
        <f t="shared" si="5"/>
        <v>1.0122852738736694</v>
      </c>
    </row>
    <row r="336" spans="1:23" x14ac:dyDescent="0.3">
      <c r="A336">
        <v>38.291743681822403</v>
      </c>
      <c r="B336">
        <v>-120.476454095766</v>
      </c>
      <c r="C336">
        <v>34</v>
      </c>
      <c r="D336">
        <v>8</v>
      </c>
      <c r="E336">
        <v>34008</v>
      </c>
      <c r="F336">
        <v>2.9468353323620501E-2</v>
      </c>
      <c r="G336">
        <v>9.7184615183613307E-3</v>
      </c>
      <c r="H336">
        <v>0.35381858549373002</v>
      </c>
      <c r="I336">
        <v>0.16264417109968199</v>
      </c>
      <c r="J336">
        <v>3.1371418029957798E-2</v>
      </c>
      <c r="K336">
        <v>4.9883278776892803E-2</v>
      </c>
      <c r="L336">
        <v>1.00188507344136E-2</v>
      </c>
      <c r="M336">
        <v>5.9700856144553199E-3</v>
      </c>
      <c r="N336" s="1">
        <v>1.16412205935439E-5</v>
      </c>
      <c r="O336">
        <v>1.1114549038672499E-3</v>
      </c>
      <c r="P336">
        <v>2.7443912541089601E-3</v>
      </c>
      <c r="Q336">
        <v>4.7347512845624601E-3</v>
      </c>
      <c r="R336">
        <v>1.7653569799833901E-2</v>
      </c>
      <c r="S336">
        <v>5.9189771375598797E-2</v>
      </c>
      <c r="U336" s="10">
        <f>('Health Incidences'!$B$4-PointEstimate_5AirDistricts!A336)^2</f>
        <v>8.270934147476279E-2</v>
      </c>
      <c r="V336" s="10">
        <f>('Health Incidences'!$B$5-PointEstimate_5AirDistricts!B336)^2</f>
        <v>1.0356418573095882</v>
      </c>
      <c r="W336" s="10">
        <f t="shared" si="5"/>
        <v>1.0575212521667596</v>
      </c>
    </row>
    <row r="337" spans="1:23" x14ac:dyDescent="0.3">
      <c r="A337">
        <v>38.291721944124198</v>
      </c>
      <c r="B337">
        <v>-120.42936230358799</v>
      </c>
      <c r="C337">
        <v>35</v>
      </c>
      <c r="D337">
        <v>8</v>
      </c>
      <c r="E337">
        <v>35008</v>
      </c>
      <c r="F337">
        <v>2.6878936871469101E-2</v>
      </c>
      <c r="G337">
        <v>8.7851544585447403E-3</v>
      </c>
      <c r="H337">
        <v>0.32015567434769698</v>
      </c>
      <c r="I337">
        <v>0.15013230543008399</v>
      </c>
      <c r="J337">
        <v>2.86035187260886E-2</v>
      </c>
      <c r="K337">
        <v>4.4848734973835701E-2</v>
      </c>
      <c r="L337">
        <v>9.2098349125123696E-3</v>
      </c>
      <c r="M337">
        <v>5.3298143156360602E-3</v>
      </c>
      <c r="N337" s="1">
        <v>1.06474122097061E-5</v>
      </c>
      <c r="O337">
        <v>1.0171103441087999E-3</v>
      </c>
      <c r="P337">
        <v>2.5149664467776899E-3</v>
      </c>
      <c r="Q337">
        <v>4.3468296352013004E-3</v>
      </c>
      <c r="R337">
        <v>1.60836734986456E-2</v>
      </c>
      <c r="S337">
        <v>5.4169402949972099E-2</v>
      </c>
      <c r="U337" s="10">
        <f>('Health Incidences'!$B$4-PointEstimate_5AirDistricts!A337)^2</f>
        <v>8.2721845137327568E-2</v>
      </c>
      <c r="V337" s="10">
        <f>('Health Incidences'!$B$5-PointEstimate_5AirDistricts!B337)^2</f>
        <v>1.1337068225542055</v>
      </c>
      <c r="W337" s="10">
        <f t="shared" si="5"/>
        <v>1.1029182506838542</v>
      </c>
    </row>
    <row r="338" spans="1:23" x14ac:dyDescent="0.3">
      <c r="A338">
        <v>38.291678468753503</v>
      </c>
      <c r="B338">
        <v>-120.382270560276</v>
      </c>
      <c r="C338">
        <v>36</v>
      </c>
      <c r="D338">
        <v>8</v>
      </c>
      <c r="E338">
        <v>36008</v>
      </c>
      <c r="F338">
        <v>2.4480119231095498E-2</v>
      </c>
      <c r="G338">
        <v>7.9041094924871807E-3</v>
      </c>
      <c r="H338">
        <v>0.28852533116872597</v>
      </c>
      <c r="I338">
        <v>0.138688389286381</v>
      </c>
      <c r="J338">
        <v>2.6021008257434301E-2</v>
      </c>
      <c r="K338">
        <v>4.0121166112543703E-2</v>
      </c>
      <c r="L338">
        <v>8.4704266971434294E-3</v>
      </c>
      <c r="M338">
        <v>4.7233881855497303E-3</v>
      </c>
      <c r="N338" s="1">
        <v>9.7309833123144907E-6</v>
      </c>
      <c r="O338">
        <v>9.3074944603163603E-4</v>
      </c>
      <c r="P338">
        <v>2.3056643773194199E-3</v>
      </c>
      <c r="Q338">
        <v>3.99360211397814E-3</v>
      </c>
      <c r="R338">
        <v>1.46369299483388E-2</v>
      </c>
      <c r="S338">
        <v>4.9484052263609898E-2</v>
      </c>
      <c r="U338" s="10">
        <f>('Health Incidences'!$B$4-PointEstimate_5AirDistricts!A338)^2</f>
        <v>8.2746855282828283E-2</v>
      </c>
      <c r="V338" s="10">
        <f>('Health Incidences'!$B$5-PointEstimate_5AirDistricts!B338)^2</f>
        <v>1.2362069529166924</v>
      </c>
      <c r="W338" s="10">
        <f t="shared" si="5"/>
        <v>1.1484571425175258</v>
      </c>
    </row>
    <row r="339" spans="1:23" x14ac:dyDescent="0.3">
      <c r="A339">
        <v>38.291613255761398</v>
      </c>
      <c r="B339">
        <v>-120.335178898408</v>
      </c>
      <c r="C339">
        <v>37</v>
      </c>
      <c r="D339">
        <v>8</v>
      </c>
      <c r="E339">
        <v>37008</v>
      </c>
      <c r="F339">
        <v>2.2260467360312199E-2</v>
      </c>
      <c r="G339">
        <v>7.0766628346672598E-3</v>
      </c>
      <c r="H339">
        <v>0.25888566912935901</v>
      </c>
      <c r="I339">
        <v>0.128219426692807</v>
      </c>
      <c r="J339">
        <v>2.3609968424817399E-2</v>
      </c>
      <c r="K339">
        <v>3.5684633050226698E-2</v>
      </c>
      <c r="L339">
        <v>7.7942112922578799E-3</v>
      </c>
      <c r="M339">
        <v>4.15198331824465E-3</v>
      </c>
      <c r="N339" s="1">
        <v>8.8856718982539708E-6</v>
      </c>
      <c r="O339">
        <v>8.5163125017602404E-4</v>
      </c>
      <c r="P339">
        <v>2.1144835974833201E-3</v>
      </c>
      <c r="Q339">
        <v>3.6716804268826699E-3</v>
      </c>
      <c r="R339">
        <v>1.33039599983937E-2</v>
      </c>
      <c r="S339">
        <v>4.5123200128530799E-2</v>
      </c>
      <c r="U339" s="10">
        <f>('Health Incidences'!$B$4-PointEstimate_5AirDistricts!A339)^2</f>
        <v>8.2784377552190896E-2</v>
      </c>
      <c r="V339" s="10">
        <f>('Health Incidences'!$B$5-PointEstimate_5AirDistricts!B339)^2</f>
        <v>1.343142159078063</v>
      </c>
      <c r="W339" s="10">
        <f t="shared" si="5"/>
        <v>1.1941216590575074</v>
      </c>
    </row>
    <row r="340" spans="1:23" x14ac:dyDescent="0.3">
      <c r="A340">
        <v>38.2915263052246</v>
      </c>
      <c r="B340">
        <v>-120.28808735056199</v>
      </c>
      <c r="C340">
        <v>38</v>
      </c>
      <c r="D340">
        <v>8</v>
      </c>
      <c r="E340">
        <v>38008</v>
      </c>
      <c r="F340">
        <v>2.0206463974909598E-2</v>
      </c>
      <c r="G340">
        <v>6.3018266988027196E-3</v>
      </c>
      <c r="H340">
        <v>0.23114422166298501</v>
      </c>
      <c r="I340">
        <v>0.118632509325859</v>
      </c>
      <c r="J340">
        <v>2.13567830503236E-2</v>
      </c>
      <c r="K340">
        <v>3.1520327148176902E-2</v>
      </c>
      <c r="L340">
        <v>7.1748787629684002E-3</v>
      </c>
      <c r="M340">
        <v>3.6151006341189301E-3</v>
      </c>
      <c r="N340" s="1">
        <v>8.1050670756563402E-6</v>
      </c>
      <c r="O340">
        <v>7.7902426324090402E-4</v>
      </c>
      <c r="P340">
        <v>1.9395046152024501E-3</v>
      </c>
      <c r="Q340">
        <v>3.3777793051559999E-3</v>
      </c>
      <c r="R340">
        <v>1.20747343815338E-2</v>
      </c>
      <c r="S340">
        <v>4.1069388050345802E-2</v>
      </c>
      <c r="U340" s="10">
        <f>('Health Incidences'!$B$4-PointEstimate_5AirDistricts!A340)^2</f>
        <v>8.2834420406707424E-2</v>
      </c>
      <c r="V340" s="10">
        <f>('Health Incidences'!$B$5-PointEstimate_5AirDistricts!B340)^2</f>
        <v>1.4545123394461508</v>
      </c>
      <c r="W340" s="10">
        <f t="shared" si="5"/>
        <v>1.2398978828326381</v>
      </c>
    </row>
    <row r="341" spans="1:23" x14ac:dyDescent="0.3">
      <c r="A341">
        <v>38.291417617245401</v>
      </c>
      <c r="B341">
        <v>-120.240995949313</v>
      </c>
      <c r="C341">
        <v>39</v>
      </c>
      <c r="D341">
        <v>8</v>
      </c>
      <c r="E341">
        <v>39008</v>
      </c>
      <c r="F341">
        <v>1.8303778978515199E-2</v>
      </c>
      <c r="G341">
        <v>5.5770675634566596E-3</v>
      </c>
      <c r="H341">
        <v>0.205179484293918</v>
      </c>
      <c r="I341">
        <v>0.109838187809118</v>
      </c>
      <c r="J341">
        <v>1.9248381605779501E-2</v>
      </c>
      <c r="K341">
        <v>2.7607994437376299E-2</v>
      </c>
      <c r="L341">
        <v>6.6064210689940001E-3</v>
      </c>
      <c r="M341">
        <v>3.1111218628472001E-3</v>
      </c>
      <c r="N341" s="1">
        <v>7.3828876162420101E-6</v>
      </c>
      <c r="O341">
        <v>7.1223126528222004E-4</v>
      </c>
      <c r="P341">
        <v>1.7789311519043601E-3</v>
      </c>
      <c r="Q341">
        <v>3.1088052006200098E-3</v>
      </c>
      <c r="R341">
        <v>1.09392025391352E-2</v>
      </c>
      <c r="S341">
        <v>3.7301375730601501E-2</v>
      </c>
      <c r="U341" s="10">
        <f>('Health Incidences'!$B$4-PointEstimate_5AirDistricts!A341)^2</f>
        <v>8.289699512802276E-2</v>
      </c>
      <c r="V341" s="10">
        <f>('Health Incidences'!$B$5-PointEstimate_5AirDistricts!B341)^2</f>
        <v>1.5703173801630801</v>
      </c>
      <c r="W341" s="10">
        <f t="shared" si="5"/>
        <v>1.2857738429798231</v>
      </c>
    </row>
    <row r="342" spans="1:23" x14ac:dyDescent="0.3">
      <c r="A342">
        <v>38.291287191951803</v>
      </c>
      <c r="B342">
        <v>-120.19390472723801</v>
      </c>
      <c r="C342">
        <v>40</v>
      </c>
      <c r="D342">
        <v>8</v>
      </c>
      <c r="E342">
        <v>40008</v>
      </c>
      <c r="F342">
        <v>1.6538184590257101E-2</v>
      </c>
      <c r="G342">
        <v>4.8989692273013396E-3</v>
      </c>
      <c r="H342">
        <v>0.180857106200635</v>
      </c>
      <c r="I342">
        <v>0.10175271804026401</v>
      </c>
      <c r="J342">
        <v>1.7272442544618401E-2</v>
      </c>
      <c r="K342">
        <v>2.3927134635666401E-2</v>
      </c>
      <c r="L342">
        <v>6.0832601867627503E-3</v>
      </c>
      <c r="M342">
        <v>2.6377843583716802E-3</v>
      </c>
      <c r="N342" s="1">
        <v>6.7131795845500098E-6</v>
      </c>
      <c r="O342">
        <v>6.5060514292084005E-4</v>
      </c>
      <c r="P342">
        <v>1.63111537961888E-3</v>
      </c>
      <c r="Q342">
        <v>2.86191079129571E-3</v>
      </c>
      <c r="R342">
        <v>9.8877272787860002E-3</v>
      </c>
      <c r="S342">
        <v>3.3796482699430502E-2</v>
      </c>
      <c r="U342" s="10">
        <f>('Health Incidences'!$B$4-PointEstimate_5AirDistricts!A342)^2</f>
        <v>8.2972115817986081E-2</v>
      </c>
      <c r="V342" s="10">
        <f>('Health Incidences'!$B$5-PointEstimate_5AirDistricts!B342)^2</f>
        <v>1.6905571550939937</v>
      </c>
      <c r="W342" s="10">
        <f t="shared" si="5"/>
        <v>1.3317391902741242</v>
      </c>
    </row>
    <row r="343" spans="1:23" x14ac:dyDescent="0.3">
      <c r="A343">
        <v>38.291135029497198</v>
      </c>
      <c r="B343">
        <v>-120.14681371691201</v>
      </c>
      <c r="C343">
        <v>41</v>
      </c>
      <c r="D343">
        <v>8</v>
      </c>
      <c r="E343">
        <v>41008</v>
      </c>
      <c r="F343">
        <v>1.4896104833727599E-2</v>
      </c>
      <c r="G343">
        <v>4.2637282018505498E-3</v>
      </c>
      <c r="H343">
        <v>0.15804019077797599</v>
      </c>
      <c r="I343">
        <v>9.4299192438217702E-2</v>
      </c>
      <c r="J343">
        <v>1.5417520392580099E-2</v>
      </c>
      <c r="K343">
        <v>2.04578607999845E-2</v>
      </c>
      <c r="L343">
        <v>5.6003083661029197E-3</v>
      </c>
      <c r="M343">
        <v>2.1925368430708398E-3</v>
      </c>
      <c r="N343" s="1">
        <v>6.0904239112140098E-6</v>
      </c>
      <c r="O343">
        <v>5.9355631763063899E-4</v>
      </c>
      <c r="P343">
        <v>1.49456776569983E-3</v>
      </c>
      <c r="Q343">
        <v>2.6345184338129801E-3</v>
      </c>
      <c r="R343">
        <v>8.9113301914921506E-3</v>
      </c>
      <c r="S343">
        <v>3.0532053695964099E-2</v>
      </c>
      <c r="U343" s="10">
        <f>('Health Incidences'!$B$4-PointEstimate_5AirDistricts!A343)^2</f>
        <v>8.3059799398755615E-2</v>
      </c>
      <c r="V343" s="10">
        <f>('Health Incidences'!$B$5-PointEstimate_5AirDistricts!B343)^2</f>
        <v>1.815231525836811</v>
      </c>
      <c r="W343" s="10">
        <f t="shared" si="5"/>
        <v>1.3777849343186934</v>
      </c>
    </row>
    <row r="344" spans="1:23" x14ac:dyDescent="0.3">
      <c r="A344">
        <v>38.290961130060701</v>
      </c>
      <c r="B344">
        <v>-120.09972295091001</v>
      </c>
      <c r="C344">
        <v>42</v>
      </c>
      <c r="D344">
        <v>8</v>
      </c>
      <c r="E344">
        <v>42008</v>
      </c>
      <c r="F344">
        <v>1.33648863609694E-2</v>
      </c>
      <c r="G344">
        <v>3.6674862476482602E-3</v>
      </c>
      <c r="H344">
        <v>0.13659502375271501</v>
      </c>
      <c r="I344">
        <v>8.7407846855134197E-2</v>
      </c>
      <c r="J344">
        <v>1.3673098409183701E-2</v>
      </c>
      <c r="K344">
        <v>1.7181430848978801E-2</v>
      </c>
      <c r="L344">
        <v>5.1529783203601003E-3</v>
      </c>
      <c r="M344">
        <v>1.7727788879664901E-3</v>
      </c>
      <c r="N344" s="1">
        <v>5.5095749999546597E-6</v>
      </c>
      <c r="O344">
        <v>5.4055407584360695E-4</v>
      </c>
      <c r="P344">
        <v>1.3679555257099199E-3</v>
      </c>
      <c r="Q344">
        <v>2.42432096170025E-3</v>
      </c>
      <c r="R344">
        <v>8.0017953657348598E-3</v>
      </c>
      <c r="S344">
        <v>2.7486250925223599E-2</v>
      </c>
      <c r="U344" s="10">
        <f>('Health Incidences'!$B$4-PointEstimate_5AirDistricts!A344)^2</f>
        <v>8.3160065612506301E-2</v>
      </c>
      <c r="V344" s="10">
        <f>('Health Incidences'!$B$5-PointEstimate_5AirDistricts!B344)^2</f>
        <v>1.9443403417177769</v>
      </c>
      <c r="W344" s="10">
        <f t="shared" si="5"/>
        <v>1.4239032296228151</v>
      </c>
    </row>
    <row r="345" spans="1:23" x14ac:dyDescent="0.3">
      <c r="A345">
        <v>38.290765493846997</v>
      </c>
      <c r="B345">
        <v>-120.052632461806</v>
      </c>
      <c r="C345">
        <v>43</v>
      </c>
      <c r="D345">
        <v>8</v>
      </c>
      <c r="E345">
        <v>43008</v>
      </c>
      <c r="F345">
        <v>1.19328965380344E-2</v>
      </c>
      <c r="G345">
        <v>3.10653186576059E-3</v>
      </c>
      <c r="H345">
        <v>0.11639395952099101</v>
      </c>
      <c r="I345">
        <v>8.1015879086596201E-2</v>
      </c>
      <c r="J345">
        <v>1.20295851227087E-2</v>
      </c>
      <c r="K345">
        <v>1.4080520195742701E-2</v>
      </c>
      <c r="L345">
        <v>4.7371638567054097E-3</v>
      </c>
      <c r="M345">
        <v>1.3760063937167601E-3</v>
      </c>
      <c r="N345" s="1">
        <v>4.9660581259643396E-6</v>
      </c>
      <c r="O345">
        <v>4.9112430336718804E-4</v>
      </c>
      <c r="P345">
        <v>1.2500942366762101E-3</v>
      </c>
      <c r="Q345">
        <v>2.2292687832136302E-3</v>
      </c>
      <c r="R345">
        <v>7.15168599848536E-3</v>
      </c>
      <c r="S345">
        <v>2.46384314719401E-2</v>
      </c>
      <c r="U345" s="10">
        <f>('Health Incidences'!$B$4-PointEstimate_5AirDistricts!A345)^2</f>
        <v>8.3272937021398832E-2</v>
      </c>
      <c r="V345" s="10">
        <f>('Health Incidences'!$B$5-PointEstimate_5AirDistricts!B345)^2</f>
        <v>2.0778834397945194</v>
      </c>
      <c r="W345" s="10">
        <f t="shared" si="5"/>
        <v>1.4700872004122469</v>
      </c>
    </row>
    <row r="346" spans="1:23" x14ac:dyDescent="0.3">
      <c r="A346">
        <v>38.317221903652097</v>
      </c>
      <c r="B346">
        <v>-122.031197794458</v>
      </c>
      <c r="C346">
        <v>1</v>
      </c>
      <c r="D346">
        <v>9</v>
      </c>
      <c r="E346">
        <v>1009</v>
      </c>
      <c r="F346">
        <v>1.27652342564575E-2</v>
      </c>
      <c r="G346">
        <v>2.3526581125954901E-2</v>
      </c>
      <c r="H346">
        <v>0.162837339878556</v>
      </c>
      <c r="I346">
        <v>7.8944189389150002E-2</v>
      </c>
      <c r="J346">
        <v>0.13241654562688601</v>
      </c>
      <c r="K346">
        <v>0.20474901654726499</v>
      </c>
      <c r="L346">
        <v>4.5283799698479501E-3</v>
      </c>
      <c r="M346">
        <v>1.4577337722562001E-2</v>
      </c>
      <c r="N346" s="1">
        <v>6.4101724822059603E-6</v>
      </c>
      <c r="O346">
        <v>4.9338516217965701E-4</v>
      </c>
      <c r="P346">
        <v>1.18652640478099E-3</v>
      </c>
      <c r="Q346">
        <v>2.0599104556953901E-3</v>
      </c>
      <c r="R346">
        <v>7.64630312884309E-3</v>
      </c>
      <c r="S346">
        <v>2.7716388563418001E-2</v>
      </c>
      <c r="U346" s="10">
        <f>('Health Incidences'!$B$4-PointEstimate_5AirDistricts!A346)^2</f>
        <v>6.8703799504276589E-2</v>
      </c>
      <c r="V346" s="10">
        <f>('Health Incidences'!$B$5-PointEstimate_5AirDistricts!B346)^2</f>
        <v>0.28845363145645575</v>
      </c>
      <c r="W346" s="10">
        <f t="shared" si="5"/>
        <v>0.59762649787365718</v>
      </c>
    </row>
    <row r="347" spans="1:23" x14ac:dyDescent="0.3">
      <c r="A347">
        <v>38.317917834365097</v>
      </c>
      <c r="B347">
        <v>-121.98409497696601</v>
      </c>
      <c r="C347">
        <v>2</v>
      </c>
      <c r="D347">
        <v>9</v>
      </c>
      <c r="E347">
        <v>2009</v>
      </c>
      <c r="F347">
        <v>1.6188840139635102E-2</v>
      </c>
      <c r="G347">
        <v>2.5580014127883698E-2</v>
      </c>
      <c r="H347">
        <v>0.20622472654469901</v>
      </c>
      <c r="I347">
        <v>9.7370046100392502E-2</v>
      </c>
      <c r="J347">
        <v>0.14374690456354899</v>
      </c>
      <c r="K347">
        <v>0.222783920111853</v>
      </c>
      <c r="L347">
        <v>5.7583167842811499E-3</v>
      </c>
      <c r="M347">
        <v>1.59585359048913E-2</v>
      </c>
      <c r="N347" s="1">
        <v>7.9901595286056403E-6</v>
      </c>
      <c r="O347">
        <v>6.3695527358287297E-4</v>
      </c>
      <c r="P347">
        <v>1.5435296753493601E-3</v>
      </c>
      <c r="Q347">
        <v>2.6407568037573699E-3</v>
      </c>
      <c r="R347">
        <v>9.8361897553676195E-3</v>
      </c>
      <c r="S347">
        <v>3.3839743542518001E-2</v>
      </c>
      <c r="U347" s="10">
        <f>('Health Incidences'!$B$4-PointEstimate_5AirDistricts!A347)^2</f>
        <v>6.833945732391622E-2</v>
      </c>
      <c r="V347" s="10">
        <f>('Health Incidences'!$B$5-PointEstimate_5AirDistricts!B347)^2</f>
        <v>0.24007645800379393</v>
      </c>
      <c r="W347" s="10">
        <f t="shared" si="5"/>
        <v>0.5553520643048967</v>
      </c>
    </row>
    <row r="348" spans="1:23" x14ac:dyDescent="0.3">
      <c r="A348">
        <v>38.318592025576898</v>
      </c>
      <c r="B348">
        <v>-121.936991132169</v>
      </c>
      <c r="C348">
        <v>3</v>
      </c>
      <c r="D348">
        <v>9</v>
      </c>
      <c r="E348">
        <v>3009</v>
      </c>
      <c r="F348">
        <v>2.02762312148114E-2</v>
      </c>
      <c r="G348">
        <v>2.7585847589989498E-2</v>
      </c>
      <c r="H348">
        <v>0.25732997168590499</v>
      </c>
      <c r="I348">
        <v>0.119895611684599</v>
      </c>
      <c r="J348">
        <v>0.15525946457680201</v>
      </c>
      <c r="K348">
        <v>0.240648353435719</v>
      </c>
      <c r="L348">
        <v>7.2381179852329903E-3</v>
      </c>
      <c r="M348">
        <v>1.7265930061924499E-2</v>
      </c>
      <c r="N348" s="1">
        <v>9.8867088040832099E-6</v>
      </c>
      <c r="O348">
        <v>8.06480352841074E-4</v>
      </c>
      <c r="P348">
        <v>1.9715330690761299E-3</v>
      </c>
      <c r="Q348">
        <v>3.3425813287679502E-3</v>
      </c>
      <c r="R348">
        <v>1.24437393850294E-2</v>
      </c>
      <c r="S348">
        <v>4.1279807001269903E-2</v>
      </c>
      <c r="U348" s="10">
        <f>('Health Incidences'!$B$4-PointEstimate_5AirDistricts!A348)^2</f>
        <v>6.7987420197954312E-2</v>
      </c>
      <c r="V348" s="10">
        <f>('Health Incidences'!$B$5-PointEstimate_5AirDistricts!B348)^2</f>
        <v>0.19613572545191671</v>
      </c>
      <c r="W348" s="10">
        <f t="shared" si="5"/>
        <v>0.51392912512317401</v>
      </c>
    </row>
    <row r="349" spans="1:23" x14ac:dyDescent="0.3">
      <c r="A349">
        <v>38.319244476493999</v>
      </c>
      <c r="B349">
        <v>-121.88988629263601</v>
      </c>
      <c r="C349">
        <v>4</v>
      </c>
      <c r="D349">
        <v>9</v>
      </c>
      <c r="E349">
        <v>4009</v>
      </c>
      <c r="F349">
        <v>2.51840458646709E-2</v>
      </c>
      <c r="G349">
        <v>2.9393461030932801E-2</v>
      </c>
      <c r="H349">
        <v>0.31789498123312199</v>
      </c>
      <c r="I349">
        <v>0.147581990835851</v>
      </c>
      <c r="J349">
        <v>0.16624231542638501</v>
      </c>
      <c r="K349">
        <v>0.25702833139533399</v>
      </c>
      <c r="L349">
        <v>9.0287188666587897E-3</v>
      </c>
      <c r="M349">
        <v>1.83808767372961E-2</v>
      </c>
      <c r="N349" s="1">
        <v>1.21771918963103E-5</v>
      </c>
      <c r="O349">
        <v>1.0078514842073001E-3</v>
      </c>
      <c r="P349">
        <v>2.4875465755865699E-3</v>
      </c>
      <c r="Q349">
        <v>4.1950179611436001E-3</v>
      </c>
      <c r="R349">
        <v>1.5565107777677599E-2</v>
      </c>
      <c r="S349">
        <v>5.0373889845754499E-2</v>
      </c>
      <c r="U349" s="10">
        <f>('Health Incidences'!$B$4-PointEstimate_5AirDistricts!A349)^2</f>
        <v>6.764760059967144E-2</v>
      </c>
      <c r="V349" s="10">
        <f>('Health Incidences'!$B$5-PointEstimate_5AirDistricts!B349)^2</f>
        <v>0.15663174992043635</v>
      </c>
      <c r="W349" s="10">
        <f t="shared" si="5"/>
        <v>0.47358140854567737</v>
      </c>
    </row>
    <row r="350" spans="1:23" x14ac:dyDescent="0.3">
      <c r="A350">
        <v>38.319875186348298</v>
      </c>
      <c r="B350">
        <v>-121.842780490942</v>
      </c>
      <c r="C350">
        <v>5</v>
      </c>
      <c r="D350">
        <v>9</v>
      </c>
      <c r="E350">
        <v>5009</v>
      </c>
      <c r="F350">
        <v>3.1001141984222401E-2</v>
      </c>
      <c r="G350">
        <v>3.11274043431367E-2</v>
      </c>
      <c r="H350">
        <v>0.38898811419502999</v>
      </c>
      <c r="I350">
        <v>0.18090156687683701</v>
      </c>
      <c r="J350">
        <v>0.17724938968517301</v>
      </c>
      <c r="K350">
        <v>0.27294702940583099</v>
      </c>
      <c r="L350">
        <v>1.1173048311321401E-2</v>
      </c>
      <c r="M350">
        <v>1.9402178757673701E-2</v>
      </c>
      <c r="N350" s="1">
        <v>1.49106298552881E-5</v>
      </c>
      <c r="O350">
        <v>1.2474403124030299E-3</v>
      </c>
      <c r="P350">
        <v>3.10440930238505E-3</v>
      </c>
      <c r="Q350">
        <v>5.2161365802828701E-3</v>
      </c>
      <c r="R350">
        <v>1.9263857970834498E-2</v>
      </c>
      <c r="S350">
        <v>6.1200125814010797E-2</v>
      </c>
      <c r="U350" s="10">
        <f>('Health Incidences'!$B$4-PointEstimate_5AirDistricts!A350)^2</f>
        <v>6.7319913820801977E-2</v>
      </c>
      <c r="V350" s="10">
        <f>('Health Incidences'!$B$5-PointEstimate_5AirDistricts!B350)^2</f>
        <v>0.12156483526590318</v>
      </c>
      <c r="W350" s="10">
        <f t="shared" si="5"/>
        <v>0.43460873102907766</v>
      </c>
    </row>
    <row r="351" spans="1:23" x14ac:dyDescent="0.3">
      <c r="A351">
        <v>38.320484154397597</v>
      </c>
      <c r="B351">
        <v>-121.79567375966499</v>
      </c>
      <c r="C351">
        <v>6</v>
      </c>
      <c r="D351">
        <v>9</v>
      </c>
      <c r="E351">
        <v>6009</v>
      </c>
      <c r="F351">
        <v>3.7745062855929198E-2</v>
      </c>
      <c r="G351">
        <v>3.29786929944672E-2</v>
      </c>
      <c r="H351">
        <v>0.47086352659278102</v>
      </c>
      <c r="I351">
        <v>0.21982090705226001</v>
      </c>
      <c r="J351">
        <v>0.18909291421892899</v>
      </c>
      <c r="K351">
        <v>0.28995302274533202</v>
      </c>
      <c r="L351">
        <v>1.3686964180382E-2</v>
      </c>
      <c r="M351">
        <v>2.04839925057421E-2</v>
      </c>
      <c r="N351" s="1">
        <v>1.8099364900375799E-5</v>
      </c>
      <c r="O351">
        <v>1.5292576206958901E-3</v>
      </c>
      <c r="P351">
        <v>3.8277512414388098E-3</v>
      </c>
      <c r="Q351">
        <v>6.4105463325949399E-3</v>
      </c>
      <c r="R351">
        <v>2.3560601780363701E-2</v>
      </c>
      <c r="S351">
        <v>7.3667802541402899E-2</v>
      </c>
      <c r="U351" s="10">
        <f>('Health Incidences'!$B$4-PointEstimate_5AirDistricts!A351)^2</f>
        <v>6.7004277971768986E-2</v>
      </c>
      <c r="V351" s="10">
        <f>('Health Incidences'!$B$5-PointEstimate_5AirDistricts!B351)^2</f>
        <v>9.0935273076613032E-2</v>
      </c>
      <c r="W351" s="10">
        <f t="shared" si="5"/>
        <v>0.39741609309184001</v>
      </c>
    </row>
    <row r="352" spans="1:23" x14ac:dyDescent="0.3">
      <c r="A352">
        <v>38.321071379925002</v>
      </c>
      <c r="B352">
        <v>-121.748566131386</v>
      </c>
      <c r="C352">
        <v>7</v>
      </c>
      <c r="D352">
        <v>9</v>
      </c>
      <c r="E352">
        <v>7009</v>
      </c>
      <c r="F352">
        <v>4.53379181877109E-2</v>
      </c>
      <c r="G352">
        <v>3.49992104214705E-2</v>
      </c>
      <c r="H352">
        <v>0.56257969541046204</v>
      </c>
      <c r="I352">
        <v>0.26376534243252298</v>
      </c>
      <c r="J352">
        <v>0.20184505592304799</v>
      </c>
      <c r="K352">
        <v>0.308332303690939</v>
      </c>
      <c r="L352">
        <v>1.6542548018124201E-2</v>
      </c>
      <c r="M352">
        <v>2.16764793546853E-2</v>
      </c>
      <c r="N352" s="1">
        <v>2.17011299482407E-5</v>
      </c>
      <c r="O352">
        <v>1.85128821139739E-3</v>
      </c>
      <c r="P352">
        <v>4.6507413363707697E-3</v>
      </c>
      <c r="Q352">
        <v>7.7637486448926298E-3</v>
      </c>
      <c r="R352">
        <v>2.8409373736366102E-2</v>
      </c>
      <c r="S352">
        <v>8.7570292978957798E-2</v>
      </c>
      <c r="U352" s="10">
        <f>('Health Incidences'!$B$4-PointEstimate_5AirDistricts!A352)^2</f>
        <v>6.6700613982482171E-2</v>
      </c>
      <c r="V352" s="10">
        <f>('Health Incidences'!$B$5-PointEstimate_5AirDistricts!B352)^2</f>
        <v>6.4743342670565113E-2</v>
      </c>
      <c r="W352" s="10">
        <f t="shared" si="5"/>
        <v>0.36255200544618049</v>
      </c>
    </row>
    <row r="353" spans="1:23" x14ac:dyDescent="0.3">
      <c r="A353">
        <v>38.321636862239401</v>
      </c>
      <c r="B353">
        <v>-121.701457638693</v>
      </c>
      <c r="C353">
        <v>8</v>
      </c>
      <c r="D353">
        <v>9</v>
      </c>
      <c r="E353">
        <v>8009</v>
      </c>
      <c r="F353">
        <v>5.3530956708016997E-2</v>
      </c>
      <c r="G353">
        <v>3.7113182557596602E-2</v>
      </c>
      <c r="H353">
        <v>0.661113856200093</v>
      </c>
      <c r="I353">
        <v>0.311181202476633</v>
      </c>
      <c r="J353">
        <v>0.21486502181893799</v>
      </c>
      <c r="K353">
        <v>0.327190367666716</v>
      </c>
      <c r="L353">
        <v>1.96402650711936E-2</v>
      </c>
      <c r="M353">
        <v>2.2936493943725499E-2</v>
      </c>
      <c r="N353" s="1">
        <v>2.55837280891481E-5</v>
      </c>
      <c r="O353">
        <v>2.2025313820342898E-3</v>
      </c>
      <c r="P353">
        <v>5.54606884948126E-3</v>
      </c>
      <c r="Q353">
        <v>9.2284365037814797E-3</v>
      </c>
      <c r="R353">
        <v>3.3649246706732597E-2</v>
      </c>
      <c r="S353">
        <v>0.102444923105787</v>
      </c>
      <c r="U353" s="10">
        <f>('Health Incidences'!$B$4-PointEstimate_5AirDistricts!A353)^2</f>
        <v>6.6408845602554833E-2</v>
      </c>
      <c r="V353" s="10">
        <f>('Health Incidences'!$B$5-PointEstimate_5AirDistricts!B353)^2</f>
        <v>4.2989311095067435E-2</v>
      </c>
      <c r="W353" s="10">
        <f t="shared" si="5"/>
        <v>0.33075392166627787</v>
      </c>
    </row>
    <row r="354" spans="1:23" x14ac:dyDescent="0.3">
      <c r="A354">
        <v>38.322180600675203</v>
      </c>
      <c r="B354">
        <v>-121.654348314174</v>
      </c>
      <c r="C354">
        <v>9</v>
      </c>
      <c r="D354">
        <v>9</v>
      </c>
      <c r="E354">
        <v>9009</v>
      </c>
      <c r="F354">
        <v>6.1840508390225701E-2</v>
      </c>
      <c r="G354">
        <v>3.9138361992574797E-2</v>
      </c>
      <c r="H354">
        <v>0.76060256506794199</v>
      </c>
      <c r="I354">
        <v>0.35923815379114898</v>
      </c>
      <c r="J354">
        <v>0.22687224630127301</v>
      </c>
      <c r="K354">
        <v>0.34462239417628998</v>
      </c>
      <c r="L354">
        <v>2.2791911883006999E-2</v>
      </c>
      <c r="M354">
        <v>2.4146581612272001E-2</v>
      </c>
      <c r="N354" s="1">
        <v>2.9503366677984199E-5</v>
      </c>
      <c r="O354">
        <v>2.56162424318127E-3</v>
      </c>
      <c r="P354">
        <v>6.4605903098214198E-3</v>
      </c>
      <c r="Q354">
        <v>1.0714638916940101E-2</v>
      </c>
      <c r="R354">
        <v>3.8964219969382298E-2</v>
      </c>
      <c r="S354">
        <v>0.11744310836311</v>
      </c>
      <c r="U354" s="10">
        <f>('Health Incidences'!$B$4-PointEstimate_5AirDistricts!A354)^2</f>
        <v>6.6128899401894564E-2</v>
      </c>
      <c r="V354" s="10">
        <f>('Health Incidences'!$B$5-PointEstimate_5AirDistricts!B354)^2</f>
        <v>2.56734331206715E-2</v>
      </c>
      <c r="W354" s="10">
        <f t="shared" si="5"/>
        <v>0.30298899736222445</v>
      </c>
    </row>
    <row r="355" spans="1:23" x14ac:dyDescent="0.3">
      <c r="A355">
        <v>38.3227025945923</v>
      </c>
      <c r="B355">
        <v>-121.607238190423</v>
      </c>
      <c r="C355">
        <v>10</v>
      </c>
      <c r="D355">
        <v>9</v>
      </c>
      <c r="E355">
        <v>10009</v>
      </c>
      <c r="F355">
        <v>6.9547689975579599E-2</v>
      </c>
      <c r="G355">
        <v>4.0789759996934002E-2</v>
      </c>
      <c r="H355">
        <v>0.852299984713487</v>
      </c>
      <c r="I355">
        <v>0.40400842763745498</v>
      </c>
      <c r="J355">
        <v>0.23595951436163001</v>
      </c>
      <c r="K355">
        <v>0.35776071001593301</v>
      </c>
      <c r="L355">
        <v>2.5734717410773399E-2</v>
      </c>
      <c r="M355">
        <v>2.5120801314695101E-2</v>
      </c>
      <c r="N355" s="1">
        <v>3.3122392319454198E-5</v>
      </c>
      <c r="O355">
        <v>2.8990557309517199E-3</v>
      </c>
      <c r="P355">
        <v>7.3183192315580698E-3</v>
      </c>
      <c r="Q355">
        <v>1.2093633843945101E-2</v>
      </c>
      <c r="R355">
        <v>4.3884461195398801E-2</v>
      </c>
      <c r="S355">
        <v>0.13131569668617801</v>
      </c>
      <c r="U355" s="10">
        <f>('Health Incidences'!$B$4-PointEstimate_5AirDistricts!A355)^2</f>
        <v>6.5860704771151635E-2</v>
      </c>
      <c r="V355" s="10">
        <f>('Health Incidences'!$B$5-PointEstimate_5AirDistricts!B355)^2</f>
        <v>1.2795951241956392E-2</v>
      </c>
      <c r="W355" s="10">
        <f t="shared" si="5"/>
        <v>0.28045793982896622</v>
      </c>
    </row>
    <row r="356" spans="1:23" x14ac:dyDescent="0.3">
      <c r="A356">
        <v>38.323202843376201</v>
      </c>
      <c r="B356">
        <v>-121.56012730003501</v>
      </c>
      <c r="C356">
        <v>11</v>
      </c>
      <c r="D356">
        <v>9</v>
      </c>
      <c r="E356">
        <v>11009</v>
      </c>
      <c r="F356">
        <v>7.5908611690528996E-2</v>
      </c>
      <c r="G356">
        <v>4.1707413682804798E-2</v>
      </c>
      <c r="H356">
        <v>0.92696292253951595</v>
      </c>
      <c r="I356">
        <v>0.44185052045558698</v>
      </c>
      <c r="J356">
        <v>0.23982566537994299</v>
      </c>
      <c r="K356">
        <v>0.363143395973821</v>
      </c>
      <c r="L356">
        <v>2.82265874651484E-2</v>
      </c>
      <c r="M356">
        <v>2.56290551097966E-2</v>
      </c>
      <c r="N356" s="1">
        <v>3.6126067786235798E-5</v>
      </c>
      <c r="O356">
        <v>3.18814535248714E-3</v>
      </c>
      <c r="P356">
        <v>8.0467891229777898E-3</v>
      </c>
      <c r="Q356">
        <v>1.32410538997662E-2</v>
      </c>
      <c r="R356">
        <v>4.7925669197637098E-2</v>
      </c>
      <c r="S356">
        <v>0.142758636708535</v>
      </c>
      <c r="U356" s="10">
        <f>('Health Incidences'!$B$4-PointEstimate_5AirDistricts!A356)^2</f>
        <v>6.5604193922070411E-2</v>
      </c>
      <c r="V356" s="10">
        <f>('Health Incidences'!$B$5-PointEstimate_5AirDistricts!B356)^2</f>
        <v>4.3570956735116979E-3</v>
      </c>
      <c r="W356" s="10">
        <f t="shared" si="5"/>
        <v>0.2645019652017393</v>
      </c>
    </row>
    <row r="357" spans="1:23" x14ac:dyDescent="0.3">
      <c r="A357">
        <v>38.323681346438001</v>
      </c>
      <c r="B357">
        <v>-121.51301567561001</v>
      </c>
      <c r="C357">
        <v>12</v>
      </c>
      <c r="D357">
        <v>9</v>
      </c>
      <c r="E357">
        <v>12009</v>
      </c>
      <c r="F357">
        <v>8.1188085628444706E-2</v>
      </c>
      <c r="G357">
        <v>4.1618280804746798E-2</v>
      </c>
      <c r="H357">
        <v>0.98672680550404002</v>
      </c>
      <c r="I357">
        <v>0.47514250397785701</v>
      </c>
      <c r="J357">
        <v>0.23706952361913</v>
      </c>
      <c r="K357">
        <v>0.35870715024565702</v>
      </c>
      <c r="L357">
        <v>3.0436091646806399E-2</v>
      </c>
      <c r="M357">
        <v>2.5526906927538801E-2</v>
      </c>
      <c r="N357" s="1">
        <v>3.86927375702425E-5</v>
      </c>
      <c r="O357">
        <v>3.4466601839678299E-3</v>
      </c>
      <c r="P357">
        <v>8.6905658890960701E-3</v>
      </c>
      <c r="Q357">
        <v>1.4227045009919E-2</v>
      </c>
      <c r="R357">
        <v>5.1269670697855201E-2</v>
      </c>
      <c r="S357">
        <v>0.15215753729502701</v>
      </c>
      <c r="U357" s="10">
        <f>('Health Incidences'!$B$4-PointEstimate_5AirDistricts!A357)^2</f>
        <v>6.5359301887904828E-2</v>
      </c>
      <c r="V357" s="10">
        <f>('Health Incidences'!$B$5-PointEstimate_5AirDistricts!B357)^2</f>
        <v>3.5708434910989499E-4</v>
      </c>
      <c r="W357" s="10">
        <f t="shared" si="5"/>
        <v>0.25635207476635474</v>
      </c>
    </row>
    <row r="358" spans="1:23" x14ac:dyDescent="0.3">
      <c r="A358">
        <v>38.324138103214601</v>
      </c>
      <c r="B358">
        <v>-121.465903349751</v>
      </c>
      <c r="C358">
        <v>13</v>
      </c>
      <c r="D358">
        <v>9</v>
      </c>
      <c r="E358">
        <v>13009</v>
      </c>
      <c r="F358">
        <v>8.8116146672504905E-2</v>
      </c>
      <c r="G358">
        <v>4.0622758465600498E-2</v>
      </c>
      <c r="H358">
        <v>1.0620147757096701</v>
      </c>
      <c r="I358">
        <v>0.519838036237811</v>
      </c>
      <c r="J358">
        <v>0.229351229874316</v>
      </c>
      <c r="K358">
        <v>0.347091027074591</v>
      </c>
      <c r="L358">
        <v>3.3454004171574798E-2</v>
      </c>
      <c r="M358">
        <v>2.4972287233788901E-2</v>
      </c>
      <c r="N358" s="1">
        <v>4.2110044490850797E-5</v>
      </c>
      <c r="O358">
        <v>3.7899645252445799E-3</v>
      </c>
      <c r="P358">
        <v>9.5629104569457998E-3</v>
      </c>
      <c r="Q358">
        <v>1.55733975540199E-2</v>
      </c>
      <c r="R358">
        <v>5.5721216703206497E-2</v>
      </c>
      <c r="S358">
        <v>0.16406720474070299</v>
      </c>
      <c r="U358" s="10">
        <f>('Health Incidences'!$B$4-PointEstimate_5AirDistricts!A358)^2</f>
        <v>6.5125966523690113E-2</v>
      </c>
      <c r="V358" s="10">
        <f>('Health Incidences'!$B$5-PointEstimate_5AirDistricts!B358)^2</f>
        <v>7.9612291897363506E-4</v>
      </c>
      <c r="W358" s="10">
        <f t="shared" si="5"/>
        <v>0.25675297358095728</v>
      </c>
    </row>
    <row r="359" spans="1:23" x14ac:dyDescent="0.3">
      <c r="A359">
        <v>38.3245731131681</v>
      </c>
      <c r="B359">
        <v>-121.418790355063</v>
      </c>
      <c r="C359">
        <v>14</v>
      </c>
      <c r="D359">
        <v>9</v>
      </c>
      <c r="E359">
        <v>14009</v>
      </c>
      <c r="F359">
        <v>9.57639527526917E-2</v>
      </c>
      <c r="G359">
        <v>3.8630684342178999E-2</v>
      </c>
      <c r="H359">
        <v>1.1423454688530399</v>
      </c>
      <c r="I359">
        <v>0.57059749099647294</v>
      </c>
      <c r="J359">
        <v>0.21604377133518099</v>
      </c>
      <c r="K359">
        <v>0.32724353869989398</v>
      </c>
      <c r="L359">
        <v>3.69133530922022E-2</v>
      </c>
      <c r="M359">
        <v>2.38839404336425E-2</v>
      </c>
      <c r="N359" s="1">
        <v>4.5941703205387603E-5</v>
      </c>
      <c r="O359">
        <v>4.1782142237465304E-3</v>
      </c>
      <c r="P359">
        <v>1.0554145893084101E-2</v>
      </c>
      <c r="Q359">
        <v>1.7105230494888799E-2</v>
      </c>
      <c r="R359">
        <v>6.0668969066639197E-2</v>
      </c>
      <c r="S359">
        <v>0.17695067992906699</v>
      </c>
      <c r="U359" s="10">
        <f>('Health Incidences'!$B$4-PointEstimate_5AirDistricts!A359)^2</f>
        <v>6.4904128506922509E-2</v>
      </c>
      <c r="V359" s="10">
        <f>('Health Incidences'!$B$5-PointEstimate_5AirDistricts!B359)^2</f>
        <v>5.6744047480449637E-3</v>
      </c>
      <c r="W359" s="10">
        <f t="shared" si="5"/>
        <v>0.2656662064602261</v>
      </c>
    </row>
    <row r="360" spans="1:23" x14ac:dyDescent="0.3">
      <c r="A360">
        <v>38.324986375786601</v>
      </c>
      <c r="B360">
        <v>-121.371676724154</v>
      </c>
      <c r="C360">
        <v>15</v>
      </c>
      <c r="D360">
        <v>9</v>
      </c>
      <c r="E360">
        <v>15009</v>
      </c>
      <c r="F360">
        <v>0.101173143450547</v>
      </c>
      <c r="G360">
        <v>3.5588861128688497E-2</v>
      </c>
      <c r="H360">
        <v>1.19491119014365</v>
      </c>
      <c r="I360">
        <v>0.60963126187424899</v>
      </c>
      <c r="J360">
        <v>0.196050061863005</v>
      </c>
      <c r="K360">
        <v>0.29728073994236798</v>
      </c>
      <c r="L360">
        <v>3.9591797223995598E-2</v>
      </c>
      <c r="M360">
        <v>2.21328220391077E-2</v>
      </c>
      <c r="N360" s="1">
        <v>4.87479759966104E-5</v>
      </c>
      <c r="O360">
        <v>4.4798467922024E-3</v>
      </c>
      <c r="P360">
        <v>1.1308634845084599E-2</v>
      </c>
      <c r="Q360">
        <v>1.8248166581891601E-2</v>
      </c>
      <c r="R360">
        <v>6.4159702768017399E-2</v>
      </c>
      <c r="S360">
        <v>0.18591340984235</v>
      </c>
      <c r="U360" s="10">
        <f>('Health Incidences'!$B$4-PointEstimate_5AirDistricts!A360)^2</f>
        <v>6.4693731337496216E-2</v>
      </c>
      <c r="V360" s="10">
        <f>('Health Incidences'!$B$5-PointEstimate_5AirDistricts!B360)^2</f>
        <v>1.4992110914347462E-2</v>
      </c>
      <c r="W360" s="10">
        <f t="shared" si="5"/>
        <v>0.28228680849774695</v>
      </c>
    </row>
    <row r="361" spans="1:23" x14ac:dyDescent="0.3">
      <c r="A361">
        <v>38.325377890583397</v>
      </c>
      <c r="B361">
        <v>-121.324562489635</v>
      </c>
      <c r="C361">
        <v>16</v>
      </c>
      <c r="D361">
        <v>9</v>
      </c>
      <c r="E361">
        <v>16009</v>
      </c>
      <c r="F361">
        <v>0.10384096214517299</v>
      </c>
      <c r="G361">
        <v>3.2007393160824002E-2</v>
      </c>
      <c r="H361">
        <v>1.2154473470782501</v>
      </c>
      <c r="I361">
        <v>0.63176137360917894</v>
      </c>
      <c r="J361">
        <v>0.172210633631425</v>
      </c>
      <c r="K361">
        <v>0.26153863973221197</v>
      </c>
      <c r="L361">
        <v>4.1127984114306203E-2</v>
      </c>
      <c r="M361">
        <v>2.0017459959389101E-2</v>
      </c>
      <c r="N361" s="1">
        <v>5.0136847536467097E-5</v>
      </c>
      <c r="O361">
        <v>4.6538166208368098E-3</v>
      </c>
      <c r="P361">
        <v>1.17284536488068E-2</v>
      </c>
      <c r="Q361">
        <v>1.8866645846312601E-2</v>
      </c>
      <c r="R361">
        <v>6.5862468694314696E-2</v>
      </c>
      <c r="S361">
        <v>0.19016822760708099</v>
      </c>
      <c r="U361" s="10">
        <f>('Health Incidences'!$B$4-PointEstimate_5AirDistricts!A361)^2</f>
        <v>6.4494721338454297E-2</v>
      </c>
      <c r="V361" s="10">
        <f>('Health Incidences'!$B$5-PointEstimate_5AirDistricts!B361)^2</f>
        <v>2.8749410207155778E-2</v>
      </c>
      <c r="W361" s="10">
        <f t="shared" si="5"/>
        <v>0.30535902073724641</v>
      </c>
    </row>
    <row r="362" spans="1:23" x14ac:dyDescent="0.3">
      <c r="A362">
        <v>38.325747657097601</v>
      </c>
      <c r="B362">
        <v>-121.27744768412001</v>
      </c>
      <c r="C362">
        <v>17</v>
      </c>
      <c r="D362">
        <v>9</v>
      </c>
      <c r="E362">
        <v>17009</v>
      </c>
      <c r="F362">
        <v>0.10305419495243</v>
      </c>
      <c r="G362">
        <v>2.8957797786587799E-2</v>
      </c>
      <c r="H362">
        <v>1.19858552298049</v>
      </c>
      <c r="I362">
        <v>0.62850219988677802</v>
      </c>
      <c r="J362">
        <v>0.149989580321337</v>
      </c>
      <c r="K362">
        <v>0.22896447019368299</v>
      </c>
      <c r="L362">
        <v>4.0963029063855599E-2</v>
      </c>
      <c r="M362">
        <v>1.8214265605067701E-2</v>
      </c>
      <c r="N362" s="1">
        <v>4.9524407497624601E-5</v>
      </c>
      <c r="O362">
        <v>4.6369958706191502E-3</v>
      </c>
      <c r="P362">
        <v>1.16823219279584E-2</v>
      </c>
      <c r="Q362">
        <v>1.8777122211447499E-2</v>
      </c>
      <c r="R362">
        <v>6.5334699020206902E-2</v>
      </c>
      <c r="S362">
        <v>0.188375589539826</v>
      </c>
      <c r="U362" s="10">
        <f>('Health Incidences'!$B$4-PointEstimate_5AirDistricts!A362)^2</f>
        <v>6.4307047655983607E-2</v>
      </c>
      <c r="V362" s="10">
        <f>('Health Incidences'!$B$5-PointEstimate_5AirDistricts!B362)^2</f>
        <v>4.6946459125167372E-2</v>
      </c>
      <c r="W362" s="10">
        <f t="shared" si="5"/>
        <v>0.33354685844893067</v>
      </c>
    </row>
    <row r="363" spans="1:23" x14ac:dyDescent="0.3">
      <c r="A363">
        <v>38.326095674894098</v>
      </c>
      <c r="B363">
        <v>-121.230332340223</v>
      </c>
      <c r="C363">
        <v>18</v>
      </c>
      <c r="D363">
        <v>9</v>
      </c>
      <c r="E363">
        <v>18009</v>
      </c>
      <c r="F363">
        <v>9.8886284278950798E-2</v>
      </c>
      <c r="G363">
        <v>2.7084283915949799E-2</v>
      </c>
      <c r="H363">
        <v>1.1467499396134899</v>
      </c>
      <c r="I363">
        <v>0.598147718400586</v>
      </c>
      <c r="J363">
        <v>0.13294857111431799</v>
      </c>
      <c r="K363">
        <v>0.20525483251322099</v>
      </c>
      <c r="L363">
        <v>3.8984784978889499E-2</v>
      </c>
      <c r="M363">
        <v>1.7133933302299901E-2</v>
      </c>
      <c r="N363" s="1">
        <v>4.6832492894771901E-5</v>
      </c>
      <c r="O363">
        <v>4.4166979028197198E-3</v>
      </c>
      <c r="P363">
        <v>1.11498349491134E-2</v>
      </c>
      <c r="Q363">
        <v>1.79644212994306E-2</v>
      </c>
      <c r="R363">
        <v>6.2633997008319606E-2</v>
      </c>
      <c r="S363">
        <v>0.18062503244070299</v>
      </c>
      <c r="U363" s="10">
        <f>('Health Incidences'!$B$4-PointEstimate_5AirDistricts!A363)^2</f>
        <v>6.413066225974165E-2</v>
      </c>
      <c r="V363" s="10">
        <f>('Health Incidences'!$B$5-PointEstimate_5AirDistricts!B363)^2</f>
        <v>6.9583401876305226E-2</v>
      </c>
      <c r="W363" s="10">
        <f t="shared" si="5"/>
        <v>0.36566933715591587</v>
      </c>
    </row>
    <row r="364" spans="1:23" x14ac:dyDescent="0.3">
      <c r="A364">
        <v>38.326421943562899</v>
      </c>
      <c r="B364">
        <v>-121.18321649056401</v>
      </c>
      <c r="C364">
        <v>19</v>
      </c>
      <c r="D364">
        <v>9</v>
      </c>
      <c r="E364">
        <v>19009</v>
      </c>
      <c r="F364">
        <v>9.36187466273979E-2</v>
      </c>
      <c r="G364">
        <v>2.5798660661687501E-2</v>
      </c>
      <c r="H364">
        <v>1.0842553568219799</v>
      </c>
      <c r="I364">
        <v>0.55766887543530697</v>
      </c>
      <c r="J364">
        <v>0.119369813740124</v>
      </c>
      <c r="K364">
        <v>0.18683943015266599</v>
      </c>
      <c r="L364">
        <v>3.63004077828918E-2</v>
      </c>
      <c r="M364">
        <v>1.6409893802722401E-2</v>
      </c>
      <c r="N364" s="1">
        <v>4.3347468967291003E-5</v>
      </c>
      <c r="O364">
        <v>4.1157961017794804E-3</v>
      </c>
      <c r="P364">
        <v>1.04091354269667E-2</v>
      </c>
      <c r="Q364">
        <v>1.6872099521175701E-2</v>
      </c>
      <c r="R364">
        <v>5.9213426329186601E-2</v>
      </c>
      <c r="S364">
        <v>0.17110768593386899</v>
      </c>
      <c r="U364" s="10">
        <f>('Health Incidences'!$B$4-PointEstimate_5AirDistricts!A364)^2</f>
        <v>6.3965519943468135E-2</v>
      </c>
      <c r="V364" s="10">
        <f>('Health Incidences'!$B$5-PointEstimate_5AirDistricts!B364)^2</f>
        <v>9.6660370373596316E-2</v>
      </c>
      <c r="W364" s="10">
        <f t="shared" si="5"/>
        <v>0.40078159927454809</v>
      </c>
    </row>
    <row r="365" spans="1:23" x14ac:dyDescent="0.3">
      <c r="A365">
        <v>38.326726462720003</v>
      </c>
      <c r="B365">
        <v>-121.136100167761</v>
      </c>
      <c r="C365">
        <v>20</v>
      </c>
      <c r="D365">
        <v>9</v>
      </c>
      <c r="E365">
        <v>20009</v>
      </c>
      <c r="F365">
        <v>8.8173675265628304E-2</v>
      </c>
      <c r="G365">
        <v>2.4779929660318101E-2</v>
      </c>
      <c r="H365">
        <v>1.0211882736659801</v>
      </c>
      <c r="I365">
        <v>0.51509048562441695</v>
      </c>
      <c r="J365">
        <v>0.10814044798234</v>
      </c>
      <c r="K365">
        <v>0.171622820172802</v>
      </c>
      <c r="L365">
        <v>3.3447640122614898E-2</v>
      </c>
      <c r="M365">
        <v>1.5840308848992599E-2</v>
      </c>
      <c r="N365" s="1">
        <v>3.9709119405163703E-5</v>
      </c>
      <c r="O365">
        <v>3.7947744287641499E-3</v>
      </c>
      <c r="P365">
        <v>9.6020944857903492E-3</v>
      </c>
      <c r="Q365">
        <v>1.5703518696979699E-2</v>
      </c>
      <c r="R365">
        <v>5.56581605276356E-2</v>
      </c>
      <c r="S365">
        <v>0.16150709053548901</v>
      </c>
      <c r="U365" s="10">
        <f>('Health Incidences'!$B$4-PointEstimate_5AirDistricts!A365)^2</f>
        <v>6.3811578324812865E-2</v>
      </c>
      <c r="V365" s="10">
        <f>('Health Incidences'!$B$5-PointEstimate_5AirDistricts!B365)^2</f>
        <v>0.12817748423777522</v>
      </c>
      <c r="W365" s="10">
        <f t="shared" si="5"/>
        <v>0.43816556524056988</v>
      </c>
    </row>
    <row r="366" spans="1:23" x14ac:dyDescent="0.3">
      <c r="A366">
        <v>38.327009232007001</v>
      </c>
      <c r="B366">
        <v>-121.088983404438</v>
      </c>
      <c r="C366">
        <v>21</v>
      </c>
      <c r="D366">
        <v>9</v>
      </c>
      <c r="E366">
        <v>21009</v>
      </c>
      <c r="F366">
        <v>8.2760623202343994E-2</v>
      </c>
      <c r="G366">
        <v>2.3879771942039399E-2</v>
      </c>
      <c r="H366">
        <v>0.96012695771303003</v>
      </c>
      <c r="I366">
        <v>0.473383116380173</v>
      </c>
      <c r="J366">
        <v>9.8590264831232094E-2</v>
      </c>
      <c r="K366">
        <v>0.158507396014819</v>
      </c>
      <c r="L366">
        <v>3.0639115342628899E-2</v>
      </c>
      <c r="M366">
        <v>1.53305480506094E-2</v>
      </c>
      <c r="N366" s="1">
        <v>3.6184014945810897E-5</v>
      </c>
      <c r="O366">
        <v>3.4781787137911501E-3</v>
      </c>
      <c r="P366">
        <v>8.79217302801053E-3</v>
      </c>
      <c r="Q366">
        <v>1.45290659777625E-2</v>
      </c>
      <c r="R366">
        <v>5.2099423150481897E-2</v>
      </c>
      <c r="S366">
        <v>0.15218651345367701</v>
      </c>
      <c r="U366" s="10">
        <f>('Health Incidences'!$B$4-PointEstimate_5AirDistricts!A366)^2</f>
        <v>6.3668797845791866E-2</v>
      </c>
      <c r="V366" s="10">
        <f>('Health Incidences'!$B$5-PointEstimate_5AirDistricts!B366)^2</f>
        <v>0.1641348507913773</v>
      </c>
      <c r="W366" s="10">
        <f t="shared" si="5"/>
        <v>0.47728780482762095</v>
      </c>
    </row>
    <row r="367" spans="1:23" x14ac:dyDescent="0.3">
      <c r="A367">
        <v>38.327270251090802</v>
      </c>
      <c r="B367">
        <v>-121.04186623321699</v>
      </c>
      <c r="C367">
        <v>22</v>
      </c>
      <c r="D367">
        <v>9</v>
      </c>
      <c r="E367">
        <v>22009</v>
      </c>
      <c r="F367">
        <v>7.7460126899767001E-2</v>
      </c>
      <c r="G367">
        <v>2.3009304370678701E-2</v>
      </c>
      <c r="H367">
        <v>0.90207458999846102</v>
      </c>
      <c r="I367">
        <v>0.43411616418715698</v>
      </c>
      <c r="J367">
        <v>9.0228242949741896E-2</v>
      </c>
      <c r="K367">
        <v>0.14676005466153599</v>
      </c>
      <c r="L367">
        <v>2.7992283685919099E-2</v>
      </c>
      <c r="M367">
        <v>1.48236720565705E-2</v>
      </c>
      <c r="N367" s="1">
        <v>3.2920901750419097E-5</v>
      </c>
      <c r="O367">
        <v>3.1796442223566601E-3</v>
      </c>
      <c r="P367">
        <v>8.0182565974752599E-3</v>
      </c>
      <c r="Q367">
        <v>1.3386369941736699E-2</v>
      </c>
      <c r="R367">
        <v>4.8589181194285701E-2</v>
      </c>
      <c r="S367">
        <v>0.143255676788244</v>
      </c>
      <c r="U367" s="10">
        <f>('Health Incidences'!$B$4-PointEstimate_5AirDistricts!A367)^2</f>
        <v>6.3537141773153838E-2</v>
      </c>
      <c r="V367" s="10">
        <f>('Health Incidences'!$B$5-PointEstimate_5AirDistricts!B367)^2</f>
        <v>0.20453256506288289</v>
      </c>
      <c r="W367" s="10">
        <f t="shared" si="5"/>
        <v>0.51775448509504651</v>
      </c>
    </row>
    <row r="368" spans="1:23" x14ac:dyDescent="0.3">
      <c r="A368">
        <v>38.327509519664197</v>
      </c>
      <c r="B368">
        <v>-120.994748686725</v>
      </c>
      <c r="C368">
        <v>23</v>
      </c>
      <c r="D368">
        <v>9</v>
      </c>
      <c r="E368">
        <v>23009</v>
      </c>
      <c r="F368">
        <v>7.2328916120097494E-2</v>
      </c>
      <c r="G368">
        <v>2.2120479084627599E-2</v>
      </c>
      <c r="H368">
        <v>0.84741691013431497</v>
      </c>
      <c r="I368">
        <v>0.39806231793820102</v>
      </c>
      <c r="J368">
        <v>8.2745719823129199E-2</v>
      </c>
      <c r="K368">
        <v>0.13595754492332701</v>
      </c>
      <c r="L368">
        <v>2.5566281631475299E-2</v>
      </c>
      <c r="M368">
        <v>1.4289324169933299E-2</v>
      </c>
      <c r="N368" s="1">
        <v>2.9988623461235799E-5</v>
      </c>
      <c r="O368">
        <v>2.9058408169738599E-3</v>
      </c>
      <c r="P368">
        <v>7.3021934733922397E-3</v>
      </c>
      <c r="Q368">
        <v>1.2298795716264899E-2</v>
      </c>
      <c r="R368">
        <v>4.51699690580235E-2</v>
      </c>
      <c r="S368">
        <v>0.134757139042192</v>
      </c>
      <c r="U368" s="10">
        <f>('Health Incidences'!$B$4-PointEstimate_5AirDistricts!A368)^2</f>
        <v>6.3416576198317462E-2</v>
      </c>
      <c r="V368" s="10">
        <f>('Health Incidences'!$B$5-PointEstimate_5AirDistricts!B368)^2</f>
        <v>0.24937070978036591</v>
      </c>
      <c r="W368" s="10">
        <f t="shared" si="5"/>
        <v>0.55927389173703024</v>
      </c>
    </row>
    <row r="369" spans="1:23" x14ac:dyDescent="0.3">
      <c r="A369">
        <v>38.327727037445499</v>
      </c>
      <c r="B369">
        <v>-120.947630797588</v>
      </c>
      <c r="C369">
        <v>24</v>
      </c>
      <c r="D369">
        <v>9</v>
      </c>
      <c r="E369">
        <v>24009</v>
      </c>
      <c r="F369">
        <v>6.7397762429570601E-2</v>
      </c>
      <c r="G369">
        <v>2.1189670970844399E-2</v>
      </c>
      <c r="H369">
        <v>0.79589254880275595</v>
      </c>
      <c r="I369">
        <v>0.36533577731127398</v>
      </c>
      <c r="J369">
        <v>7.5963378006393301E-2</v>
      </c>
      <c r="K369">
        <v>0.12588100069198899</v>
      </c>
      <c r="L369">
        <v>2.3371713236032099E-2</v>
      </c>
      <c r="M369">
        <v>1.37132938605453E-2</v>
      </c>
      <c r="N369" s="1">
        <v>2.73875481575157E-5</v>
      </c>
      <c r="O369">
        <v>2.6576770954327301E-3</v>
      </c>
      <c r="P369">
        <v>6.6508661572171604E-3</v>
      </c>
      <c r="Q369">
        <v>1.1278162378157101E-2</v>
      </c>
      <c r="R369">
        <v>4.1873453024575402E-2</v>
      </c>
      <c r="S369">
        <v>0.12666623652908399</v>
      </c>
      <c r="U369" s="10">
        <f>('Health Incidences'!$B$4-PointEstimate_5AirDistricts!A369)^2</f>
        <v>6.330707003775142E-2</v>
      </c>
      <c r="V369" s="10">
        <f>('Health Incidences'!$B$5-PointEstimate_5AirDistricts!B369)^2</f>
        <v>0.29864935537549148</v>
      </c>
      <c r="W369" s="10">
        <f t="shared" si="5"/>
        <v>0.60162814546299515</v>
      </c>
    </row>
    <row r="370" spans="1:23" x14ac:dyDescent="0.3">
      <c r="A370">
        <v>38.327922804178499</v>
      </c>
      <c r="B370">
        <v>-120.900512598435</v>
      </c>
      <c r="C370">
        <v>25</v>
      </c>
      <c r="D370">
        <v>9</v>
      </c>
      <c r="E370">
        <v>25009</v>
      </c>
      <c r="F370">
        <v>6.2671431509794207E-2</v>
      </c>
      <c r="G370">
        <v>2.0205861224873601E-2</v>
      </c>
      <c r="H370">
        <v>0.74677518489696304</v>
      </c>
      <c r="I370">
        <v>0.33563524458219701</v>
      </c>
      <c r="J370">
        <v>6.9772002642450301E-2</v>
      </c>
      <c r="K370">
        <v>0.116414607773748</v>
      </c>
      <c r="L370">
        <v>2.1388624650380401E-2</v>
      </c>
      <c r="M370">
        <v>1.3089724043089199E-2</v>
      </c>
      <c r="N370" s="1">
        <v>2.5075409404767401E-5</v>
      </c>
      <c r="O370">
        <v>2.43257749936325E-3</v>
      </c>
      <c r="P370">
        <v>6.0612583081031098E-3</v>
      </c>
      <c r="Q370">
        <v>1.0327787988143501E-2</v>
      </c>
      <c r="R370">
        <v>3.8717285269107199E-2</v>
      </c>
      <c r="S370">
        <v>0.11890642351279999</v>
      </c>
      <c r="U370" s="10">
        <f>('Health Incidences'!$B$4-PointEstimate_5AirDistricts!A370)^2</f>
        <v>6.3208595033179354E-2</v>
      </c>
      <c r="V370" s="10">
        <f>('Health Incidences'!$B$5-PointEstimate_5AirDistricts!B370)^2</f>
        <v>0.35236855997894512</v>
      </c>
      <c r="W370" s="10">
        <f t="shared" si="5"/>
        <v>0.64465273986241955</v>
      </c>
    </row>
    <row r="371" spans="1:23" x14ac:dyDescent="0.3">
      <c r="A371">
        <v>38.328096819632798</v>
      </c>
      <c r="B371">
        <v>-120.853394121897</v>
      </c>
      <c r="C371">
        <v>26</v>
      </c>
      <c r="D371">
        <v>9</v>
      </c>
      <c r="E371">
        <v>26009</v>
      </c>
      <c r="F371">
        <v>5.8141427875842297E-2</v>
      </c>
      <c r="G371">
        <v>1.9165254386384899E-2</v>
      </c>
      <c r="H371">
        <v>0.69924230790165798</v>
      </c>
      <c r="I371">
        <v>0.30852835808991302</v>
      </c>
      <c r="J371">
        <v>6.4095067291189606E-2</v>
      </c>
      <c r="K371">
        <v>0.107485669983928</v>
      </c>
      <c r="L371">
        <v>1.95870822836203E-2</v>
      </c>
      <c r="M371">
        <v>1.24174421202831E-2</v>
      </c>
      <c r="N371" s="1">
        <v>2.2997430411829299E-5</v>
      </c>
      <c r="O371">
        <v>2.2270103356150498E-3</v>
      </c>
      <c r="P371">
        <v>5.5264766715688298E-3</v>
      </c>
      <c r="Q371">
        <v>9.4465855586257606E-3</v>
      </c>
      <c r="R371">
        <v>3.57093715282518E-2</v>
      </c>
      <c r="S371">
        <v>0.111389699272684</v>
      </c>
      <c r="U371" s="10">
        <f>('Health Incidences'!$B$4-PointEstimate_5AirDistricts!A371)^2</f>
        <v>6.3121125751582588E-2</v>
      </c>
      <c r="V371" s="10">
        <f>('Health Incidences'!$B$5-PointEstimate_5AirDistricts!B371)^2</f>
        <v>0.41052836942010501</v>
      </c>
      <c r="W371" s="10">
        <f t="shared" si="5"/>
        <v>0.68822198102914989</v>
      </c>
    </row>
    <row r="372" spans="1:23" x14ac:dyDescent="0.3">
      <c r="A372">
        <v>38.328249083603502</v>
      </c>
      <c r="B372">
        <v>-120.806275400602</v>
      </c>
      <c r="C372">
        <v>27</v>
      </c>
      <c r="D372">
        <v>9</v>
      </c>
      <c r="E372">
        <v>27009</v>
      </c>
      <c r="F372">
        <v>5.3798372180854002E-2</v>
      </c>
      <c r="G372">
        <v>1.8069755884755501E-2</v>
      </c>
      <c r="H372">
        <v>0.65265748347021202</v>
      </c>
      <c r="I372">
        <v>0.28363151726170799</v>
      </c>
      <c r="J372">
        <v>5.8871261832541801E-2</v>
      </c>
      <c r="K372">
        <v>9.9039347060055904E-2</v>
      </c>
      <c r="L372">
        <v>1.79400933374988E-2</v>
      </c>
      <c r="M372">
        <v>1.1698931883725699E-2</v>
      </c>
      <c r="N372" s="1">
        <v>2.1105503340810101E-5</v>
      </c>
      <c r="O372">
        <v>2.0380002907202299E-3</v>
      </c>
      <c r="P372">
        <v>5.0396470761896002E-3</v>
      </c>
      <c r="Q372">
        <v>8.6319980187303993E-3</v>
      </c>
      <c r="R372">
        <v>3.28532220696039E-2</v>
      </c>
      <c r="S372">
        <v>0.104049455107092</v>
      </c>
      <c r="U372" s="10">
        <f>('Health Incidences'!$B$4-PointEstimate_5AirDistricts!A372)^2</f>
        <v>6.3044639585500717E-2</v>
      </c>
      <c r="V372" s="10">
        <f>('Health Incidences'!$B$5-PointEstimate_5AirDistricts!B372)^2</f>
        <v>0.47312881723278727</v>
      </c>
      <c r="W372" s="10">
        <f t="shared" si="5"/>
        <v>0.73223866110598668</v>
      </c>
    </row>
    <row r="373" spans="1:23" x14ac:dyDescent="0.3">
      <c r="A373">
        <v>38.3283795959114</v>
      </c>
      <c r="B373">
        <v>-120.75915646718499</v>
      </c>
      <c r="C373">
        <v>28</v>
      </c>
      <c r="D373">
        <v>9</v>
      </c>
      <c r="E373">
        <v>28009</v>
      </c>
      <c r="F373">
        <v>4.9638471406943302E-2</v>
      </c>
      <c r="G373">
        <v>1.6926908102015099E-2</v>
      </c>
      <c r="H373">
        <v>0.60668816538715598</v>
      </c>
      <c r="I373">
        <v>0.26066765118011498</v>
      </c>
      <c r="J373">
        <v>5.4048638521906299E-2</v>
      </c>
      <c r="K373">
        <v>9.1032569652659906E-2</v>
      </c>
      <c r="L373">
        <v>1.64277941815552E-2</v>
      </c>
      <c r="M373">
        <v>1.0940375226227801E-2</v>
      </c>
      <c r="N373" s="1">
        <v>1.9364686210351199E-5</v>
      </c>
      <c r="O373">
        <v>1.8635349185326801E-3</v>
      </c>
      <c r="P373">
        <v>4.5953155450589303E-3</v>
      </c>
      <c r="Q373">
        <v>7.8812658566729792E-3</v>
      </c>
      <c r="R373">
        <v>3.01511627383216E-2</v>
      </c>
      <c r="S373">
        <v>9.6854841764191402E-2</v>
      </c>
      <c r="U373" s="10">
        <f>('Health Incidences'!$B$4-PointEstimate_5AirDistricts!A373)^2</f>
        <v>6.2979116753079517E-2</v>
      </c>
      <c r="V373" s="10">
        <f>('Health Incidences'!$B$5-PointEstimate_5AirDistricts!B373)^2</f>
        <v>0.54016992464184588</v>
      </c>
      <c r="W373" s="10">
        <f t="shared" si="5"/>
        <v>0.7766267065939243</v>
      </c>
    </row>
    <row r="374" spans="1:23" x14ac:dyDescent="0.3">
      <c r="A374">
        <v>38.328488356402701</v>
      </c>
      <c r="B374">
        <v>-120.712037354277</v>
      </c>
      <c r="C374">
        <v>29</v>
      </c>
      <c r="D374">
        <v>9</v>
      </c>
      <c r="E374">
        <v>29009</v>
      </c>
      <c r="F374">
        <v>4.5665275045467302E-2</v>
      </c>
      <c r="G374">
        <v>1.5749814972531501E-2</v>
      </c>
      <c r="H374">
        <v>0.561309100770362</v>
      </c>
      <c r="I374">
        <v>0.239456383659503</v>
      </c>
      <c r="J374">
        <v>4.9583671295761599E-2</v>
      </c>
      <c r="K374">
        <v>8.3434985162254394E-2</v>
      </c>
      <c r="L374">
        <v>1.50368340700046E-2</v>
      </c>
      <c r="M374">
        <v>1.01517014836492E-2</v>
      </c>
      <c r="N374" s="1">
        <v>1.7752500811301601E-5</v>
      </c>
      <c r="O374">
        <v>1.7023914639069E-3</v>
      </c>
      <c r="P374">
        <v>4.1894529612480497E-3</v>
      </c>
      <c r="Q374">
        <v>7.1916994162265196E-3</v>
      </c>
      <c r="R374">
        <v>2.7605641528290401E-2</v>
      </c>
      <c r="S374">
        <v>8.9811645091977005E-2</v>
      </c>
      <c r="U374" s="10">
        <f>('Health Incidences'!$B$4-PointEstimate_5AirDistricts!A374)^2</f>
        <v>6.2924540298316345E-2</v>
      </c>
      <c r="V374" s="10">
        <f>('Health Incidences'!$B$5-PointEstimate_5AirDistricts!B374)^2</f>
        <v>0.61165170057679086</v>
      </c>
      <c r="W374" s="10">
        <f t="shared" si="5"/>
        <v>0.82132590417879014</v>
      </c>
    </row>
    <row r="375" spans="1:23" x14ac:dyDescent="0.3">
      <c r="A375">
        <v>38.328575364949401</v>
      </c>
      <c r="B375">
        <v>-120.664918094513</v>
      </c>
      <c r="C375">
        <v>30</v>
      </c>
      <c r="D375">
        <v>9</v>
      </c>
      <c r="E375">
        <v>30009</v>
      </c>
      <c r="F375">
        <v>4.1888577229995699E-2</v>
      </c>
      <c r="G375">
        <v>1.45562159904547E-2</v>
      </c>
      <c r="H375">
        <v>0.51674332804469802</v>
      </c>
      <c r="I375">
        <v>0.219883410940201</v>
      </c>
      <c r="J375">
        <v>4.5441215922822499E-2</v>
      </c>
      <c r="K375">
        <v>7.6229688458610806E-2</v>
      </c>
      <c r="L375">
        <v>1.37583032903692E-2</v>
      </c>
      <c r="M375">
        <v>9.3460121340305097E-3</v>
      </c>
      <c r="N375" s="1">
        <v>1.62557496065546E-5</v>
      </c>
      <c r="O375">
        <v>1.55382067820088E-3</v>
      </c>
      <c r="P375">
        <v>3.8190173327608801E-3</v>
      </c>
      <c r="Q375">
        <v>6.5605971609406502E-3</v>
      </c>
      <c r="R375">
        <v>2.52193659062224E-2</v>
      </c>
      <c r="S375">
        <v>8.2955327123654193E-2</v>
      </c>
      <c r="U375" s="10">
        <f>('Health Incidences'!$B$4-PointEstimate_5AirDistricts!A375)^2</f>
        <v>6.2880896090978522E-2</v>
      </c>
      <c r="V375" s="10">
        <f>('Health Incidences'!$B$5-PointEstimate_5AirDistricts!B375)^2</f>
        <v>0.6875741416604596</v>
      </c>
      <c r="W375" s="10">
        <f t="shared" si="5"/>
        <v>0.86628808011621516</v>
      </c>
    </row>
    <row r="376" spans="1:23" x14ac:dyDescent="0.3">
      <c r="A376">
        <v>38.328640621449097</v>
      </c>
      <c r="B376">
        <v>-120.617798720525</v>
      </c>
      <c r="C376">
        <v>31</v>
      </c>
      <c r="D376">
        <v>9</v>
      </c>
      <c r="E376">
        <v>31009</v>
      </c>
      <c r="F376">
        <v>3.8321518502021402E-2</v>
      </c>
      <c r="G376">
        <v>1.33664980435665E-2</v>
      </c>
      <c r="H376">
        <v>0.47336928915320903</v>
      </c>
      <c r="I376">
        <v>0.20187051438627601</v>
      </c>
      <c r="J376">
        <v>4.1593643320189097E-2</v>
      </c>
      <c r="K376">
        <v>6.9410880776052702E-2</v>
      </c>
      <c r="L376">
        <v>1.25857364857532E-2</v>
      </c>
      <c r="M376">
        <v>8.5382190222470702E-3</v>
      </c>
      <c r="N376" s="1">
        <v>1.4867085605023101E-5</v>
      </c>
      <c r="O376">
        <v>1.4172798693624E-3</v>
      </c>
      <c r="P376">
        <v>3.4815158525492501E-3</v>
      </c>
      <c r="Q376">
        <v>5.9851090893129899E-3</v>
      </c>
      <c r="R376">
        <v>2.29946749731571E-2</v>
      </c>
      <c r="S376">
        <v>7.6339410483808795E-2</v>
      </c>
      <c r="U376" s="10">
        <f>('Health Incidences'!$B$4-PointEstimate_5AirDistricts!A376)^2</f>
        <v>6.2848172826779639E-2</v>
      </c>
      <c r="V376" s="10">
        <f>('Health Incidences'!$B$5-PointEstimate_5AirDistricts!B376)^2</f>
        <v>0.76793723221913479</v>
      </c>
      <c r="W376" s="10">
        <f t="shared" si="5"/>
        <v>0.91147430300909438</v>
      </c>
    </row>
    <row r="377" spans="1:23" x14ac:dyDescent="0.3">
      <c r="A377">
        <v>38.3286841258249</v>
      </c>
      <c r="B377">
        <v>-120.57067926495</v>
      </c>
      <c r="C377">
        <v>32</v>
      </c>
      <c r="D377">
        <v>9</v>
      </c>
      <c r="E377">
        <v>32009</v>
      </c>
      <c r="F377">
        <v>3.49767426241233E-2</v>
      </c>
      <c r="G377">
        <v>1.22010388723398E-2</v>
      </c>
      <c r="H377">
        <v>0.43161473617832602</v>
      </c>
      <c r="I377">
        <v>0.18535217892808201</v>
      </c>
      <c r="J377">
        <v>3.8018983225302998E-2</v>
      </c>
      <c r="K377">
        <v>6.2978802325439995E-2</v>
      </c>
      <c r="L377">
        <v>1.15136037549227E-2</v>
      </c>
      <c r="M377">
        <v>7.7431823182227497E-3</v>
      </c>
      <c r="N377" s="1">
        <v>1.3582083253276101E-5</v>
      </c>
      <c r="O377">
        <v>1.29225596005408E-3</v>
      </c>
      <c r="P377">
        <v>3.1746867584480898E-3</v>
      </c>
      <c r="Q377">
        <v>5.4621284813750797E-3</v>
      </c>
      <c r="R377">
        <v>2.09324539241613E-2</v>
      </c>
      <c r="S377">
        <v>7.0021782325934104E-2</v>
      </c>
      <c r="U377" s="10">
        <f>('Health Incidences'!$B$4-PointEstimate_5AirDistricts!A377)^2</f>
        <v>6.2826362027489188E-2</v>
      </c>
      <c r="V377" s="10">
        <f>('Health Incidences'!$B$5-PointEstimate_5AirDistricts!B377)^2</f>
        <v>0.85274094426920699</v>
      </c>
      <c r="W377" s="10">
        <f t="shared" si="5"/>
        <v>0.95685281328775751</v>
      </c>
    </row>
    <row r="378" spans="1:23" x14ac:dyDescent="0.3">
      <c r="A378">
        <v>38.328705878025602</v>
      </c>
      <c r="B378">
        <v>-120.523559760422</v>
      </c>
      <c r="C378">
        <v>33</v>
      </c>
      <c r="D378">
        <v>9</v>
      </c>
      <c r="E378">
        <v>33009</v>
      </c>
      <c r="F378">
        <v>3.1862668205370898E-2</v>
      </c>
      <c r="G378">
        <v>1.10776125183592E-2</v>
      </c>
      <c r="H378">
        <v>0.39185969827929001</v>
      </c>
      <c r="I378">
        <v>0.17025948914390401</v>
      </c>
      <c r="J378">
        <v>3.4698679926499401E-2</v>
      </c>
      <c r="K378">
        <v>5.69338624710755E-2</v>
      </c>
      <c r="L378">
        <v>1.0536307003877201E-2</v>
      </c>
      <c r="M378">
        <v>6.9738780424570398E-3</v>
      </c>
      <c r="N378" s="1">
        <v>1.23970324176282E-5</v>
      </c>
      <c r="O378">
        <v>1.17816567376573E-3</v>
      </c>
      <c r="P378">
        <v>2.8963014834881098E-3</v>
      </c>
      <c r="Q378">
        <v>4.9882273944183101E-3</v>
      </c>
      <c r="R378">
        <v>1.9031002425973199E-2</v>
      </c>
      <c r="S378">
        <v>6.4051962539782806E-2</v>
      </c>
      <c r="U378" s="10">
        <f>('Health Incidences'!$B$4-PointEstimate_5AirDistricts!A378)^2</f>
        <v>6.2815458040900635E-2</v>
      </c>
      <c r="V378" s="10">
        <f>('Health Incidences'!$B$5-PointEstimate_5AirDistricts!B378)^2</f>
        <v>0.9419852375302149</v>
      </c>
      <c r="W378" s="10">
        <f t="shared" si="5"/>
        <v>1.0023974738451387</v>
      </c>
    </row>
    <row r="379" spans="1:23" x14ac:dyDescent="0.3">
      <c r="A379">
        <v>38.328705878025602</v>
      </c>
      <c r="B379">
        <v>-120.476440239577</v>
      </c>
      <c r="C379">
        <v>34</v>
      </c>
      <c r="D379">
        <v>9</v>
      </c>
      <c r="E379">
        <v>34009</v>
      </c>
      <c r="F379">
        <v>2.8980965373931199E-2</v>
      </c>
      <c r="G379">
        <v>1.00095454296605E-2</v>
      </c>
      <c r="H379">
        <v>0.35436940485985202</v>
      </c>
      <c r="I379">
        <v>0.156511221595205</v>
      </c>
      <c r="J379">
        <v>3.1615665103171799E-2</v>
      </c>
      <c r="K379">
        <v>5.1271965062599602E-2</v>
      </c>
      <c r="L379">
        <v>9.6476407994671096E-3</v>
      </c>
      <c r="M379">
        <v>6.2400922015511898E-3</v>
      </c>
      <c r="N379" s="1">
        <v>1.1307548899962801E-5</v>
      </c>
      <c r="O379">
        <v>1.0743146677159401E-3</v>
      </c>
      <c r="P379">
        <v>2.6440676106069799E-3</v>
      </c>
      <c r="Q379">
        <v>4.5596516896467196E-3</v>
      </c>
      <c r="R379">
        <v>1.7285319436185099E-2</v>
      </c>
      <c r="S379">
        <v>5.8462318859046201E-2</v>
      </c>
      <c r="U379" s="10">
        <f>('Health Incidences'!$B$4-PointEstimate_5AirDistricts!A379)^2</f>
        <v>6.2815458040900635E-2</v>
      </c>
      <c r="V379" s="10">
        <f>('Health Incidences'!$B$5-PointEstimate_5AirDistricts!B379)^2</f>
        <v>1.0356700594160853</v>
      </c>
      <c r="W379" s="10">
        <f t="shared" si="5"/>
        <v>1.0480865982622742</v>
      </c>
    </row>
    <row r="380" spans="1:23" x14ac:dyDescent="0.3">
      <c r="A380">
        <v>38.3286841258249</v>
      </c>
      <c r="B380">
        <v>-120.429320735049</v>
      </c>
      <c r="C380">
        <v>35</v>
      </c>
      <c r="D380">
        <v>9</v>
      </c>
      <c r="E380">
        <v>35009</v>
      </c>
      <c r="F380">
        <v>2.6325898123597199E-2</v>
      </c>
      <c r="G380">
        <v>9.0049833122643197E-3</v>
      </c>
      <c r="H380">
        <v>0.319268510661876</v>
      </c>
      <c r="I380">
        <v>0.144011799088227</v>
      </c>
      <c r="J380">
        <v>2.87531734787425E-2</v>
      </c>
      <c r="K380">
        <v>4.5982169215588099E-2</v>
      </c>
      <c r="L380">
        <v>8.8406729964791708E-3</v>
      </c>
      <c r="M380">
        <v>5.5479009496375497E-3</v>
      </c>
      <c r="N380" s="1">
        <v>1.03080018854344E-5</v>
      </c>
      <c r="O380">
        <v>9.7990224231220193E-4</v>
      </c>
      <c r="P380">
        <v>2.4156158504892002E-3</v>
      </c>
      <c r="Q380">
        <v>4.1723916453785198E-3</v>
      </c>
      <c r="R380">
        <v>1.56871104027341E-2</v>
      </c>
      <c r="S380">
        <v>5.3264919119909E-2</v>
      </c>
      <c r="U380" s="10">
        <f>('Health Incidences'!$B$4-PointEstimate_5AirDistricts!A380)^2</f>
        <v>6.2826362027489188E-2</v>
      </c>
      <c r="V380" s="10">
        <f>('Health Incidences'!$B$5-PointEstimate_5AirDistricts!B380)^2</f>
        <v>1.1337953450426477</v>
      </c>
      <c r="W380" s="10">
        <f t="shared" si="5"/>
        <v>1.0939020555196597</v>
      </c>
    </row>
    <row r="381" spans="1:23" x14ac:dyDescent="0.3">
      <c r="A381">
        <v>38.328640621449097</v>
      </c>
      <c r="B381">
        <v>-120.382201279474</v>
      </c>
      <c r="C381">
        <v>36</v>
      </c>
      <c r="D381">
        <v>9</v>
      </c>
      <c r="E381">
        <v>36009</v>
      </c>
      <c r="F381">
        <v>2.3885436908543198E-2</v>
      </c>
      <c r="G381">
        <v>8.0672100436892293E-3</v>
      </c>
      <c r="H381">
        <v>0.28655322398522598</v>
      </c>
      <c r="I381">
        <v>0.13265469285943601</v>
      </c>
      <c r="J381">
        <v>2.6094346461454199E-2</v>
      </c>
      <c r="K381">
        <v>4.10467214759331E-2</v>
      </c>
      <c r="L381">
        <v>8.1079494956554001E-3</v>
      </c>
      <c r="M381">
        <v>4.8998968300562598E-3</v>
      </c>
      <c r="N381" s="1">
        <v>9.3916060034442305E-6</v>
      </c>
      <c r="O381">
        <v>8.9405759190232205E-4</v>
      </c>
      <c r="P381">
        <v>2.2085488609341801E-3</v>
      </c>
      <c r="Q381">
        <v>3.8223205323921401E-3</v>
      </c>
      <c r="R381">
        <v>1.42254982596058E-2</v>
      </c>
      <c r="S381">
        <v>4.8453616094490101E-2</v>
      </c>
      <c r="U381" s="10">
        <f>('Health Incidences'!$B$4-PointEstimate_5AirDistricts!A381)^2</f>
        <v>6.2848172826779639E-2</v>
      </c>
      <c r="V381" s="10">
        <f>('Health Incidences'!$B$5-PointEstimate_5AirDistricts!B381)^2</f>
        <v>1.2363610172197235</v>
      </c>
      <c r="W381" s="10">
        <f t="shared" si="5"/>
        <v>1.1398285792374672</v>
      </c>
    </row>
    <row r="382" spans="1:23" x14ac:dyDescent="0.3">
      <c r="A382">
        <v>38.328575364949401</v>
      </c>
      <c r="B382">
        <v>-120.33508190548601</v>
      </c>
      <c r="C382">
        <v>37</v>
      </c>
      <c r="D382">
        <v>9</v>
      </c>
      <c r="E382">
        <v>37009</v>
      </c>
      <c r="F382">
        <v>2.1643401790437802E-2</v>
      </c>
      <c r="G382">
        <v>7.1956531328444496E-3</v>
      </c>
      <c r="H382">
        <v>0.25612607707234503</v>
      </c>
      <c r="I382">
        <v>0.122328684666785</v>
      </c>
      <c r="J382">
        <v>2.36223922451703E-2</v>
      </c>
      <c r="K382">
        <v>3.6442696201977903E-2</v>
      </c>
      <c r="L382">
        <v>7.44186583948019E-3</v>
      </c>
      <c r="M382">
        <v>4.2959031023812296E-3</v>
      </c>
      <c r="N382" s="1">
        <v>8.5508930655612401E-6</v>
      </c>
      <c r="O382">
        <v>8.1588982551202005E-4</v>
      </c>
      <c r="P382">
        <v>2.0205200785536402E-3</v>
      </c>
      <c r="Q382">
        <v>3.5053637069328201E-3</v>
      </c>
      <c r="R382">
        <v>1.2888126653961199E-2</v>
      </c>
      <c r="S382">
        <v>4.4009240170053497E-2</v>
      </c>
      <c r="U382" s="10">
        <f>('Health Incidences'!$B$4-PointEstimate_5AirDistricts!A382)^2</f>
        <v>6.2880896090978522E-2</v>
      </c>
      <c r="V382" s="10">
        <f>('Health Incidences'!$B$5-PointEstimate_5AirDistricts!B382)^2</f>
        <v>1.343366986459434</v>
      </c>
      <c r="W382" s="10">
        <f t="shared" si="5"/>
        <v>1.1858532297676692</v>
      </c>
    </row>
    <row r="383" spans="1:23" x14ac:dyDescent="0.3">
      <c r="A383">
        <v>38.328488356402701</v>
      </c>
      <c r="B383">
        <v>-120.287962645722</v>
      </c>
      <c r="C383">
        <v>38</v>
      </c>
      <c r="D383">
        <v>9</v>
      </c>
      <c r="E383">
        <v>38009</v>
      </c>
      <c r="F383">
        <v>1.9581725935482599E-2</v>
      </c>
      <c r="G383">
        <v>6.3871258916628204E-3</v>
      </c>
      <c r="H383">
        <v>0.22783534413848999</v>
      </c>
      <c r="I383">
        <v>0.112924234872834</v>
      </c>
      <c r="J383">
        <v>2.1320985358544001E-2</v>
      </c>
      <c r="K383">
        <v>3.2144242802796E-2</v>
      </c>
      <c r="L383">
        <v>6.8350417932042601E-3</v>
      </c>
      <c r="M383">
        <v>3.7338580368764499E-3</v>
      </c>
      <c r="N383" s="1">
        <v>7.7782631533891102E-6</v>
      </c>
      <c r="O383">
        <v>7.4453457962420002E-4</v>
      </c>
      <c r="P383">
        <v>1.8493102275541199E-3</v>
      </c>
      <c r="Q383">
        <v>3.2176512124608698E-3</v>
      </c>
      <c r="R383">
        <v>1.16622594642976E-2</v>
      </c>
      <c r="S383">
        <v>3.9905358205736402E-2</v>
      </c>
      <c r="U383" s="10">
        <f>('Health Incidences'!$B$4-PointEstimate_5AirDistricts!A383)^2</f>
        <v>6.2924540298316345E-2</v>
      </c>
      <c r="V383" s="10">
        <f>('Health Incidences'!$B$5-PointEstimate_5AirDistricts!B383)^2</f>
        <v>1.4548131509651809</v>
      </c>
      <c r="W383" s="10">
        <f t="shared" si="5"/>
        <v>1.2319649716057259</v>
      </c>
    </row>
    <row r="384" spans="1:23" x14ac:dyDescent="0.3">
      <c r="A384">
        <v>38.3283795959114</v>
      </c>
      <c r="B384">
        <v>-120.240843532814</v>
      </c>
      <c r="C384">
        <v>39</v>
      </c>
      <c r="D384">
        <v>9</v>
      </c>
      <c r="E384">
        <v>39009</v>
      </c>
      <c r="F384">
        <v>1.76822121971352E-2</v>
      </c>
      <c r="G384">
        <v>5.6369625558748398E-3</v>
      </c>
      <c r="H384">
        <v>0.20150674494826801</v>
      </c>
      <c r="I384">
        <v>0.104338160311299</v>
      </c>
      <c r="J384">
        <v>1.9174658896973201E-2</v>
      </c>
      <c r="K384">
        <v>2.8124664126067699E-2</v>
      </c>
      <c r="L384">
        <v>6.2805927594617996E-3</v>
      </c>
      <c r="M384">
        <v>3.2106253381927099E-3</v>
      </c>
      <c r="N384" s="1">
        <v>7.0664154183528303E-6</v>
      </c>
      <c r="O384">
        <v>6.7918666955379904E-4</v>
      </c>
      <c r="P384">
        <v>1.6928807167884601E-3</v>
      </c>
      <c r="Q384">
        <v>2.9556223481415002E-3</v>
      </c>
      <c r="R384">
        <v>1.05356046744331E-2</v>
      </c>
      <c r="S384">
        <v>3.6112851890253803E-2</v>
      </c>
      <c r="U384" s="10">
        <f>('Health Incidences'!$B$4-PointEstimate_5AirDistricts!A384)^2</f>
        <v>6.2979116753079517E-2</v>
      </c>
      <c r="V384" s="10">
        <f>('Health Incidences'!$B$5-PointEstimate_5AirDistricts!B384)^2</f>
        <v>1.5706993966502878</v>
      </c>
      <c r="W384" s="10">
        <f t="shared" si="5"/>
        <v>1.2781543386474763</v>
      </c>
    </row>
    <row r="385" spans="1:23" x14ac:dyDescent="0.3">
      <c r="A385">
        <v>38.328249083603502</v>
      </c>
      <c r="B385">
        <v>-120.193724599397</v>
      </c>
      <c r="C385">
        <v>40</v>
      </c>
      <c r="D385">
        <v>9</v>
      </c>
      <c r="E385">
        <v>40009</v>
      </c>
      <c r="F385">
        <v>1.5927588278730101E-2</v>
      </c>
      <c r="G385">
        <v>4.9398796597915299E-3</v>
      </c>
      <c r="H385">
        <v>0.176963324512248</v>
      </c>
      <c r="I385">
        <v>9.6476132805589601E-2</v>
      </c>
      <c r="J385">
        <v>1.71690695046611E-2</v>
      </c>
      <c r="K385">
        <v>2.4357948047431601E-2</v>
      </c>
      <c r="L385">
        <v>5.7722695539272799E-3</v>
      </c>
      <c r="M385">
        <v>2.72261144098859E-3</v>
      </c>
      <c r="N385" s="1">
        <v>6.4085936529155098E-6</v>
      </c>
      <c r="O385">
        <v>6.1911660364175004E-4</v>
      </c>
      <c r="P385">
        <v>1.54939858360048E-3</v>
      </c>
      <c r="Q385">
        <v>2.7160754996771999E-3</v>
      </c>
      <c r="R385">
        <v>9.4967860153449806E-3</v>
      </c>
      <c r="S385">
        <v>3.2602749678067602E-2</v>
      </c>
      <c r="U385" s="10">
        <f>('Health Incidences'!$B$4-PointEstimate_5AirDistricts!A385)^2</f>
        <v>6.3044639585500717E-2</v>
      </c>
      <c r="V385" s="10">
        <f>('Health Incidences'!$B$5-PointEstimate_5AirDistricts!B385)^2</f>
        <v>1.6910255971196273</v>
      </c>
      <c r="W385" s="10">
        <f t="shared" si="5"/>
        <v>1.324413166917759</v>
      </c>
    </row>
    <row r="386" spans="1:23" x14ac:dyDescent="0.3">
      <c r="A386">
        <v>38.328096819632798</v>
      </c>
      <c r="B386">
        <v>-120.146605878103</v>
      </c>
      <c r="C386">
        <v>41</v>
      </c>
      <c r="D386">
        <v>9</v>
      </c>
      <c r="E386">
        <v>41009</v>
      </c>
      <c r="F386">
        <v>1.4301975905135199E-2</v>
      </c>
      <c r="G386">
        <v>4.2905418103881196E-3</v>
      </c>
      <c r="H386">
        <v>0.15403526346422999</v>
      </c>
      <c r="I386">
        <v>8.92534157105426E-2</v>
      </c>
      <c r="J386">
        <v>1.5291117565103301E-2</v>
      </c>
      <c r="K386">
        <v>2.0819700221975199E-2</v>
      </c>
      <c r="L386">
        <v>5.3044919030784598E-3</v>
      </c>
      <c r="M386">
        <v>2.2661727900869502E-3</v>
      </c>
      <c r="N386" s="1">
        <v>5.7986756108446099E-6</v>
      </c>
      <c r="O386">
        <v>5.6367443427554598E-4</v>
      </c>
      <c r="P386">
        <v>1.4172384329504599E-3</v>
      </c>
      <c r="Q386">
        <v>2.4961744593988699E-3</v>
      </c>
      <c r="R386">
        <v>8.5355260515927994E-3</v>
      </c>
      <c r="S386">
        <v>2.93475859055287E-2</v>
      </c>
      <c r="U386" s="10">
        <f>('Health Incidences'!$B$4-PointEstimate_5AirDistricts!A386)^2</f>
        <v>6.3121125751582588E-2</v>
      </c>
      <c r="V386" s="10">
        <f>('Health Incidences'!$B$5-PointEstimate_5AirDistricts!B386)^2</f>
        <v>1.8157916136845855</v>
      </c>
      <c r="W386" s="10">
        <f t="shared" si="5"/>
        <v>1.3707343796068472</v>
      </c>
    </row>
    <row r="387" spans="1:23" x14ac:dyDescent="0.3">
      <c r="A387">
        <v>38.327922804178499</v>
      </c>
      <c r="B387">
        <v>-120.09948740156401</v>
      </c>
      <c r="C387">
        <v>42</v>
      </c>
      <c r="D387">
        <v>9</v>
      </c>
      <c r="E387">
        <v>42009</v>
      </c>
      <c r="F387">
        <v>1.2790998103031701E-2</v>
      </c>
      <c r="G387">
        <v>3.6838858642612099E-3</v>
      </c>
      <c r="H387">
        <v>0.13256346202772701</v>
      </c>
      <c r="I387">
        <v>8.2594553476379604E-2</v>
      </c>
      <c r="J387">
        <v>1.3528955873570499E-2</v>
      </c>
      <c r="K387">
        <v>1.74875947152064E-2</v>
      </c>
      <c r="L387">
        <v>4.8723187666716E-3</v>
      </c>
      <c r="M387">
        <v>1.83785037351731E-3</v>
      </c>
      <c r="N387" s="1">
        <v>5.2311680829818501E-6</v>
      </c>
      <c r="O387">
        <v>5.1228613491396903E-4</v>
      </c>
      <c r="P387">
        <v>1.29497045659532E-3</v>
      </c>
      <c r="Q387">
        <v>2.2934283458975698E-3</v>
      </c>
      <c r="R387">
        <v>7.6426523134670498E-3</v>
      </c>
      <c r="S387">
        <v>2.6321855855144499E-2</v>
      </c>
      <c r="U387" s="10">
        <f>('Health Incidences'!$B$4-PointEstimate_5AirDistricts!A387)^2</f>
        <v>6.3208595033179354E-2</v>
      </c>
      <c r="V387" s="10">
        <f>('Health Incidences'!$B$5-PointEstimate_5AirDistricts!B387)^2</f>
        <v>1.9449972953561321</v>
      </c>
      <c r="W387" s="10">
        <f t="shared" ref="W387:W450" si="6">SQRT(SUM(U387:V387))</f>
        <v>1.4171118129453693</v>
      </c>
    </row>
    <row r="388" spans="1:23" x14ac:dyDescent="0.3">
      <c r="A388">
        <v>38.327727037445499</v>
      </c>
      <c r="B388">
        <v>-120.052369202411</v>
      </c>
      <c r="C388">
        <v>43</v>
      </c>
      <c r="D388">
        <v>9</v>
      </c>
      <c r="E388">
        <v>43009</v>
      </c>
      <c r="F388">
        <v>1.1381719030316401E-2</v>
      </c>
      <c r="G388">
        <v>3.11527723229129E-3</v>
      </c>
      <c r="H388">
        <v>0.112400255062881</v>
      </c>
      <c r="I388">
        <v>7.6432616742771103E-2</v>
      </c>
      <c r="J388">
        <v>1.18719305113834E-2</v>
      </c>
      <c r="K388">
        <v>1.43415010208898E-2</v>
      </c>
      <c r="L388">
        <v>4.4713919600045601E-3</v>
      </c>
      <c r="M388">
        <v>1.4344834297123599E-3</v>
      </c>
      <c r="N388" s="1">
        <v>4.7011616473050999E-6</v>
      </c>
      <c r="O388">
        <v>4.64446794391018E-4</v>
      </c>
      <c r="P388">
        <v>1.18134235210534E-3</v>
      </c>
      <c r="Q388">
        <v>2.1056596896526199E-3</v>
      </c>
      <c r="R388">
        <v>6.8100223022600197E-3</v>
      </c>
      <c r="S388">
        <v>2.3502059627900501E-2</v>
      </c>
      <c r="U388" s="10">
        <f>('Health Incidences'!$B$4-PointEstimate_5AirDistricts!A388)^2</f>
        <v>6.330707003775142E-2</v>
      </c>
      <c r="V388" s="10">
        <f>('Health Incidences'!$B$5-PointEstimate_5AirDistricts!B388)^2</f>
        <v>2.0786424788479145</v>
      </c>
      <c r="W388" s="10">
        <f t="shared" si="6"/>
        <v>1.4635400742329081</v>
      </c>
    </row>
    <row r="389" spans="1:23" x14ac:dyDescent="0.3">
      <c r="A389">
        <v>38.354179338978803</v>
      </c>
      <c r="B389">
        <v>-122.032099177577</v>
      </c>
      <c r="C389">
        <v>1</v>
      </c>
      <c r="D389">
        <v>10</v>
      </c>
      <c r="E389">
        <v>1010</v>
      </c>
      <c r="F389">
        <v>1.2255972071851E-2</v>
      </c>
      <c r="G389">
        <v>2.3801861886834998E-2</v>
      </c>
      <c r="H389">
        <v>0.156969635181265</v>
      </c>
      <c r="I389">
        <v>7.3931386982346095E-2</v>
      </c>
      <c r="J389">
        <v>0.13281480606217899</v>
      </c>
      <c r="K389">
        <v>0.20671540376463801</v>
      </c>
      <c r="L389">
        <v>4.3351670427689499E-3</v>
      </c>
      <c r="M389">
        <v>1.49246914385132E-2</v>
      </c>
      <c r="N389" s="1">
        <v>6.0853739248415697E-6</v>
      </c>
      <c r="O389">
        <v>4.80433864830917E-4</v>
      </c>
      <c r="P389">
        <v>1.1499953807572599E-3</v>
      </c>
      <c r="Q389">
        <v>1.9758102610677301E-3</v>
      </c>
      <c r="R389">
        <v>7.4132541542555304E-3</v>
      </c>
      <c r="S389">
        <v>2.5878745862174798E-2</v>
      </c>
      <c r="U389" s="10">
        <f>('Health Incidences'!$B$4-PointEstimate_5AirDistricts!A389)^2</f>
        <v>5.0695522002213424E-2</v>
      </c>
      <c r="V389" s="10">
        <f>('Health Incidences'!$B$5-PointEstimate_5AirDistricts!B389)^2</f>
        <v>0.28942267146577794</v>
      </c>
      <c r="W389" s="10">
        <f t="shared" si="6"/>
        <v>0.58319653074070266</v>
      </c>
    </row>
    <row r="390" spans="1:23" x14ac:dyDescent="0.3">
      <c r="A390">
        <v>38.354875733896201</v>
      </c>
      <c r="B390">
        <v>-121.984968644589</v>
      </c>
      <c r="C390">
        <v>2</v>
      </c>
      <c r="D390">
        <v>10</v>
      </c>
      <c r="E390">
        <v>2010</v>
      </c>
      <c r="F390">
        <v>1.5672169278140999E-2</v>
      </c>
      <c r="G390">
        <v>2.62280829763618E-2</v>
      </c>
      <c r="H390">
        <v>0.20040567453366401</v>
      </c>
      <c r="I390">
        <v>9.1962250382265201E-2</v>
      </c>
      <c r="J390">
        <v>0.14604999305751301</v>
      </c>
      <c r="K390">
        <v>0.22809838987111999</v>
      </c>
      <c r="L390">
        <v>5.5636364675960203E-3</v>
      </c>
      <c r="M390">
        <v>1.6592250935737501E-2</v>
      </c>
      <c r="N390" s="1">
        <v>7.6542739634246492E-6</v>
      </c>
      <c r="O390">
        <v>6.2594822083256098E-4</v>
      </c>
      <c r="P390">
        <v>1.5086935066881001E-3</v>
      </c>
      <c r="Q390">
        <v>2.5555563345150598E-3</v>
      </c>
      <c r="R390">
        <v>9.6147275752681005E-3</v>
      </c>
      <c r="S390">
        <v>3.1822466816714301E-2</v>
      </c>
      <c r="U390" s="10">
        <f>('Health Incidences'!$B$4-PointEstimate_5AirDistricts!A390)^2</f>
        <v>5.0382411059387504E-2</v>
      </c>
      <c r="V390" s="10">
        <f>('Health Incidences'!$B$5-PointEstimate_5AirDistricts!B390)^2</f>
        <v>0.24093337359315267</v>
      </c>
      <c r="W390" s="10">
        <f t="shared" si="6"/>
        <v>0.53973677348550209</v>
      </c>
    </row>
    <row r="391" spans="1:23" x14ac:dyDescent="0.3">
      <c r="A391">
        <v>38.355550374816197</v>
      </c>
      <c r="B391">
        <v>-121.93783708247901</v>
      </c>
      <c r="C391">
        <v>3</v>
      </c>
      <c r="D391">
        <v>10</v>
      </c>
      <c r="E391">
        <v>3010</v>
      </c>
      <c r="F391">
        <v>1.98470759534898E-2</v>
      </c>
      <c r="G391">
        <v>2.8664610417476501E-2</v>
      </c>
      <c r="H391">
        <v>0.252718314706117</v>
      </c>
      <c r="I391">
        <v>0.11462276444161699</v>
      </c>
      <c r="J391">
        <v>0.15986892626720101</v>
      </c>
      <c r="K391">
        <v>0.24991749978108899</v>
      </c>
      <c r="L391">
        <v>7.0758378752095704E-3</v>
      </c>
      <c r="M391">
        <v>1.8223177604837899E-2</v>
      </c>
      <c r="N391" s="1">
        <v>9.5840892687835308E-6</v>
      </c>
      <c r="O391">
        <v>8.0098640643330005E-4</v>
      </c>
      <c r="P391">
        <v>1.94809916058035E-3</v>
      </c>
      <c r="Q391">
        <v>3.2731107030440701E-3</v>
      </c>
      <c r="R391">
        <v>1.22952312029084E-2</v>
      </c>
      <c r="S391">
        <v>3.9258990618240598E-2</v>
      </c>
      <c r="U391" s="10">
        <f>('Health Incidences'!$B$4-PointEstimate_5AirDistricts!A391)^2</f>
        <v>5.0080006038904702E-2</v>
      </c>
      <c r="V391" s="10">
        <f>('Health Incidences'!$B$5-PointEstimate_5AirDistricts!B391)^2</f>
        <v>0.19688573671884865</v>
      </c>
      <c r="W391" s="10">
        <f t="shared" si="6"/>
        <v>0.49695647974219365</v>
      </c>
    </row>
    <row r="392" spans="1:23" x14ac:dyDescent="0.3">
      <c r="A392">
        <v>38.356203260944099</v>
      </c>
      <c r="B392">
        <v>-121.890704523876</v>
      </c>
      <c r="C392">
        <v>4</v>
      </c>
      <c r="D392">
        <v>10</v>
      </c>
      <c r="E392">
        <v>4010</v>
      </c>
      <c r="F392">
        <v>2.50951251641458E-2</v>
      </c>
      <c r="G392">
        <v>3.0542192928826699E-2</v>
      </c>
      <c r="H392">
        <v>0.31731548870006598</v>
      </c>
      <c r="I392">
        <v>0.144202074968073</v>
      </c>
      <c r="J392">
        <v>0.17160368560756201</v>
      </c>
      <c r="K392">
        <v>0.26727403388389498</v>
      </c>
      <c r="L392">
        <v>8.98407741940104E-3</v>
      </c>
      <c r="M392">
        <v>1.9370190173001098E-2</v>
      </c>
      <c r="N392" s="1">
        <v>1.20250734420077E-5</v>
      </c>
      <c r="O392">
        <v>1.0137102987748899E-3</v>
      </c>
      <c r="P392">
        <v>2.4984469020193001E-3</v>
      </c>
      <c r="Q392">
        <v>4.1865180725238404E-3</v>
      </c>
      <c r="R392">
        <v>1.56368462927617E-2</v>
      </c>
      <c r="S392">
        <v>4.9002552868188498E-2</v>
      </c>
      <c r="U392" s="10">
        <f>('Health Incidences'!$B$4-PointEstimate_5AirDistricts!A392)^2</f>
        <v>4.9788219238587832E-2</v>
      </c>
      <c r="V392" s="10">
        <f>('Health Incidences'!$B$5-PointEstimate_5AirDistricts!B392)^2</f>
        <v>0.15728007774800021</v>
      </c>
      <c r="W392" s="10">
        <f t="shared" si="6"/>
        <v>0.45504757661874001</v>
      </c>
    </row>
    <row r="393" spans="1:23" x14ac:dyDescent="0.3">
      <c r="A393">
        <v>38.356834391511299</v>
      </c>
      <c r="B393">
        <v>-121.843571001412</v>
      </c>
      <c r="C393">
        <v>5</v>
      </c>
      <c r="D393">
        <v>10</v>
      </c>
      <c r="E393">
        <v>5010</v>
      </c>
      <c r="F393">
        <v>3.1548275157615303E-2</v>
      </c>
      <c r="G393">
        <v>3.2358714432666698E-2</v>
      </c>
      <c r="H393">
        <v>0.39596393238848598</v>
      </c>
      <c r="I393">
        <v>0.181228879470683</v>
      </c>
      <c r="J393">
        <v>0.18361838701708499</v>
      </c>
      <c r="K393">
        <v>0.28443974150518098</v>
      </c>
      <c r="L393">
        <v>1.13605099259796E-2</v>
      </c>
      <c r="M393">
        <v>2.0421711386418798E-2</v>
      </c>
      <c r="N393" s="1">
        <v>1.5058520710688899E-5</v>
      </c>
      <c r="O393">
        <v>1.2769486436407899E-3</v>
      </c>
      <c r="P393">
        <v>3.1817549501636801E-3</v>
      </c>
      <c r="Q393">
        <v>5.3236909013109701E-3</v>
      </c>
      <c r="R393">
        <v>1.9745120843891E-2</v>
      </c>
      <c r="S393">
        <v>6.1038083206567499E-2</v>
      </c>
      <c r="U393" s="10">
        <f>('Health Incidences'!$B$4-PointEstimate_5AirDistricts!A393)^2</f>
        <v>4.9506965780058212E-2</v>
      </c>
      <c r="V393" s="10">
        <f>('Health Incidences'!$B$5-PointEstimate_5AirDistricts!B393)^2</f>
        <v>0.12211670129085536</v>
      </c>
      <c r="W393" s="10">
        <f t="shared" si="6"/>
        <v>0.41427486898303834</v>
      </c>
    </row>
    <row r="394" spans="1:23" x14ac:dyDescent="0.3">
      <c r="A394">
        <v>38.357443765774299</v>
      </c>
      <c r="B394">
        <v>-121.796436547723</v>
      </c>
      <c r="C394">
        <v>6</v>
      </c>
      <c r="D394">
        <v>10</v>
      </c>
      <c r="E394">
        <v>6010</v>
      </c>
      <c r="F394">
        <v>3.9328343318189601E-2</v>
      </c>
      <c r="G394">
        <v>3.4525285425115702E-2</v>
      </c>
      <c r="H394">
        <v>0.49026236594387301</v>
      </c>
      <c r="I394">
        <v>0.226160303445155</v>
      </c>
      <c r="J394">
        <v>0.197810548972919</v>
      </c>
      <c r="K394">
        <v>0.30489146447404403</v>
      </c>
      <c r="L394">
        <v>1.42684997776615E-2</v>
      </c>
      <c r="M394">
        <v>2.1701956075676401E-2</v>
      </c>
      <c r="N394" s="1">
        <v>1.8754272988512801E-5</v>
      </c>
      <c r="O394">
        <v>1.60189315785243E-3</v>
      </c>
      <c r="P394">
        <v>4.0177737553530896E-3</v>
      </c>
      <c r="Q394">
        <v>6.7096164225362897E-3</v>
      </c>
      <c r="R394">
        <v>2.4716587349425501E-2</v>
      </c>
      <c r="S394">
        <v>7.5358521860476105E-2</v>
      </c>
      <c r="U394" s="10">
        <f>('Health Incidences'!$B$4-PointEstimate_5AirDistricts!A394)^2</f>
        <v>4.9236163609672381E-2</v>
      </c>
      <c r="V394" s="10">
        <f>('Health Incidences'!$B$5-PointEstimate_5AirDistricts!B394)^2</f>
        <v>9.1395899661252555E-2</v>
      </c>
      <c r="W394" s="10">
        <f t="shared" si="6"/>
        <v>0.37500941757631223</v>
      </c>
    </row>
    <row r="395" spans="1:23" x14ac:dyDescent="0.3">
      <c r="A395">
        <v>38.3580313830156</v>
      </c>
      <c r="B395">
        <v>-121.749301195447</v>
      </c>
      <c r="C395">
        <v>7</v>
      </c>
      <c r="D395">
        <v>10</v>
      </c>
      <c r="E395">
        <v>7010</v>
      </c>
      <c r="F395">
        <v>4.8519185638053602E-2</v>
      </c>
      <c r="G395">
        <v>3.7081531362046803E-2</v>
      </c>
      <c r="H395">
        <v>0.60117527857765696</v>
      </c>
      <c r="I395">
        <v>0.27931871169175099</v>
      </c>
      <c r="J395">
        <v>0.21423766014454701</v>
      </c>
      <c r="K395">
        <v>0.32884130544921503</v>
      </c>
      <c r="L395">
        <v>1.77380844167595E-2</v>
      </c>
      <c r="M395">
        <v>2.3249658681904001E-2</v>
      </c>
      <c r="N395" s="1">
        <v>2.3143391079093001E-5</v>
      </c>
      <c r="O395">
        <v>1.9926506412716299E-3</v>
      </c>
      <c r="P395">
        <v>5.0166240953930996E-3</v>
      </c>
      <c r="Q395">
        <v>8.3586341484469997E-3</v>
      </c>
      <c r="R395">
        <v>3.0609466131617701E-2</v>
      </c>
      <c r="S395">
        <v>9.2050714348654597E-2</v>
      </c>
      <c r="U395" s="10">
        <f>('Health Incidences'!$B$4-PointEstimate_5AirDistricts!A395)^2</f>
        <v>4.8975733498610986E-2</v>
      </c>
      <c r="V395" s="10">
        <f>('Health Incidences'!$B$5-PointEstimate_5AirDistricts!B395)^2</f>
        <v>6.511795287315382E-2</v>
      </c>
      <c r="W395" s="10">
        <f t="shared" si="6"/>
        <v>0.33777756937334485</v>
      </c>
    </row>
    <row r="396" spans="1:23" x14ac:dyDescent="0.3">
      <c r="A396">
        <v>38.358597242543198</v>
      </c>
      <c r="B396">
        <v>-121.70216497723</v>
      </c>
      <c r="C396">
        <v>8</v>
      </c>
      <c r="D396">
        <v>10</v>
      </c>
      <c r="E396">
        <v>8010</v>
      </c>
      <c r="F396">
        <v>5.90146583166739E-2</v>
      </c>
      <c r="G396">
        <v>3.9942857800439401E-2</v>
      </c>
      <c r="H396">
        <v>0.72735255682286104</v>
      </c>
      <c r="I396">
        <v>0.33979190335295001</v>
      </c>
      <c r="J396">
        <v>0.23225637047092601</v>
      </c>
      <c r="K396">
        <v>0.355346723156652</v>
      </c>
      <c r="L396">
        <v>2.17105314911272E-2</v>
      </c>
      <c r="M396">
        <v>2.5013317208774501E-2</v>
      </c>
      <c r="N396" s="1">
        <v>2.81430790846498E-5</v>
      </c>
      <c r="O396">
        <v>2.44191912053511E-3</v>
      </c>
      <c r="P396">
        <v>6.1639858582774598E-3</v>
      </c>
      <c r="Q396">
        <v>1.02461080451612E-2</v>
      </c>
      <c r="R396">
        <v>3.7354527636628797E-2</v>
      </c>
      <c r="S396">
        <v>0.110912249538935</v>
      </c>
      <c r="U396" s="10">
        <f>('Health Incidences'!$B$4-PointEstimate_5AirDistricts!A396)^2</f>
        <v>4.8725599043572099E-2</v>
      </c>
      <c r="V396" s="10">
        <f>('Health Incidences'!$B$5-PointEstimate_5AirDistricts!B396)^2</f>
        <v>4.3283128641585802E-2</v>
      </c>
      <c r="W396" s="10">
        <f t="shared" si="6"/>
        <v>0.30332940458379221</v>
      </c>
    </row>
    <row r="397" spans="1:23" x14ac:dyDescent="0.3">
      <c r="A397">
        <v>38.359141343690503</v>
      </c>
      <c r="B397">
        <v>-121.655027925716</v>
      </c>
      <c r="C397">
        <v>9</v>
      </c>
      <c r="D397">
        <v>10</v>
      </c>
      <c r="E397">
        <v>9010</v>
      </c>
      <c r="F397">
        <v>7.0421363790951E-2</v>
      </c>
      <c r="G397">
        <v>4.29252863506671E-2</v>
      </c>
      <c r="H397">
        <v>0.86396763197983195</v>
      </c>
      <c r="I397">
        <v>0.40492740518889597</v>
      </c>
      <c r="J397">
        <v>0.250594797276394</v>
      </c>
      <c r="K397">
        <v>0.38250148226721098</v>
      </c>
      <c r="L397">
        <v>2.60084196256379E-2</v>
      </c>
      <c r="M397">
        <v>2.6874637029392301E-2</v>
      </c>
      <c r="N397" s="1">
        <v>3.3517739709311901E-5</v>
      </c>
      <c r="O397">
        <v>2.9281866380398902E-3</v>
      </c>
      <c r="P397">
        <v>7.4122174946531097E-3</v>
      </c>
      <c r="Q397">
        <v>1.2292430702752301E-2</v>
      </c>
      <c r="R397">
        <v>4.4693963560023399E-2</v>
      </c>
      <c r="S397">
        <v>0.131256940216051</v>
      </c>
      <c r="U397" s="10">
        <f>('Health Incidences'!$B$4-PointEstimate_5AirDistricts!A397)^2</f>
        <v>4.8485686667256618E-2</v>
      </c>
      <c r="V397" s="10">
        <f>('Health Incidences'!$B$5-PointEstimate_5AirDistricts!B397)^2</f>
        <v>2.5891682375077461E-2</v>
      </c>
      <c r="W397" s="10">
        <f t="shared" si="6"/>
        <v>0.27272214622640034</v>
      </c>
    </row>
    <row r="398" spans="1:23" x14ac:dyDescent="0.3">
      <c r="A398">
        <v>38.359663685816898</v>
      </c>
      <c r="B398">
        <v>-121.607890073558</v>
      </c>
      <c r="C398">
        <v>10</v>
      </c>
      <c r="D398">
        <v>10</v>
      </c>
      <c r="E398">
        <v>10010</v>
      </c>
      <c r="F398">
        <v>8.2027327631813599E-2</v>
      </c>
      <c r="G398">
        <v>4.5719996188157003E-2</v>
      </c>
      <c r="H398">
        <v>1.00226888840574</v>
      </c>
      <c r="I398">
        <v>0.47047956288180098</v>
      </c>
      <c r="J398">
        <v>0.26719336800689902</v>
      </c>
      <c r="K398">
        <v>0.40721510773264002</v>
      </c>
      <c r="L398">
        <v>3.0347687786306199E-2</v>
      </c>
      <c r="M398">
        <v>2.8634842666210698E-2</v>
      </c>
      <c r="N398" s="1">
        <v>3.8894459419438701E-5</v>
      </c>
      <c r="O398">
        <v>3.4180163005179199E-3</v>
      </c>
      <c r="P398">
        <v>8.6820384155867607E-3</v>
      </c>
      <c r="Q398">
        <v>1.43640713681055E-2</v>
      </c>
      <c r="R398">
        <v>5.2162521328628801E-2</v>
      </c>
      <c r="S398">
        <v>0.151845521325017</v>
      </c>
      <c r="U398" s="10">
        <f>('Health Incidences'!$B$4-PointEstimate_5AirDistricts!A398)^2</f>
        <v>4.8255925618558626E-2</v>
      </c>
      <c r="V398" s="10">
        <f>('Health Incidences'!$B$5-PointEstimate_5AirDistricts!B398)^2</f>
        <v>1.2943857178539539E-2</v>
      </c>
      <c r="W398" s="10">
        <f t="shared" si="6"/>
        <v>0.24738589854132384</v>
      </c>
    </row>
    <row r="399" spans="1:23" x14ac:dyDescent="0.3">
      <c r="A399">
        <v>38.360164268306903</v>
      </c>
      <c r="B399">
        <v>-121.560751453409</v>
      </c>
      <c r="C399">
        <v>11</v>
      </c>
      <c r="D399">
        <v>10</v>
      </c>
      <c r="E399">
        <v>11010</v>
      </c>
      <c r="F399">
        <v>9.2883126846565203E-2</v>
      </c>
      <c r="G399">
        <v>4.78607706841786E-2</v>
      </c>
      <c r="H399">
        <v>1.13039035257179</v>
      </c>
      <c r="I399">
        <v>0.53164624750135803</v>
      </c>
      <c r="J399">
        <v>0.27904814709664399</v>
      </c>
      <c r="K399">
        <v>0.42498773071110502</v>
      </c>
      <c r="L399">
        <v>3.4410226201060899E-2</v>
      </c>
      <c r="M399">
        <v>2.9997872049222999E-2</v>
      </c>
      <c r="N399" s="1">
        <v>4.3854638417018297E-5</v>
      </c>
      <c r="O399">
        <v>3.8756710885069498E-3</v>
      </c>
      <c r="P399">
        <v>9.8802598783556406E-3</v>
      </c>
      <c r="Q399">
        <v>1.6300367514315701E-2</v>
      </c>
      <c r="R399">
        <v>5.9142921035377299E-2</v>
      </c>
      <c r="S399">
        <v>0.17100380084944999</v>
      </c>
      <c r="U399" s="10">
        <f>('Health Incidences'!$B$4-PointEstimate_5AirDistricts!A399)^2</f>
        <v>4.8036247973349926E-2</v>
      </c>
      <c r="V399" s="10">
        <f>('Health Incidences'!$B$5-PointEstimate_5AirDistricts!B399)^2</f>
        <v>4.4398838473024864E-3</v>
      </c>
      <c r="W399" s="10">
        <f t="shared" si="6"/>
        <v>0.22907669418920032</v>
      </c>
    </row>
    <row r="400" spans="1:23" x14ac:dyDescent="0.3">
      <c r="A400">
        <v>38.360643090571102</v>
      </c>
      <c r="B400">
        <v>-121.513612097926</v>
      </c>
      <c r="C400">
        <v>12</v>
      </c>
      <c r="D400">
        <v>10</v>
      </c>
      <c r="E400">
        <v>12010</v>
      </c>
      <c r="F400">
        <v>0.10209814181980099</v>
      </c>
      <c r="G400">
        <v>4.8755088147260497E-2</v>
      </c>
      <c r="H400">
        <v>1.23673689569302</v>
      </c>
      <c r="I400">
        <v>0.58513506119533898</v>
      </c>
      <c r="J400">
        <v>0.28250125205608001</v>
      </c>
      <c r="K400">
        <v>0.43035627599455201</v>
      </c>
      <c r="L400">
        <v>3.7985316427503898E-2</v>
      </c>
      <c r="M400">
        <v>3.0597222743462899E-2</v>
      </c>
      <c r="N400" s="1">
        <v>4.81105286262683E-5</v>
      </c>
      <c r="O400">
        <v>4.2797745518164104E-3</v>
      </c>
      <c r="P400">
        <v>1.0938290604027699E-2</v>
      </c>
      <c r="Q400">
        <v>1.79763272022858E-2</v>
      </c>
      <c r="R400">
        <v>6.5061893896264406E-2</v>
      </c>
      <c r="S400">
        <v>0.18711439629116799</v>
      </c>
      <c r="U400" s="10">
        <f>('Health Incidences'!$B$4-PointEstimate_5AirDistricts!A400)^2</f>
        <v>4.7826588634475149E-2</v>
      </c>
      <c r="V400" s="10">
        <f>('Health Incidences'!$B$5-PointEstimate_5AirDistricts!B400)^2</f>
        <v>3.7998086675271043E-4</v>
      </c>
      <c r="W400" s="10">
        <f t="shared" si="6"/>
        <v>0.21955994512029708</v>
      </c>
    </row>
    <row r="401" spans="1:23" x14ac:dyDescent="0.3">
      <c r="A401">
        <v>38.361100152045601</v>
      </c>
      <c r="B401">
        <v>-121.46647203977</v>
      </c>
      <c r="C401">
        <v>13</v>
      </c>
      <c r="D401">
        <v>10</v>
      </c>
      <c r="E401">
        <v>13010</v>
      </c>
      <c r="F401">
        <v>0.109104962140165</v>
      </c>
      <c r="G401">
        <v>4.7914290386245999E-2</v>
      </c>
      <c r="H401">
        <v>1.31361328311837</v>
      </c>
      <c r="I401">
        <v>0.62970030007045397</v>
      </c>
      <c r="J401">
        <v>0.274689081776681</v>
      </c>
      <c r="K401">
        <v>0.41903868825284601</v>
      </c>
      <c r="L401">
        <v>4.1000718308290898E-2</v>
      </c>
      <c r="M401">
        <v>3.01376195581993E-2</v>
      </c>
      <c r="N401" s="1">
        <v>5.1553001101138399E-5</v>
      </c>
      <c r="O401">
        <v>4.6249787142536303E-3</v>
      </c>
      <c r="P401">
        <v>1.18253281480454E-2</v>
      </c>
      <c r="Q401">
        <v>1.9331419715683799E-2</v>
      </c>
      <c r="R401">
        <v>6.9559312252973599E-2</v>
      </c>
      <c r="S401">
        <v>0.19911534096463701</v>
      </c>
      <c r="U401" s="10">
        <f>('Health Incidences'!$B$4-PointEstimate_5AirDistricts!A401)^2</f>
        <v>4.7626885332374441E-2</v>
      </c>
      <c r="V401" s="10">
        <f>('Health Incidences'!$B$5-PointEstimate_5AirDistricts!B401)^2</f>
        <v>7.6435440995926399E-4</v>
      </c>
      <c r="W401" s="10">
        <f t="shared" si="6"/>
        <v>0.21998008942250594</v>
      </c>
    </row>
    <row r="402" spans="1:23" x14ac:dyDescent="0.3">
      <c r="A402">
        <v>38.361535452191802</v>
      </c>
      <c r="B402">
        <v>-121.41933131160199</v>
      </c>
      <c r="C402">
        <v>14</v>
      </c>
      <c r="D402">
        <v>10</v>
      </c>
      <c r="E402">
        <v>14010</v>
      </c>
      <c r="F402">
        <v>0.113324738813659</v>
      </c>
      <c r="G402">
        <v>4.5301027154869701E-2</v>
      </c>
      <c r="H402">
        <v>1.3545734549364301</v>
      </c>
      <c r="I402">
        <v>0.66198956211672899</v>
      </c>
      <c r="J402">
        <v>0.25546152402136002</v>
      </c>
      <c r="K402">
        <v>0.39072986367286</v>
      </c>
      <c r="L402">
        <v>4.3228503621851697E-2</v>
      </c>
      <c r="M402">
        <v>2.85851467818279E-2</v>
      </c>
      <c r="N402" s="1">
        <v>5.3911904717535703E-5</v>
      </c>
      <c r="O402">
        <v>4.88586768605894E-3</v>
      </c>
      <c r="P402">
        <v>1.2473560118269699E-2</v>
      </c>
      <c r="Q402">
        <v>2.0259762298111599E-2</v>
      </c>
      <c r="R402">
        <v>7.2257324972053893E-2</v>
      </c>
      <c r="S402">
        <v>0.20604416512059601</v>
      </c>
      <c r="U402" s="10">
        <f>('Health Incidences'!$B$4-PointEstimate_5AirDistricts!A402)^2</f>
        <v>4.7437078625550133E-2</v>
      </c>
      <c r="V402" s="10">
        <f>('Health Incidences'!$B$5-PointEstimate_5AirDistricts!B402)^2</f>
        <v>5.5931983359169563E-3</v>
      </c>
      <c r="W402" s="10">
        <f t="shared" si="6"/>
        <v>0.23028303663419736</v>
      </c>
    </row>
    <row r="403" spans="1:23" x14ac:dyDescent="0.3">
      <c r="A403">
        <v>38.361948990497197</v>
      </c>
      <c r="B403">
        <v>-121.37218994608899</v>
      </c>
      <c r="C403">
        <v>15</v>
      </c>
      <c r="D403">
        <v>10</v>
      </c>
      <c r="E403">
        <v>15010</v>
      </c>
      <c r="F403">
        <v>0.114477860320484</v>
      </c>
      <c r="G403">
        <v>4.1424509619666601E-2</v>
      </c>
      <c r="H403">
        <v>1.35803103982074</v>
      </c>
      <c r="I403">
        <v>0.67790358897988301</v>
      </c>
      <c r="J403">
        <v>0.22796662953734101</v>
      </c>
      <c r="K403">
        <v>0.350046464933571</v>
      </c>
      <c r="L403">
        <v>4.4376530127962402E-2</v>
      </c>
      <c r="M403">
        <v>2.6236464608574501E-2</v>
      </c>
      <c r="N403" s="1">
        <v>5.4867691222481103E-5</v>
      </c>
      <c r="O403">
        <v>5.0263669130934099E-3</v>
      </c>
      <c r="P403">
        <v>1.2806042998493699E-2</v>
      </c>
      <c r="Q403">
        <v>2.0660491656735201E-2</v>
      </c>
      <c r="R403">
        <v>7.2965498635596093E-2</v>
      </c>
      <c r="S403">
        <v>0.20755651396128699</v>
      </c>
      <c r="U403" s="10">
        <f>('Health Incidences'!$B$4-PointEstimate_5AirDistricts!A403)^2</f>
        <v>4.7257111900570789E-2</v>
      </c>
      <c r="V403" s="10">
        <f>('Health Incidences'!$B$5-PointEstimate_5AirDistricts!B403)^2</f>
        <v>1.4866694187632371E-2</v>
      </c>
      <c r="W403" s="10">
        <f t="shared" si="6"/>
        <v>0.24924647658132132</v>
      </c>
    </row>
    <row r="404" spans="1:23" x14ac:dyDescent="0.3">
      <c r="A404">
        <v>38.362340766474603</v>
      </c>
      <c r="B404">
        <v>-121.325047975899</v>
      </c>
      <c r="C404">
        <v>16</v>
      </c>
      <c r="D404">
        <v>10</v>
      </c>
      <c r="E404">
        <v>16010</v>
      </c>
      <c r="F404">
        <v>0.11285868860178901</v>
      </c>
      <c r="G404">
        <v>3.7109956258001897E-2</v>
      </c>
      <c r="H404">
        <v>1.32939243653675</v>
      </c>
      <c r="I404">
        <v>0.67569307786469202</v>
      </c>
      <c r="J404">
        <v>0.19723062775292799</v>
      </c>
      <c r="K404">
        <v>0.30459108486450998</v>
      </c>
      <c r="L404">
        <v>4.4309173099684997E-2</v>
      </c>
      <c r="M404">
        <v>2.36015769941012E-2</v>
      </c>
      <c r="N404" s="1">
        <v>5.4309393541766603E-5</v>
      </c>
      <c r="O404">
        <v>5.0277271293203496E-3</v>
      </c>
      <c r="P404">
        <v>1.2792640058449101E-2</v>
      </c>
      <c r="Q404">
        <v>2.0523520546316301E-2</v>
      </c>
      <c r="R404">
        <v>7.1873880477334007E-2</v>
      </c>
      <c r="S404">
        <v>0.20426679907099901</v>
      </c>
      <c r="U404" s="10">
        <f>('Health Incidences'!$B$4-PointEstimate_5AirDistricts!A404)^2</f>
        <v>4.7086931372740837E-2</v>
      </c>
      <c r="V404" s="10">
        <f>('Health Incidences'!$B$5-PointEstimate_5AirDistricts!B404)^2</f>
        <v>2.8585011190561241E-2</v>
      </c>
      <c r="W404" s="10">
        <f t="shared" si="6"/>
        <v>0.2750853368743999</v>
      </c>
    </row>
    <row r="405" spans="1:23" x14ac:dyDescent="0.3">
      <c r="A405">
        <v>38.3627107796624</v>
      </c>
      <c r="B405">
        <v>-121.277905433703</v>
      </c>
      <c r="C405">
        <v>17</v>
      </c>
      <c r="D405">
        <v>10</v>
      </c>
      <c r="E405">
        <v>17010</v>
      </c>
      <c r="F405">
        <v>0.108932195880679</v>
      </c>
      <c r="G405">
        <v>3.3264838307409297E-2</v>
      </c>
      <c r="H405">
        <v>1.2758276246782301</v>
      </c>
      <c r="I405">
        <v>0.65454570070550699</v>
      </c>
      <c r="J405">
        <v>0.16857535483030101</v>
      </c>
      <c r="K405">
        <v>0.26261566091688698</v>
      </c>
      <c r="L405">
        <v>4.2954648128745401E-2</v>
      </c>
      <c r="M405">
        <v>2.12536282103108E-2</v>
      </c>
      <c r="N405" s="1">
        <v>5.2214483226590197E-5</v>
      </c>
      <c r="O405">
        <v>4.8806675015317103E-3</v>
      </c>
      <c r="P405">
        <v>1.24184143979697E-2</v>
      </c>
      <c r="Q405">
        <v>1.98712048369581E-2</v>
      </c>
      <c r="R405">
        <v>6.9291203662815395E-2</v>
      </c>
      <c r="S405">
        <v>0.19701716173313</v>
      </c>
      <c r="U405" s="10">
        <f>('Health Incidences'!$B$4-PointEstimate_5AirDistricts!A405)^2</f>
        <v>4.6926486086312696E-2</v>
      </c>
      <c r="V405" s="10">
        <f>('Health Incidences'!$B$5-PointEstimate_5AirDistricts!B405)^2</f>
        <v>4.6748306250867289E-2</v>
      </c>
      <c r="W405" s="10">
        <f t="shared" si="6"/>
        <v>0.30606337960817853</v>
      </c>
    </row>
    <row r="406" spans="1:23" x14ac:dyDescent="0.3">
      <c r="A406">
        <v>38.363059029624999</v>
      </c>
      <c r="B406">
        <v>-121.230762352176</v>
      </c>
      <c r="C406">
        <v>18</v>
      </c>
      <c r="D406">
        <v>10</v>
      </c>
      <c r="E406">
        <v>18010</v>
      </c>
      <c r="F406">
        <v>0.103527154125343</v>
      </c>
      <c r="G406">
        <v>3.0449631680328701E-2</v>
      </c>
      <c r="H406">
        <v>1.2076912747152899</v>
      </c>
      <c r="I406">
        <v>0.61756636697749001</v>
      </c>
      <c r="J406">
        <v>0.145538373001705</v>
      </c>
      <c r="K406">
        <v>0.229502608609648</v>
      </c>
      <c r="L406">
        <v>4.0501567680558001E-2</v>
      </c>
      <c r="M406">
        <v>1.9549777555330699E-2</v>
      </c>
      <c r="N406" s="1">
        <v>4.8853651943996402E-5</v>
      </c>
      <c r="O406">
        <v>4.6066317267828899E-3</v>
      </c>
      <c r="P406">
        <v>1.1731102838791601E-2</v>
      </c>
      <c r="Q406">
        <v>1.8815745107536301E-2</v>
      </c>
      <c r="R406">
        <v>6.5756800314677802E-2</v>
      </c>
      <c r="S406">
        <v>0.18729466295524499</v>
      </c>
      <c r="U406" s="10">
        <f>('Health Incidences'!$B$4-PointEstimate_5AirDistricts!A406)^2</f>
        <v>4.6775727914588068E-2</v>
      </c>
      <c r="V406" s="10">
        <f>('Health Incidences'!$B$5-PointEstimate_5AirDistricts!B406)^2</f>
        <v>6.9356723953092808E-2</v>
      </c>
      <c r="W406" s="10">
        <f t="shared" si="6"/>
        <v>0.3407821178813244</v>
      </c>
    </row>
    <row r="407" spans="1:23" x14ac:dyDescent="0.3">
      <c r="A407">
        <v>38.363385515952103</v>
      </c>
      <c r="B407">
        <v>-121.18361876399101</v>
      </c>
      <c r="C407">
        <v>19</v>
      </c>
      <c r="D407">
        <v>10</v>
      </c>
      <c r="E407">
        <v>19010</v>
      </c>
      <c r="F407">
        <v>9.7624441590040606E-2</v>
      </c>
      <c r="G407">
        <v>2.85618614070863E-2</v>
      </c>
      <c r="H407">
        <v>1.1360458841409999</v>
      </c>
      <c r="I407">
        <v>0.57229310891653096</v>
      </c>
      <c r="J407">
        <v>0.12824954417037199</v>
      </c>
      <c r="K407">
        <v>0.20510299478910099</v>
      </c>
      <c r="L407">
        <v>3.7447904791077999E-2</v>
      </c>
      <c r="M407">
        <v>1.8425807393720101E-2</v>
      </c>
      <c r="N407" s="1">
        <v>4.4836039119944699E-5</v>
      </c>
      <c r="O407">
        <v>4.2623918485425903E-3</v>
      </c>
      <c r="P407">
        <v>1.0858921382259501E-2</v>
      </c>
      <c r="Q407">
        <v>1.7555586285925202E-2</v>
      </c>
      <c r="R407">
        <v>6.1896771145376103E-2</v>
      </c>
      <c r="S407">
        <v>0.176888189650516</v>
      </c>
      <c r="U407" s="10">
        <f>('Health Incidences'!$B$4-PointEstimate_5AirDistricts!A407)^2</f>
        <v>4.6634611560519942E-2</v>
      </c>
      <c r="V407" s="10">
        <f>('Health Incidences'!$B$5-PointEstimate_5AirDistricts!B407)^2</f>
        <v>9.6410396561639258E-2</v>
      </c>
      <c r="W407" s="10">
        <f t="shared" si="6"/>
        <v>0.37821291374325017</v>
      </c>
    </row>
    <row r="408" spans="1:23" x14ac:dyDescent="0.3">
      <c r="A408">
        <v>38.363690238258997</v>
      </c>
      <c r="B408">
        <v>-121.136474701827</v>
      </c>
      <c r="C408">
        <v>20</v>
      </c>
      <c r="D408">
        <v>10</v>
      </c>
      <c r="E408">
        <v>20010</v>
      </c>
      <c r="F408">
        <v>9.1634201727861297E-2</v>
      </c>
      <c r="G408">
        <v>2.7209459292177201E-2</v>
      </c>
      <c r="H408">
        <v>1.0655536934216201</v>
      </c>
      <c r="I408">
        <v>0.52466593374855497</v>
      </c>
      <c r="J408">
        <v>0.11498644934846899</v>
      </c>
      <c r="K408">
        <v>0.18648839750041499</v>
      </c>
      <c r="L408">
        <v>3.4208609160647503E-2</v>
      </c>
      <c r="M408">
        <v>1.7630549974053E-2</v>
      </c>
      <c r="N408" s="1">
        <v>4.0668077407132602E-5</v>
      </c>
      <c r="O408">
        <v>3.8959547914499799E-3</v>
      </c>
      <c r="P408">
        <v>9.9162909766562293E-3</v>
      </c>
      <c r="Q408">
        <v>1.62256858665417E-2</v>
      </c>
      <c r="R408">
        <v>5.7964644434867901E-2</v>
      </c>
      <c r="S408">
        <v>0.16655679433468601</v>
      </c>
      <c r="U408" s="10">
        <f>('Health Incidences'!$B$4-PointEstimate_5AirDistricts!A408)^2</f>
        <v>4.6503094556856681E-2</v>
      </c>
      <c r="V408" s="10">
        <f>('Health Incidences'!$B$5-PointEstimate_5AirDistricts!B408)^2</f>
        <v>0.12790944401565751</v>
      </c>
      <c r="W408" s="10">
        <f t="shared" si="6"/>
        <v>0.41762727230452062</v>
      </c>
    </row>
    <row r="409" spans="1:23" x14ac:dyDescent="0.3">
      <c r="A409">
        <v>38.363973196186897</v>
      </c>
      <c r="B409">
        <v>-121.089330198363</v>
      </c>
      <c r="C409">
        <v>21</v>
      </c>
      <c r="D409">
        <v>10</v>
      </c>
      <c r="E409">
        <v>21010</v>
      </c>
      <c r="F409">
        <v>8.5657206659447302E-2</v>
      </c>
      <c r="G409">
        <v>2.6081157984443999E-2</v>
      </c>
      <c r="H409">
        <v>0.99766753729583701</v>
      </c>
      <c r="I409">
        <v>0.47821221790859503</v>
      </c>
      <c r="J409">
        <v>0.104142879529001</v>
      </c>
      <c r="K409">
        <v>0.17109874083938201</v>
      </c>
      <c r="L409">
        <v>3.1042882016906199E-2</v>
      </c>
      <c r="M409">
        <v>1.6963375113766398E-2</v>
      </c>
      <c r="N409" s="1">
        <v>3.6675145102455703E-5</v>
      </c>
      <c r="O409">
        <v>3.53773798269741E-3</v>
      </c>
      <c r="P409">
        <v>8.9816234360675495E-3</v>
      </c>
      <c r="Q409">
        <v>1.4897408424277E-2</v>
      </c>
      <c r="R409">
        <v>5.4014892878417299E-2</v>
      </c>
      <c r="S409">
        <v>0.15648601148038899</v>
      </c>
      <c r="U409" s="10">
        <f>('Health Incidences'!$B$4-PointEstimate_5AirDistricts!A409)^2</f>
        <v>4.6381137266239957E-2</v>
      </c>
      <c r="V409" s="10">
        <f>('Health Incidences'!$B$5-PointEstimate_5AirDistricts!B409)^2</f>
        <v>0.16385397393071588</v>
      </c>
      <c r="W409" s="10">
        <f t="shared" si="6"/>
        <v>0.45851402508206424</v>
      </c>
    </row>
    <row r="410" spans="1:23" x14ac:dyDescent="0.3">
      <c r="A410">
        <v>38.364234389402299</v>
      </c>
      <c r="B410">
        <v>-121.04218528628201</v>
      </c>
      <c r="C410">
        <v>22</v>
      </c>
      <c r="D410">
        <v>10</v>
      </c>
      <c r="E410">
        <v>22010</v>
      </c>
      <c r="F410">
        <v>7.9806383877287695E-2</v>
      </c>
      <c r="G410">
        <v>2.5016823496689999E-2</v>
      </c>
      <c r="H410">
        <v>0.933856687869553</v>
      </c>
      <c r="I410">
        <v>0.435189614085145</v>
      </c>
      <c r="J410">
        <v>9.4789720813820297E-2</v>
      </c>
      <c r="K410">
        <v>0.15752817312963399</v>
      </c>
      <c r="L410">
        <v>2.81170608040438E-2</v>
      </c>
      <c r="M410">
        <v>1.6320858941416501E-2</v>
      </c>
      <c r="N410" s="1">
        <v>3.3067088094480502E-5</v>
      </c>
      <c r="O410">
        <v>3.20707525531919E-3</v>
      </c>
      <c r="P410">
        <v>8.1085087268123607E-3</v>
      </c>
      <c r="Q410">
        <v>1.3619704761084201E-2</v>
      </c>
      <c r="R410">
        <v>5.0114828218954403E-2</v>
      </c>
      <c r="S410">
        <v>0.146857238422923</v>
      </c>
      <c r="U410" s="10">
        <f>('Health Incidences'!$B$4-PointEstimate_5AirDistricts!A410)^2</f>
        <v>4.6268702881724251E-2</v>
      </c>
      <c r="V410" s="10">
        <f>('Health Incidences'!$B$5-PointEstimate_5AirDistricts!B410)^2</f>
        <v>0.20424408159493571</v>
      </c>
      <c r="W410" s="10">
        <f t="shared" si="6"/>
        <v>0.50051252179806649</v>
      </c>
    </row>
    <row r="411" spans="1:23" x14ac:dyDescent="0.3">
      <c r="A411">
        <v>38.364473817597698</v>
      </c>
      <c r="B411">
        <v>-120.995039998265</v>
      </c>
      <c r="C411">
        <v>23</v>
      </c>
      <c r="D411">
        <v>10</v>
      </c>
      <c r="E411">
        <v>23010</v>
      </c>
      <c r="F411">
        <v>7.4191920200879294E-2</v>
      </c>
      <c r="G411">
        <v>2.39498682551397E-2</v>
      </c>
      <c r="H411">
        <v>0.87498666245816403</v>
      </c>
      <c r="I411">
        <v>0.39664237147889903</v>
      </c>
      <c r="J411">
        <v>8.6481830909279897E-2</v>
      </c>
      <c r="K411">
        <v>0.14515687028279201</v>
      </c>
      <c r="L411">
        <v>2.5507223056736399E-2</v>
      </c>
      <c r="M411">
        <v>1.5660565308037201E-2</v>
      </c>
      <c r="N411" s="1">
        <v>2.99301975272649E-5</v>
      </c>
      <c r="O411">
        <v>2.9123461892934699E-3</v>
      </c>
      <c r="P411">
        <v>7.3239077767163303E-3</v>
      </c>
      <c r="Q411">
        <v>1.24233173486532E-2</v>
      </c>
      <c r="R411">
        <v>4.6341174461584103E-2</v>
      </c>
      <c r="S411">
        <v>0.137801749968117</v>
      </c>
      <c r="U411" s="10">
        <f>('Health Incidences'!$B$4-PointEstimate_5AirDistricts!A411)^2</f>
        <v>4.6165757426679062E-2</v>
      </c>
      <c r="V411" s="10">
        <f>('Health Incidences'!$B$5-PointEstimate_5AirDistricts!B411)^2</f>
        <v>0.24907984997280211</v>
      </c>
      <c r="W411" s="10">
        <f t="shared" si="6"/>
        <v>0.54336507745665918</v>
      </c>
    </row>
    <row r="412" spans="1:23" x14ac:dyDescent="0.3">
      <c r="A412">
        <v>38.364691480490897</v>
      </c>
      <c r="B412">
        <v>-120.94789436699899</v>
      </c>
      <c r="C412">
        <v>24</v>
      </c>
      <c r="D412">
        <v>10</v>
      </c>
      <c r="E412">
        <v>24010</v>
      </c>
      <c r="F412">
        <v>6.8857697424981198E-2</v>
      </c>
      <c r="G412">
        <v>2.2852177982942899E-2</v>
      </c>
      <c r="H412">
        <v>0.82053977442644699</v>
      </c>
      <c r="I412">
        <v>0.36243744124225302</v>
      </c>
      <c r="J412">
        <v>7.9006208458897997E-2</v>
      </c>
      <c r="K412">
        <v>0.133724822866884</v>
      </c>
      <c r="L412">
        <v>2.3204479169364099E-2</v>
      </c>
      <c r="M412">
        <v>1.4965642397430401E-2</v>
      </c>
      <c r="N412" s="1">
        <v>2.72317983496193E-5</v>
      </c>
      <c r="O412">
        <v>2.6518265486107401E-3</v>
      </c>
      <c r="P412">
        <v>6.6290946955966899E-3</v>
      </c>
      <c r="Q412">
        <v>1.1318713129707E-2</v>
      </c>
      <c r="R412">
        <v>4.2739657926310001E-2</v>
      </c>
      <c r="S412">
        <v>0.12928853120560199</v>
      </c>
      <c r="U412" s="10">
        <f>('Health Incidences'!$B$4-PointEstimate_5AirDistricts!A412)^2</f>
        <v>4.6072269755292612E-2</v>
      </c>
      <c r="V412" s="10">
        <f>('Health Incidences'!$B$5-PointEstimate_5AirDistricts!B412)^2</f>
        <v>0.29836134969708067</v>
      </c>
      <c r="W412" s="10">
        <f t="shared" si="6"/>
        <v>0.5868846730426458</v>
      </c>
    </row>
    <row r="413" spans="1:23" x14ac:dyDescent="0.3">
      <c r="A413">
        <v>38.364887377825603</v>
      </c>
      <c r="B413">
        <v>-120.900748425169</v>
      </c>
      <c r="C413">
        <v>25</v>
      </c>
      <c r="D413">
        <v>10</v>
      </c>
      <c r="E413">
        <v>25010</v>
      </c>
      <c r="F413">
        <v>6.3791402550888401E-2</v>
      </c>
      <c r="G413">
        <v>2.1709156693441499E-2</v>
      </c>
      <c r="H413">
        <v>0.76913418743829898</v>
      </c>
      <c r="I413">
        <v>0.331832215496</v>
      </c>
      <c r="J413">
        <v>7.2240135679060805E-2</v>
      </c>
      <c r="K413">
        <v>0.123099372581306</v>
      </c>
      <c r="L413">
        <v>2.1156444310067801E-2</v>
      </c>
      <c r="M413">
        <v>1.42282052160102E-2</v>
      </c>
      <c r="N413" s="1">
        <v>2.4879284628136801E-5</v>
      </c>
      <c r="O413">
        <v>2.41892569094199E-3</v>
      </c>
      <c r="P413">
        <v>6.0115237409179099E-3</v>
      </c>
      <c r="Q413">
        <v>1.03033786500963E-2</v>
      </c>
      <c r="R413">
        <v>3.9324265169773803E-2</v>
      </c>
      <c r="S413">
        <v>0.121176263916315</v>
      </c>
      <c r="U413" s="10">
        <f>('Health Incidences'!$B$4-PointEstimate_5AirDistricts!A413)^2</f>
        <v>4.5988211552496265E-2</v>
      </c>
      <c r="V413" s="10">
        <f>('Health Incidences'!$B$5-PointEstimate_5AirDistricts!B413)^2</f>
        <v>0.35208863907527016</v>
      </c>
      <c r="W413" s="10">
        <f t="shared" si="6"/>
        <v>0.63093331710075862</v>
      </c>
    </row>
    <row r="414" spans="1:23" x14ac:dyDescent="0.3">
      <c r="A414">
        <v>38.365061509371102</v>
      </c>
      <c r="B414">
        <v>-120.853602205462</v>
      </c>
      <c r="C414">
        <v>26</v>
      </c>
      <c r="D414">
        <v>10</v>
      </c>
      <c r="E414">
        <v>26010</v>
      </c>
      <c r="F414">
        <v>5.8963441095596099E-2</v>
      </c>
      <c r="G414">
        <v>2.0512944913128901E-2</v>
      </c>
      <c r="H414">
        <v>0.71938967767296502</v>
      </c>
      <c r="I414">
        <v>0.30406344872477897</v>
      </c>
      <c r="J414">
        <v>6.6091617275322603E-2</v>
      </c>
      <c r="K414">
        <v>0.11318279089604801</v>
      </c>
      <c r="L414">
        <v>1.93090599937282E-2</v>
      </c>
      <c r="M414">
        <v>1.34445129647236E-2</v>
      </c>
      <c r="N414" s="1">
        <v>2.2780427339683898E-5</v>
      </c>
      <c r="O414">
        <v>2.2072938987315999E-3</v>
      </c>
      <c r="P414">
        <v>5.4570077859548002E-3</v>
      </c>
      <c r="Q414">
        <v>9.3709452542662108E-3</v>
      </c>
      <c r="R414">
        <v>3.6094614930511297E-2</v>
      </c>
      <c r="S414">
        <v>0.11331670330544399</v>
      </c>
      <c r="U414" s="10">
        <f>('Health Incidences'!$B$4-PointEstimate_5AirDistricts!A414)^2</f>
        <v>4.5913557334272569E-2</v>
      </c>
      <c r="V414" s="10">
        <f>('Health Incidences'!$B$5-PointEstimate_5AirDistricts!B414)^2</f>
        <v>0.4102617640852364</v>
      </c>
      <c r="W414" s="10">
        <f t="shared" si="6"/>
        <v>0.67540752247773261</v>
      </c>
    </row>
    <row r="415" spans="1:23" x14ac:dyDescent="0.3">
      <c r="A415">
        <v>38.365213874921999</v>
      </c>
      <c r="B415">
        <v>-120.806455740567</v>
      </c>
      <c r="C415">
        <v>27</v>
      </c>
      <c r="D415">
        <v>10</v>
      </c>
      <c r="E415">
        <v>27010</v>
      </c>
      <c r="F415">
        <v>5.4349948917898898E-2</v>
      </c>
      <c r="G415">
        <v>1.92619359495598E-2</v>
      </c>
      <c r="H415">
        <v>0.67036338262861295</v>
      </c>
      <c r="I415">
        <v>0.27858982927806297</v>
      </c>
      <c r="J415">
        <v>6.0480390638802603E-2</v>
      </c>
      <c r="K415">
        <v>0.103887666760066</v>
      </c>
      <c r="L415">
        <v>1.7623693683522099E-2</v>
      </c>
      <c r="M415">
        <v>1.2614656824466599E-2</v>
      </c>
      <c r="N415" s="1">
        <v>2.08685204908684E-5</v>
      </c>
      <c r="O415">
        <v>2.01275961201197E-3</v>
      </c>
      <c r="P415">
        <v>4.95488646114404E-3</v>
      </c>
      <c r="Q415">
        <v>8.5155784642403903E-3</v>
      </c>
      <c r="R415">
        <v>3.3047308506590697E-2</v>
      </c>
      <c r="S415">
        <v>0.105609287752658</v>
      </c>
      <c r="U415" s="10">
        <f>('Health Incidences'!$B$4-PointEstimate_5AirDistricts!A415)^2</f>
        <v>4.5848284447918337E-2</v>
      </c>
      <c r="V415" s="10">
        <f>('Health Incidences'!$B$5-PointEstimate_5AirDistricts!B415)^2</f>
        <v>0.47288075837401028</v>
      </c>
      <c r="W415" s="10">
        <f t="shared" si="6"/>
        <v>0.72022846571204657</v>
      </c>
    </row>
    <row r="416" spans="1:23" x14ac:dyDescent="0.3">
      <c r="A416">
        <v>38.3653444742991</v>
      </c>
      <c r="B416">
        <v>-120.759309063174</v>
      </c>
      <c r="C416">
        <v>28</v>
      </c>
      <c r="D416">
        <v>10</v>
      </c>
      <c r="E416">
        <v>28010</v>
      </c>
      <c r="F416">
        <v>4.9939719221560999E-2</v>
      </c>
      <c r="G416">
        <v>1.7961972181076001E-2</v>
      </c>
      <c r="H416">
        <v>0.62162672340909098</v>
      </c>
      <c r="I416">
        <v>0.25509041057899901</v>
      </c>
      <c r="J416">
        <v>5.5335679361219699E-2</v>
      </c>
      <c r="K416">
        <v>9.5139301657736403E-2</v>
      </c>
      <c r="L416">
        <v>1.6076988339358601E-2</v>
      </c>
      <c r="M416">
        <v>1.17435990634948E-2</v>
      </c>
      <c r="N416" s="1">
        <v>1.9102773376779498E-5</v>
      </c>
      <c r="O416">
        <v>1.8331124248324999E-3</v>
      </c>
      <c r="P416">
        <v>4.4982403231990896E-3</v>
      </c>
      <c r="Q416">
        <v>7.73269424412575E-3</v>
      </c>
      <c r="R416">
        <v>3.0179976913986099E-2</v>
      </c>
      <c r="S416">
        <v>9.8012878725730598E-2</v>
      </c>
      <c r="U416" s="10">
        <f>('Health Incidences'!$B$4-PointEstimate_5AirDistricts!A416)^2</f>
        <v>4.5792373071798072E-2</v>
      </c>
      <c r="V416" s="10">
        <f>('Health Incidences'!$B$5-PointEstimate_5AirDistricts!B416)^2</f>
        <v>0.53994564325822514</v>
      </c>
      <c r="W416" s="10">
        <f t="shared" si="6"/>
        <v>0.76533523133985093</v>
      </c>
    </row>
    <row r="417" spans="1:23" x14ac:dyDescent="0.3">
      <c r="A417">
        <v>38.365453307348297</v>
      </c>
      <c r="B417">
        <v>-120.712162205974</v>
      </c>
      <c r="C417">
        <v>29</v>
      </c>
      <c r="D417">
        <v>10</v>
      </c>
      <c r="E417">
        <v>29010</v>
      </c>
      <c r="F417">
        <v>4.5734593291195003E-2</v>
      </c>
      <c r="G417">
        <v>1.6627191869349599E-2</v>
      </c>
      <c r="H417">
        <v>0.57320708279529198</v>
      </c>
      <c r="I417">
        <v>0.233392285902565</v>
      </c>
      <c r="J417">
        <v>5.05986491906101E-2</v>
      </c>
      <c r="K417">
        <v>8.68839125296407E-2</v>
      </c>
      <c r="L417">
        <v>1.46557399848041E-2</v>
      </c>
      <c r="M417">
        <v>1.08419672504712E-2</v>
      </c>
      <c r="N417" s="1">
        <v>1.7461209114840001E-5</v>
      </c>
      <c r="O417">
        <v>1.66731830320091E-3</v>
      </c>
      <c r="P417">
        <v>4.0826339642560496E-3</v>
      </c>
      <c r="Q417">
        <v>7.0184918870758502E-3</v>
      </c>
      <c r="R417">
        <v>2.74923335312935E-2</v>
      </c>
      <c r="S417">
        <v>9.0540708849814897E-2</v>
      </c>
      <c r="U417" s="10">
        <f>('Health Incidences'!$B$4-PointEstimate_5AirDistricts!A417)^2</f>
        <v>4.5745806215942091E-2</v>
      </c>
      <c r="V417" s="10">
        <f>('Health Incidences'!$B$5-PointEstimate_5AirDistricts!B417)^2</f>
        <v>0.61145642772342257</v>
      </c>
      <c r="W417" s="10">
        <f t="shared" si="6"/>
        <v>0.81068010579967031</v>
      </c>
    </row>
    <row r="418" spans="1:23" x14ac:dyDescent="0.3">
      <c r="A418">
        <v>38.365540373941599</v>
      </c>
      <c r="B418">
        <v>-120.665015201657</v>
      </c>
      <c r="C418">
        <v>30</v>
      </c>
      <c r="D418">
        <v>10</v>
      </c>
      <c r="E418">
        <v>30010</v>
      </c>
      <c r="F418">
        <v>4.1747051551013499E-2</v>
      </c>
      <c r="G418">
        <v>1.52791214764417E-2</v>
      </c>
      <c r="H418">
        <v>0.52548043508916598</v>
      </c>
      <c r="I418">
        <v>0.213404476693</v>
      </c>
      <c r="J418">
        <v>4.62238043381617E-2</v>
      </c>
      <c r="K418">
        <v>7.9092047938762206E-2</v>
      </c>
      <c r="L418">
        <v>1.33522782210003E-2</v>
      </c>
      <c r="M418">
        <v>9.9255326626087603E-3</v>
      </c>
      <c r="N418" s="1">
        <v>1.5933678290675002E-5</v>
      </c>
      <c r="O418">
        <v>1.51487189689832E-3</v>
      </c>
      <c r="P418">
        <v>3.70496199278523E-3</v>
      </c>
      <c r="Q418">
        <v>6.3694526878072802E-3</v>
      </c>
      <c r="R418">
        <v>2.49860056665566E-2</v>
      </c>
      <c r="S418">
        <v>8.3248343929747295E-2</v>
      </c>
      <c r="U418" s="10">
        <f>('Health Incidences'!$B$4-PointEstimate_5AirDistricts!A418)^2</f>
        <v>4.5708569721702813E-2</v>
      </c>
      <c r="V418" s="10">
        <f>('Health Incidences'!$B$5-PointEstimate_5AirDistricts!B418)^2</f>
        <v>0.68741310842678793</v>
      </c>
      <c r="W418" s="10">
        <f t="shared" si="6"/>
        <v>0.85622524965600655</v>
      </c>
    </row>
    <row r="419" spans="1:23" x14ac:dyDescent="0.3">
      <c r="A419">
        <v>38.365605673976297</v>
      </c>
      <c r="B419">
        <v>-120.617868082915</v>
      </c>
      <c r="C419">
        <v>31</v>
      </c>
      <c r="D419">
        <v>10</v>
      </c>
      <c r="E419">
        <v>31010</v>
      </c>
      <c r="F419">
        <v>3.7995568430729397E-2</v>
      </c>
      <c r="G419">
        <v>1.3943661537969901E-2</v>
      </c>
      <c r="H419">
        <v>0.47902963260815301</v>
      </c>
      <c r="I419">
        <v>0.19507217456301501</v>
      </c>
      <c r="J419">
        <v>4.2177590483524603E-2</v>
      </c>
      <c r="K419">
        <v>7.1754358572201804E-2</v>
      </c>
      <c r="L419">
        <v>1.21613706429091E-2</v>
      </c>
      <c r="M419">
        <v>9.01312513414863E-3</v>
      </c>
      <c r="N419" s="1">
        <v>1.4516486582510999E-5</v>
      </c>
      <c r="O419">
        <v>1.3754058986321701E-3</v>
      </c>
      <c r="P419">
        <v>3.3627093159738601E-3</v>
      </c>
      <c r="Q419">
        <v>5.78202934651039E-3</v>
      </c>
      <c r="R419">
        <v>2.2663381589763401E-2</v>
      </c>
      <c r="S419">
        <v>7.6216178903774301E-2</v>
      </c>
      <c r="U419" s="10">
        <f>('Health Incidences'!$B$4-PointEstimate_5AirDistricts!A419)^2</f>
        <v>4.5680652262197287E-2</v>
      </c>
      <c r="V419" s="10">
        <f>('Health Incidences'!$B$5-PointEstimate_5AirDistricts!B419)^2</f>
        <v>0.76781566969230763</v>
      </c>
      <c r="W419" s="10">
        <f t="shared" si="6"/>
        <v>0.90194030952968551</v>
      </c>
    </row>
    <row r="420" spans="1:23" x14ac:dyDescent="0.3">
      <c r="A420">
        <v>38.365649207375498</v>
      </c>
      <c r="B420">
        <v>-120.570720882442</v>
      </c>
      <c r="C420">
        <v>32</v>
      </c>
      <c r="D420">
        <v>10</v>
      </c>
      <c r="E420">
        <v>32010</v>
      </c>
      <c r="F420">
        <v>3.4498416893895503E-2</v>
      </c>
      <c r="G420">
        <v>1.26468040108878E-2</v>
      </c>
      <c r="H420">
        <v>0.43448379638894002</v>
      </c>
      <c r="I420">
        <v>0.17834641941712201</v>
      </c>
      <c r="J420">
        <v>3.8434897629957603E-2</v>
      </c>
      <c r="K420">
        <v>6.4872083116075605E-2</v>
      </c>
      <c r="L420">
        <v>1.1078280464638801E-2</v>
      </c>
      <c r="M420">
        <v>8.1236073855148697E-3</v>
      </c>
      <c r="N420" s="1">
        <v>1.3208397333869201E-5</v>
      </c>
      <c r="O420">
        <v>1.24848636003754E-3</v>
      </c>
      <c r="P420">
        <v>3.05352803217084E-3</v>
      </c>
      <c r="Q420">
        <v>5.2524563647114997E-3</v>
      </c>
      <c r="R420">
        <v>2.05256760672912E-2</v>
      </c>
      <c r="S420">
        <v>6.9528573596744997E-2</v>
      </c>
      <c r="U420" s="10">
        <f>('Health Incidences'!$B$4-PointEstimate_5AirDistricts!A420)^2</f>
        <v>4.5662045342146199E-2</v>
      </c>
      <c r="V420" s="10">
        <f>('Health Incidences'!$B$5-PointEstimate_5AirDistricts!B420)^2</f>
        <v>0.85266408350964717</v>
      </c>
      <c r="W420" s="10">
        <f t="shared" si="6"/>
        <v>0.94780067991735129</v>
      </c>
    </row>
    <row r="421" spans="1:23" x14ac:dyDescent="0.3">
      <c r="A421">
        <v>38.365670974087898</v>
      </c>
      <c r="B421">
        <v>-120.523573632929</v>
      </c>
      <c r="C421">
        <v>33</v>
      </c>
      <c r="D421">
        <v>10</v>
      </c>
      <c r="E421">
        <v>33010</v>
      </c>
      <c r="F421">
        <v>3.1267549250311E-2</v>
      </c>
      <c r="G421">
        <v>1.14105032160639E-2</v>
      </c>
      <c r="H421">
        <v>0.39237130628846101</v>
      </c>
      <c r="I421">
        <v>0.16316418700593699</v>
      </c>
      <c r="J421">
        <v>3.49750497030435E-2</v>
      </c>
      <c r="K421">
        <v>5.8446616653551497E-2</v>
      </c>
      <c r="L421">
        <v>1.00975608486654E-2</v>
      </c>
      <c r="M421">
        <v>7.2729441674462096E-3</v>
      </c>
      <c r="N421" s="1">
        <v>1.20077691309102E-5</v>
      </c>
      <c r="O421">
        <v>1.1335139870256E-3</v>
      </c>
      <c r="P421">
        <v>2.7750020435625602E-3</v>
      </c>
      <c r="Q421">
        <v>4.7766168859119298E-3</v>
      </c>
      <c r="R421">
        <v>1.8570842861283701E-2</v>
      </c>
      <c r="S421">
        <v>6.3254264827423606E-2</v>
      </c>
      <c r="U421" s="10">
        <f>('Health Incidences'!$B$4-PointEstimate_5AirDistricts!A421)^2</f>
        <v>4.5652743298018279E-2</v>
      </c>
      <c r="V421" s="10">
        <f>('Health Incidences'!$B$5-PointEstimate_5AirDistricts!B421)^2</f>
        <v>0.94195830954297655</v>
      </c>
      <c r="W421" s="10">
        <f t="shared" si="6"/>
        <v>0.99378622089511526</v>
      </c>
    </row>
    <row r="422" spans="1:23" x14ac:dyDescent="0.3">
      <c r="A422">
        <v>38.365670974087898</v>
      </c>
      <c r="B422">
        <v>-120.47642636707</v>
      </c>
      <c r="C422">
        <v>34</v>
      </c>
      <c r="D422">
        <v>10</v>
      </c>
      <c r="E422">
        <v>34010</v>
      </c>
      <c r="F422">
        <v>2.8304564145585898E-2</v>
      </c>
      <c r="G422">
        <v>1.0249942430710399E-2</v>
      </c>
      <c r="H422">
        <v>0.35302347539053702</v>
      </c>
      <c r="I422">
        <v>0.14943798293539901</v>
      </c>
      <c r="J422">
        <v>3.1778652919012697E-2</v>
      </c>
      <c r="K422">
        <v>5.2471879329446899E-2</v>
      </c>
      <c r="L422">
        <v>9.2124509379777307E-3</v>
      </c>
      <c r="M422">
        <v>6.4722602059123198E-3</v>
      </c>
      <c r="N422" s="1">
        <v>1.09108740895597E-5</v>
      </c>
      <c r="O422">
        <v>1.0296935198743501E-3</v>
      </c>
      <c r="P422">
        <v>2.5245410565266201E-3</v>
      </c>
      <c r="Q422">
        <v>4.3499875166993201E-3</v>
      </c>
      <c r="R422">
        <v>1.6792214203837801E-2</v>
      </c>
      <c r="S422">
        <v>5.74334646412588E-2</v>
      </c>
      <c r="U422" s="10">
        <f>('Health Incidences'!$B$4-PointEstimate_5AirDistricts!A422)^2</f>
        <v>4.5652743298018279E-2</v>
      </c>
      <c r="V422" s="10">
        <f>('Health Incidences'!$B$5-PointEstimate_5AirDistricts!B422)^2</f>
        <v>1.0356982951199818</v>
      </c>
      <c r="W422" s="10">
        <f t="shared" si="6"/>
        <v>1.0398803000432311</v>
      </c>
    </row>
    <row r="423" spans="1:23" x14ac:dyDescent="0.3">
      <c r="A423">
        <v>38.365649207375498</v>
      </c>
      <c r="B423">
        <v>-120.429279117557</v>
      </c>
      <c r="C423">
        <v>35</v>
      </c>
      <c r="D423">
        <v>10</v>
      </c>
      <c r="E423">
        <v>35010</v>
      </c>
      <c r="F423">
        <v>2.5600041592353899E-2</v>
      </c>
      <c r="G423">
        <v>9.1727594050104704E-3</v>
      </c>
      <c r="H423">
        <v>0.31654995310871498</v>
      </c>
      <c r="I423">
        <v>0.13705552854242101</v>
      </c>
      <c r="J423">
        <v>2.8825951808934599E-2</v>
      </c>
      <c r="K423">
        <v>4.6931207687093503E-2</v>
      </c>
      <c r="L423">
        <v>8.4148715505386606E-3</v>
      </c>
      <c r="M423">
        <v>5.7272885008419396E-3</v>
      </c>
      <c r="N423" s="1">
        <v>9.9114563547755092E-6</v>
      </c>
      <c r="O423">
        <v>9.3606082704998596E-4</v>
      </c>
      <c r="P423">
        <v>2.2993907232652698E-3</v>
      </c>
      <c r="Q423">
        <v>3.96771455247244E-3</v>
      </c>
      <c r="R423">
        <v>1.51784912970249E-2</v>
      </c>
      <c r="S423">
        <v>5.20748474600558E-2</v>
      </c>
      <c r="U423" s="10">
        <f>('Health Incidences'!$B$4-PointEstimate_5AirDistricts!A423)^2</f>
        <v>4.5662045342146199E-2</v>
      </c>
      <c r="V423" s="10">
        <f>('Health Incidences'!$B$5-PointEstimate_5AirDistricts!B423)^2</f>
        <v>1.1338839752412138</v>
      </c>
      <c r="W423" s="10">
        <f t="shared" si="6"/>
        <v>1.0860690680538507</v>
      </c>
    </row>
    <row r="424" spans="1:23" x14ac:dyDescent="0.3">
      <c r="A424">
        <v>38.365605673976297</v>
      </c>
      <c r="B424">
        <v>-120.382131917084</v>
      </c>
      <c r="C424">
        <v>36</v>
      </c>
      <c r="D424">
        <v>10</v>
      </c>
      <c r="E424">
        <v>36010</v>
      </c>
      <c r="F424">
        <v>2.3135958623650501E-2</v>
      </c>
      <c r="G424">
        <v>8.1799911882849095E-3</v>
      </c>
      <c r="H424">
        <v>0.28287716064609097</v>
      </c>
      <c r="I424">
        <v>0.12588777787765201</v>
      </c>
      <c r="J424">
        <v>2.6096585881511598E-2</v>
      </c>
      <c r="K424">
        <v>4.17983491216911E-2</v>
      </c>
      <c r="L424">
        <v>7.69590678881948E-3</v>
      </c>
      <c r="M424">
        <v>5.03903854401233E-3</v>
      </c>
      <c r="N424" s="1">
        <v>9.0012942613827394E-6</v>
      </c>
      <c r="O424">
        <v>8.5155354897492597E-4</v>
      </c>
      <c r="P424">
        <v>2.0967343210934299E-3</v>
      </c>
      <c r="Q424">
        <v>3.62481934851169E-3</v>
      </c>
      <c r="R424">
        <v>1.3715016459610299E-2</v>
      </c>
      <c r="S424">
        <v>4.7161350962215902E-2</v>
      </c>
      <c r="U424" s="10">
        <f>('Health Incidences'!$B$4-PointEstimate_5AirDistricts!A424)^2</f>
        <v>4.5680652262197287E-2</v>
      </c>
      <c r="V424" s="10">
        <f>('Health Incidences'!$B$5-PointEstimate_5AirDistricts!B424)^2</f>
        <v>1.2365152725720399</v>
      </c>
      <c r="W424" s="10">
        <f t="shared" si="6"/>
        <v>1.132340904866656</v>
      </c>
    </row>
    <row r="425" spans="1:23" x14ac:dyDescent="0.3">
      <c r="A425">
        <v>38.365540373941599</v>
      </c>
      <c r="B425">
        <v>-120.33498479834201</v>
      </c>
      <c r="C425">
        <v>37</v>
      </c>
      <c r="D425">
        <v>10</v>
      </c>
      <c r="E425">
        <v>37010</v>
      </c>
      <c r="F425">
        <v>2.08895790587823E-2</v>
      </c>
      <c r="G425">
        <v>7.2679620041401702E-3</v>
      </c>
      <c r="H425">
        <v>0.25181749865929198</v>
      </c>
      <c r="I425">
        <v>0.115800533394322</v>
      </c>
      <c r="J425">
        <v>2.3570173790815999E-2</v>
      </c>
      <c r="K425">
        <v>3.7040786897761101E-2</v>
      </c>
      <c r="L425">
        <v>7.0464918315198402E-3</v>
      </c>
      <c r="M425">
        <v>4.4051353854519604E-3</v>
      </c>
      <c r="N425" s="1">
        <v>8.1712345294537598E-6</v>
      </c>
      <c r="O425">
        <v>7.75096524278998E-4</v>
      </c>
      <c r="P425">
        <v>1.9138315836174E-3</v>
      </c>
      <c r="Q425">
        <v>3.3164558900049498E-3</v>
      </c>
      <c r="R425">
        <v>1.2385637756991899E-2</v>
      </c>
      <c r="S425">
        <v>4.2660257997988199E-2</v>
      </c>
      <c r="U425" s="10">
        <f>('Health Incidences'!$B$4-PointEstimate_5AirDistricts!A425)^2</f>
        <v>4.5708569721702813E-2</v>
      </c>
      <c r="V425" s="10">
        <f>('Health Incidences'!$B$5-PointEstimate_5AirDistricts!B425)^2</f>
        <v>1.3435920974533093</v>
      </c>
      <c r="W425" s="10">
        <f t="shared" si="6"/>
        <v>1.1786859917615939</v>
      </c>
    </row>
    <row r="426" spans="1:23" x14ac:dyDescent="0.3">
      <c r="A426">
        <v>38.365453307348297</v>
      </c>
      <c r="B426">
        <v>-120.28783779402499</v>
      </c>
      <c r="C426">
        <v>38</v>
      </c>
      <c r="D426">
        <v>10</v>
      </c>
      <c r="E426">
        <v>38010</v>
      </c>
      <c r="F426">
        <v>1.88370470808608E-2</v>
      </c>
      <c r="G426">
        <v>6.4302858729761098E-3</v>
      </c>
      <c r="H426">
        <v>0.22313516926273899</v>
      </c>
      <c r="I426">
        <v>0.106664658143772</v>
      </c>
      <c r="J426">
        <v>2.1227101558270099E-2</v>
      </c>
      <c r="K426">
        <v>3.26234806257166E-2</v>
      </c>
      <c r="L426">
        <v>6.4580126068652897E-3</v>
      </c>
      <c r="M426">
        <v>3.8212440971589199E-3</v>
      </c>
      <c r="N426" s="1">
        <v>7.4121604499418904E-6</v>
      </c>
      <c r="O426">
        <v>7.0567231492654704E-4</v>
      </c>
      <c r="P426">
        <v>1.74813716078903E-3</v>
      </c>
      <c r="Q426">
        <v>3.0381264725093601E-3</v>
      </c>
      <c r="R426">
        <v>1.11743803815732E-2</v>
      </c>
      <c r="S426">
        <v>3.8532694507574503E-2</v>
      </c>
      <c r="U426" s="10">
        <f>('Health Incidences'!$B$4-PointEstimate_5AirDistricts!A426)^2</f>
        <v>4.5745806215942091E-2</v>
      </c>
      <c r="V426" s="10">
        <f>('Health Incidences'!$B$5-PointEstimate_5AirDistricts!B426)^2</f>
        <v>1.4551143478885076</v>
      </c>
      <c r="W426" s="10">
        <f t="shared" si="6"/>
        <v>1.2250959775072521</v>
      </c>
    </row>
    <row r="427" spans="1:23" x14ac:dyDescent="0.3">
      <c r="A427">
        <v>38.3653444742991</v>
      </c>
      <c r="B427">
        <v>-120.240690936825</v>
      </c>
      <c r="C427">
        <v>39</v>
      </c>
      <c r="D427">
        <v>10</v>
      </c>
      <c r="E427">
        <v>39010</v>
      </c>
      <c r="F427">
        <v>1.6955717013379699E-2</v>
      </c>
      <c r="G427">
        <v>5.6594646205620396E-3</v>
      </c>
      <c r="H427">
        <v>0.19659000905180099</v>
      </c>
      <c r="I427">
        <v>9.8362247707564507E-2</v>
      </c>
      <c r="J427">
        <v>1.9049126119860999E-2</v>
      </c>
      <c r="K427">
        <v>2.8511820293949299E-2</v>
      </c>
      <c r="L427">
        <v>5.9226624288097798E-3</v>
      </c>
      <c r="M427">
        <v>3.2822112092804299E-3</v>
      </c>
      <c r="N427" s="1">
        <v>6.7156059389729502E-6</v>
      </c>
      <c r="O427">
        <v>6.4236195893815895E-4</v>
      </c>
      <c r="P427">
        <v>1.59736823196202E-3</v>
      </c>
      <c r="Q427">
        <v>2.78580426315677E-3</v>
      </c>
      <c r="R427">
        <v>1.0066496514347901E-2</v>
      </c>
      <c r="S427">
        <v>3.4739894857129798E-2</v>
      </c>
      <c r="U427" s="10">
        <f>('Health Incidences'!$B$4-PointEstimate_5AirDistricts!A427)^2</f>
        <v>4.5792373071798072E-2</v>
      </c>
      <c r="V427" s="10">
        <f>('Health Incidences'!$B$5-PointEstimate_5AirDistricts!B427)^2</f>
        <v>1.571081909554616</v>
      </c>
      <c r="W427" s="10">
        <f t="shared" si="6"/>
        <v>1.2715637155197588</v>
      </c>
    </row>
    <row r="428" spans="1:23" x14ac:dyDescent="0.3">
      <c r="A428">
        <v>38.365213874921999</v>
      </c>
      <c r="B428">
        <v>-120.193544259432</v>
      </c>
      <c r="C428">
        <v>40</v>
      </c>
      <c r="D428">
        <v>10</v>
      </c>
      <c r="E428">
        <v>40010</v>
      </c>
      <c r="F428">
        <v>1.5225175533357499E-2</v>
      </c>
      <c r="G428">
        <v>4.9479299370621104E-3</v>
      </c>
      <c r="H428">
        <v>0.171958095458144</v>
      </c>
      <c r="I428">
        <v>9.0788809993190597E-2</v>
      </c>
      <c r="J428">
        <v>1.7019680754664E-2</v>
      </c>
      <c r="K428">
        <v>2.4673438388958399E-2</v>
      </c>
      <c r="L428">
        <v>5.4335592437483298E-3</v>
      </c>
      <c r="M428">
        <v>2.7828135104714601E-3</v>
      </c>
      <c r="N428" s="1">
        <v>6.0740012609815601E-6</v>
      </c>
      <c r="O428">
        <v>5.8435778071556899E-4</v>
      </c>
      <c r="P428">
        <v>1.45952216788874E-3</v>
      </c>
      <c r="Q428">
        <v>2.555965365481E-3</v>
      </c>
      <c r="R428">
        <v>9.0488867708810594E-3</v>
      </c>
      <c r="S428">
        <v>3.12460839524577E-2</v>
      </c>
      <c r="U428" s="10">
        <f>('Health Incidences'!$B$4-PointEstimate_5AirDistricts!A428)^2</f>
        <v>4.5848284447918337E-2</v>
      </c>
      <c r="V428" s="10">
        <f>('Health Incidences'!$B$5-PointEstimate_5AirDistricts!B428)^2</f>
        <v>1.6914946558035089</v>
      </c>
      <c r="W428" s="10">
        <f t="shared" si="6"/>
        <v>1.318083055141605</v>
      </c>
    </row>
    <row r="429" spans="1:23" x14ac:dyDescent="0.3">
      <c r="A429">
        <v>38.365061509371102</v>
      </c>
      <c r="B429">
        <v>-120.14639779453699</v>
      </c>
      <c r="C429">
        <v>41</v>
      </c>
      <c r="D429">
        <v>10</v>
      </c>
      <c r="E429">
        <v>41010</v>
      </c>
      <c r="F429">
        <v>1.3627397536252099E-2</v>
      </c>
      <c r="G429">
        <v>4.2886080163593004E-3</v>
      </c>
      <c r="H429">
        <v>0.14903694075595</v>
      </c>
      <c r="I429">
        <v>8.3852881705096693E-2</v>
      </c>
      <c r="J429">
        <v>1.5123934622434901E-2</v>
      </c>
      <c r="K429">
        <v>2.1079048238098599E-2</v>
      </c>
      <c r="L429">
        <v>4.9847089298866703E-3</v>
      </c>
      <c r="M429">
        <v>2.3181671761051599E-3</v>
      </c>
      <c r="N429" s="1">
        <v>5.4806779754355301E-6</v>
      </c>
      <c r="O429">
        <v>5.3095849874386304E-4</v>
      </c>
      <c r="P429">
        <v>1.33286160867251E-3</v>
      </c>
      <c r="Q429">
        <v>2.3455617656353198E-3</v>
      </c>
      <c r="R429">
        <v>8.1101079216815402E-3</v>
      </c>
      <c r="S429">
        <v>2.8019126798681099E-2</v>
      </c>
      <c r="U429" s="10">
        <f>('Health Incidences'!$B$4-PointEstimate_5AirDistricts!A429)^2</f>
        <v>4.5913557334272569E-2</v>
      </c>
      <c r="V429" s="10">
        <f>('Health Incidences'!$B$5-PointEstimate_5AirDistricts!B429)^2</f>
        <v>1.81635244765465</v>
      </c>
      <c r="W429" s="10">
        <f t="shared" si="6"/>
        <v>1.3646486745638684</v>
      </c>
    </row>
    <row r="430" spans="1:23" x14ac:dyDescent="0.3">
      <c r="A430">
        <v>38.364887377825603</v>
      </c>
      <c r="B430">
        <v>-120.09925157483001</v>
      </c>
      <c r="C430">
        <v>42</v>
      </c>
      <c r="D430">
        <v>10</v>
      </c>
      <c r="E430">
        <v>42010</v>
      </c>
      <c r="F430">
        <v>1.21465146815077E-2</v>
      </c>
      <c r="G430">
        <v>3.6751591951504898E-3</v>
      </c>
      <c r="H430">
        <v>0.127643830779016</v>
      </c>
      <c r="I430">
        <v>7.7474568201948202E-2</v>
      </c>
      <c r="J430">
        <v>1.33487056912917E-2</v>
      </c>
      <c r="K430">
        <v>1.7702641020788501E-2</v>
      </c>
      <c r="L430">
        <v>4.5709036981228498E-3</v>
      </c>
      <c r="M430">
        <v>1.8839036443746399E-3</v>
      </c>
      <c r="N430" s="1">
        <v>4.9297709656798399E-6</v>
      </c>
      <c r="O430">
        <v>4.8155689282104697E-4</v>
      </c>
      <c r="P430">
        <v>1.21588529331345E-3</v>
      </c>
      <c r="Q430">
        <v>2.15196817682472E-3</v>
      </c>
      <c r="R430">
        <v>7.2401967728103998E-3</v>
      </c>
      <c r="S430">
        <v>2.5030195641798599E-2</v>
      </c>
      <c r="U430" s="10">
        <f>('Health Incidences'!$B$4-PointEstimate_5AirDistricts!A430)^2</f>
        <v>4.5988211552496265E-2</v>
      </c>
      <c r="V430" s="10">
        <f>('Health Incidences'!$B$5-PointEstimate_5AirDistricts!B430)^2</f>
        <v>1.9456551338003614</v>
      </c>
      <c r="W430" s="10">
        <f t="shared" si="6"/>
        <v>1.4112559460823744</v>
      </c>
    </row>
    <row r="431" spans="1:23" x14ac:dyDescent="0.3">
      <c r="A431">
        <v>38.364691480490897</v>
      </c>
      <c r="B431">
        <v>-120.052105633</v>
      </c>
      <c r="C431">
        <v>43</v>
      </c>
      <c r="D431">
        <v>10</v>
      </c>
      <c r="E431">
        <v>43010</v>
      </c>
      <c r="F431">
        <v>1.07685061661745E-2</v>
      </c>
      <c r="G431">
        <v>3.1020296809141602E-3</v>
      </c>
      <c r="H431">
        <v>0.10761278576367</v>
      </c>
      <c r="I431">
        <v>7.1583947799380696E-2</v>
      </c>
      <c r="J431">
        <v>1.1682309274445499E-2</v>
      </c>
      <c r="K431">
        <v>1.4521335702392699E-2</v>
      </c>
      <c r="L431">
        <v>4.1876124033066696E-3</v>
      </c>
      <c r="M431">
        <v>1.4762092023622099E-3</v>
      </c>
      <c r="N431" s="1">
        <v>4.4161054349497501E-6</v>
      </c>
      <c r="O431">
        <v>4.3562653239537198E-4</v>
      </c>
      <c r="P431">
        <v>1.1072966808908201E-3</v>
      </c>
      <c r="Q431">
        <v>1.9729245928154998E-3</v>
      </c>
      <c r="R431">
        <v>6.4304593368150701E-3</v>
      </c>
      <c r="S431">
        <v>2.22532520674203E-2</v>
      </c>
      <c r="U431" s="10">
        <f>('Health Incidences'!$B$4-PointEstimate_5AirDistricts!A431)^2</f>
        <v>4.6072269755292612E-2</v>
      </c>
      <c r="V431" s="10">
        <f>('Health Incidences'!$B$5-PointEstimate_5AirDistricts!B431)^2</f>
        <v>2.0794025506066802</v>
      </c>
      <c r="W431" s="10">
        <f t="shared" si="6"/>
        <v>1.4579008266552196</v>
      </c>
    </row>
    <row r="432" spans="1:23" x14ac:dyDescent="0.3">
      <c r="A432">
        <v>38.3911396558699</v>
      </c>
      <c r="B432">
        <v>-122.033001622442</v>
      </c>
      <c r="C432">
        <v>1</v>
      </c>
      <c r="D432">
        <v>11</v>
      </c>
      <c r="E432">
        <v>1011</v>
      </c>
      <c r="F432">
        <v>1.1510520232101499E-2</v>
      </c>
      <c r="G432">
        <v>2.34645837018078E-2</v>
      </c>
      <c r="H432">
        <v>0.14790949228606301</v>
      </c>
      <c r="I432">
        <v>6.8113643173194502E-2</v>
      </c>
      <c r="J432">
        <v>0.12994679296786901</v>
      </c>
      <c r="K432">
        <v>0.20316805871001201</v>
      </c>
      <c r="L432">
        <v>4.0613376648044597E-3</v>
      </c>
      <c r="M432">
        <v>1.48244640461462E-2</v>
      </c>
      <c r="N432" s="1">
        <v>5.6647655065115304E-6</v>
      </c>
      <c r="O432">
        <v>4.5577537772549499E-4</v>
      </c>
      <c r="P432">
        <v>1.0870629464912599E-3</v>
      </c>
      <c r="Q432">
        <v>1.8532068383985501E-3</v>
      </c>
      <c r="R432">
        <v>7.0118226910084996E-3</v>
      </c>
      <c r="S432">
        <v>2.3798939390762702E-2</v>
      </c>
      <c r="U432" s="10">
        <f>('Health Incidences'!$B$4-PointEstimate_5AirDistricts!A432)^2</f>
        <v>3.5417863943934355E-2</v>
      </c>
      <c r="V432" s="10">
        <f>('Health Incidences'!$B$5-PointEstimate_5AirDistricts!B432)^2</f>
        <v>0.29039448076997026</v>
      </c>
      <c r="W432" s="10">
        <f t="shared" si="6"/>
        <v>0.57079974134008216</v>
      </c>
    </row>
    <row r="433" spans="1:23" x14ac:dyDescent="0.3">
      <c r="A433">
        <v>38.391836515284702</v>
      </c>
      <c r="B433">
        <v>-121.985843341332</v>
      </c>
      <c r="C433">
        <v>2</v>
      </c>
      <c r="D433">
        <v>11</v>
      </c>
      <c r="E433">
        <v>2011</v>
      </c>
      <c r="F433">
        <v>1.48065040544042E-2</v>
      </c>
      <c r="G433">
        <v>2.6110647031154E-2</v>
      </c>
      <c r="H433">
        <v>0.189987022036334</v>
      </c>
      <c r="I433">
        <v>8.5198887267836199E-2</v>
      </c>
      <c r="J433">
        <v>0.14426469765708699</v>
      </c>
      <c r="K433">
        <v>0.226517304117684</v>
      </c>
      <c r="L433">
        <v>5.2444598736039998E-3</v>
      </c>
      <c r="M433">
        <v>1.6666405829932E-2</v>
      </c>
      <c r="N433" s="1">
        <v>7.1693583114168897E-6</v>
      </c>
      <c r="O433">
        <v>5.9748948977215305E-4</v>
      </c>
      <c r="P433">
        <v>1.43420094568208E-3</v>
      </c>
      <c r="Q433">
        <v>2.4114314187754899E-3</v>
      </c>
      <c r="R433">
        <v>9.1475833092352892E-3</v>
      </c>
      <c r="S433">
        <v>2.9412722760498802E-2</v>
      </c>
      <c r="U433" s="10">
        <f>('Health Incidences'!$B$4-PointEstimate_5AirDistricts!A433)^2</f>
        <v>3.5156056768501594E-2</v>
      </c>
      <c r="V433" s="10">
        <f>('Health Incidences'!$B$5-PointEstimate_5AirDistricts!B433)^2</f>
        <v>0.24179282785839148</v>
      </c>
      <c r="W433" s="10">
        <f t="shared" si="6"/>
        <v>0.52625933210432774</v>
      </c>
    </row>
    <row r="434" spans="1:23" x14ac:dyDescent="0.3">
      <c r="A434">
        <v>38.392511606196699</v>
      </c>
      <c r="B434">
        <v>-121.938684029283</v>
      </c>
      <c r="C434">
        <v>3</v>
      </c>
      <c r="D434">
        <v>11</v>
      </c>
      <c r="E434">
        <v>3011</v>
      </c>
      <c r="F434">
        <v>1.8822851873773E-2</v>
      </c>
      <c r="G434">
        <v>2.9283025265014601E-2</v>
      </c>
      <c r="H434">
        <v>0.24075248607472199</v>
      </c>
      <c r="I434">
        <v>0.10636136273407699</v>
      </c>
      <c r="J434">
        <v>0.16175489875871901</v>
      </c>
      <c r="K434">
        <v>0.254874556321115</v>
      </c>
      <c r="L434">
        <v>6.7041575191747098E-3</v>
      </c>
      <c r="M434">
        <v>1.8865762632322501E-2</v>
      </c>
      <c r="N434" s="1">
        <v>9.0204800579014E-6</v>
      </c>
      <c r="O434">
        <v>7.7132288637486301E-4</v>
      </c>
      <c r="P434">
        <v>1.86132666947541E-3</v>
      </c>
      <c r="Q434">
        <v>3.10052972142189E-3</v>
      </c>
      <c r="R434">
        <v>1.17541971398132E-2</v>
      </c>
      <c r="S434">
        <v>3.6257581185748698E-2</v>
      </c>
      <c r="U434" s="10">
        <f>('Health Incidences'!$B$4-PointEstimate_5AirDistricts!A434)^2</f>
        <v>3.4903354119970129E-2</v>
      </c>
      <c r="V434" s="10">
        <f>('Health Incidences'!$B$5-PointEstimate_5AirDistricts!B434)^2</f>
        <v>0.19763806526139299</v>
      </c>
      <c r="W434" s="10">
        <f t="shared" si="6"/>
        <v>0.48222548603465903</v>
      </c>
    </row>
    <row r="435" spans="1:23" x14ac:dyDescent="0.3">
      <c r="A435">
        <v>38.393164927810297</v>
      </c>
      <c r="B435">
        <v>-121.89152371897799</v>
      </c>
      <c r="C435">
        <v>4</v>
      </c>
      <c r="D435">
        <v>11</v>
      </c>
      <c r="E435">
        <v>4011</v>
      </c>
      <c r="F435">
        <v>2.4257564312258801E-2</v>
      </c>
      <c r="G435">
        <v>3.08272721198261E-2</v>
      </c>
      <c r="H435">
        <v>0.307374913064143</v>
      </c>
      <c r="I435">
        <v>0.13721528237039601</v>
      </c>
      <c r="J435">
        <v>0.17224996412801799</v>
      </c>
      <c r="K435">
        <v>0.26969386244379101</v>
      </c>
      <c r="L435">
        <v>8.66199216857849E-3</v>
      </c>
      <c r="M435">
        <v>1.97361619342214E-2</v>
      </c>
      <c r="N435" s="1">
        <v>1.1533390858794499E-5</v>
      </c>
      <c r="O435">
        <v>9.8457176764885405E-4</v>
      </c>
      <c r="P435">
        <v>2.42486142669039E-3</v>
      </c>
      <c r="Q435">
        <v>4.0457399818867104E-3</v>
      </c>
      <c r="R435">
        <v>1.52016579422507E-2</v>
      </c>
      <c r="S435">
        <v>4.6559798051377797E-2</v>
      </c>
      <c r="U435" s="10">
        <f>('Health Incidences'!$B$4-PointEstimate_5AirDistricts!A435)^2</f>
        <v>3.4659668120262929E-2</v>
      </c>
      <c r="V435" s="10">
        <f>('Health Incidences'!$B$5-PointEstimate_5AirDistricts!B435)^2</f>
        <v>0.15793051066597935</v>
      </c>
      <c r="W435" s="10">
        <f t="shared" si="6"/>
        <v>0.43885097560133357</v>
      </c>
    </row>
    <row r="436" spans="1:23" x14ac:dyDescent="0.3">
      <c r="A436">
        <v>38.393796479355899</v>
      </c>
      <c r="B436">
        <v>-121.844362443108</v>
      </c>
      <c r="C436">
        <v>5</v>
      </c>
      <c r="D436">
        <v>11</v>
      </c>
      <c r="E436">
        <v>5011</v>
      </c>
      <c r="F436">
        <v>3.1096096037226299E-2</v>
      </c>
      <c r="G436">
        <v>3.2758493331989998E-2</v>
      </c>
      <c r="H436">
        <v>0.39063507163538402</v>
      </c>
      <c r="I436">
        <v>0.17655890831276799</v>
      </c>
      <c r="J436">
        <v>0.18536601694659899</v>
      </c>
      <c r="K436">
        <v>0.288368860596804</v>
      </c>
      <c r="L436">
        <v>1.11809933576429E-2</v>
      </c>
      <c r="M436">
        <v>2.0848412663274099E-2</v>
      </c>
      <c r="N436" s="1">
        <v>1.4755308282447599E-5</v>
      </c>
      <c r="O436">
        <v>1.26196655344212E-3</v>
      </c>
      <c r="P436">
        <v>3.1480367503420302E-3</v>
      </c>
      <c r="Q436">
        <v>5.2543595039389896E-3</v>
      </c>
      <c r="R436">
        <v>1.9558494822852799E-2</v>
      </c>
      <c r="S436">
        <v>5.9346638352438801E-2</v>
      </c>
      <c r="U436" s="10">
        <f>('Health Incidences'!$B$4-PointEstimate_5AirDistricts!A436)^2</f>
        <v>3.4424913720841978E-2</v>
      </c>
      <c r="V436" s="10">
        <f>('Health Incidences'!$B$5-PointEstimate_5AirDistricts!B436)^2</f>
        <v>0.12267046944014616</v>
      </c>
      <c r="W436" s="10">
        <f t="shared" si="6"/>
        <v>0.39635259953857771</v>
      </c>
    </row>
    <row r="437" spans="1:23" x14ac:dyDescent="0.3">
      <c r="A437">
        <v>38.394406260089298</v>
      </c>
      <c r="B437">
        <v>-121.797200234367</v>
      </c>
      <c r="C437">
        <v>6</v>
      </c>
      <c r="D437">
        <v>11</v>
      </c>
      <c r="E437">
        <v>6011</v>
      </c>
      <c r="F437">
        <v>3.9698443155640202E-2</v>
      </c>
      <c r="G437">
        <v>3.5314492528104098E-2</v>
      </c>
      <c r="H437">
        <v>0.49485929666067002</v>
      </c>
      <c r="I437">
        <v>0.22646563113777099</v>
      </c>
      <c r="J437">
        <v>0.202224157791044</v>
      </c>
      <c r="K437">
        <v>0.31291742366738101</v>
      </c>
      <c r="L437">
        <v>1.44201498107553E-2</v>
      </c>
      <c r="M437">
        <v>2.23897945264202E-2</v>
      </c>
      <c r="N437" s="1">
        <v>1.8881388565104101E-5</v>
      </c>
      <c r="O437">
        <v>1.62437401506366E-3</v>
      </c>
      <c r="P437">
        <v>4.0767982152714304E-3</v>
      </c>
      <c r="Q437">
        <v>6.79726073496286E-3</v>
      </c>
      <c r="R437">
        <v>2.5069577822565199E-2</v>
      </c>
      <c r="S437">
        <v>7.5105929737448396E-2</v>
      </c>
      <c r="U437" s="10">
        <f>('Health Incidences'!$B$4-PointEstimate_5AirDistricts!A437)^2</f>
        <v>3.4199008703439206E-2</v>
      </c>
      <c r="V437" s="10">
        <f>('Health Incidences'!$B$5-PointEstimate_5AirDistricts!B437)^2</f>
        <v>9.185823462542396E-2</v>
      </c>
      <c r="W437" s="10">
        <f t="shared" si="6"/>
        <v>0.35504541023489261</v>
      </c>
    </row>
    <row r="438" spans="1:23" x14ac:dyDescent="0.3">
      <c r="A438">
        <v>38.3949942692919</v>
      </c>
      <c r="B438">
        <v>-121.750037125451</v>
      </c>
      <c r="C438">
        <v>7</v>
      </c>
      <c r="D438">
        <v>11</v>
      </c>
      <c r="E438">
        <v>7011</v>
      </c>
      <c r="F438">
        <v>5.0405631055387798E-2</v>
      </c>
      <c r="G438">
        <v>3.8474226609595902E-2</v>
      </c>
      <c r="H438">
        <v>0.624017841885805</v>
      </c>
      <c r="I438">
        <v>0.28882240077566901</v>
      </c>
      <c r="J438">
        <v>0.22266642674360901</v>
      </c>
      <c r="K438">
        <v>0.34308293686744901</v>
      </c>
      <c r="L438">
        <v>1.85084029046995E-2</v>
      </c>
      <c r="M438">
        <v>2.4348457082570999E-2</v>
      </c>
      <c r="N438" s="1">
        <v>2.4069496310151701E-5</v>
      </c>
      <c r="O438">
        <v>2.0864613232098599E-3</v>
      </c>
      <c r="P438">
        <v>5.2493025321011504E-3</v>
      </c>
      <c r="Q438">
        <v>8.7366442051075299E-3</v>
      </c>
      <c r="R438">
        <v>3.1957532474565502E-2</v>
      </c>
      <c r="S438">
        <v>9.4407627089596394E-2</v>
      </c>
      <c r="U438" s="10">
        <f>('Health Incidences'!$B$4-PointEstimate_5AirDistricts!A438)^2</f>
        <v>3.3981873680457048E-2</v>
      </c>
      <c r="V438" s="10">
        <f>('Health Incidences'!$B$5-PointEstimate_5AirDistricts!B438)^2</f>
        <v>6.5494086934355655E-2</v>
      </c>
      <c r="W438" s="10">
        <f t="shared" si="6"/>
        <v>0.3153980986226973</v>
      </c>
    </row>
    <row r="439" spans="1:23" x14ac:dyDescent="0.3">
      <c r="A439">
        <v>38.395560506270797</v>
      </c>
      <c r="B439">
        <v>-121.702873149062</v>
      </c>
      <c r="C439">
        <v>8</v>
      </c>
      <c r="D439">
        <v>11</v>
      </c>
      <c r="E439">
        <v>8011</v>
      </c>
      <c r="F439">
        <v>6.3333622720724098E-2</v>
      </c>
      <c r="G439">
        <v>4.2173520407462903E-2</v>
      </c>
      <c r="H439">
        <v>0.77939457183571403</v>
      </c>
      <c r="I439">
        <v>0.36378717046419001</v>
      </c>
      <c r="J439">
        <v>0.24622651989355701</v>
      </c>
      <c r="K439">
        <v>0.37815455866549802</v>
      </c>
      <c r="L439">
        <v>2.34570781572889E-2</v>
      </c>
      <c r="M439">
        <v>2.6684595712870001E-2</v>
      </c>
      <c r="N439" s="1">
        <v>3.0323411092896999E-5</v>
      </c>
      <c r="O439">
        <v>2.6480048303809301E-3</v>
      </c>
      <c r="P439">
        <v>6.67270641949755E-3</v>
      </c>
      <c r="Q439">
        <v>1.10847528387693E-2</v>
      </c>
      <c r="R439">
        <v>4.0296976333305298E-2</v>
      </c>
      <c r="S439">
        <v>0.117443294266459</v>
      </c>
      <c r="U439" s="10">
        <f>('Health Incidences'!$B$4-PointEstimate_5AirDistricts!A439)^2</f>
        <v>3.3773432095411386E-2</v>
      </c>
      <c r="V439" s="10">
        <f>('Health Incidences'!$B$5-PointEstimate_5AirDistricts!B439)^2</f>
        <v>4.3578294750600814E-2</v>
      </c>
      <c r="W439" s="10">
        <f t="shared" si="6"/>
        <v>0.27812178419895878</v>
      </c>
    </row>
    <row r="440" spans="1:23" x14ac:dyDescent="0.3">
      <c r="A440">
        <v>38.396104970358799</v>
      </c>
      <c r="B440">
        <v>-121.655708337904</v>
      </c>
      <c r="C440">
        <v>9</v>
      </c>
      <c r="D440">
        <v>11</v>
      </c>
      <c r="E440">
        <v>9011</v>
      </c>
      <c r="F440">
        <v>7.8223622252436703E-2</v>
      </c>
      <c r="G440">
        <v>4.6266469145797198E-2</v>
      </c>
      <c r="H440">
        <v>0.95778040112376095</v>
      </c>
      <c r="I440">
        <v>0.44889138567578002</v>
      </c>
      <c r="J440">
        <v>0.27187112912739902</v>
      </c>
      <c r="K440">
        <v>0.41658370367451902</v>
      </c>
      <c r="L440">
        <v>2.9099579315761799E-2</v>
      </c>
      <c r="M440">
        <v>2.93055856618312E-2</v>
      </c>
      <c r="N440" s="1">
        <v>3.74150484800023E-5</v>
      </c>
      <c r="O440">
        <v>3.2867923106678402E-3</v>
      </c>
      <c r="P440">
        <v>8.3061818093597608E-3</v>
      </c>
      <c r="Q440">
        <v>1.37756578423711E-2</v>
      </c>
      <c r="R440">
        <v>4.9916876902595497E-2</v>
      </c>
      <c r="S440">
        <v>0.14376808485884801</v>
      </c>
      <c r="U440" s="10">
        <f>('Health Incidences'!$B$4-PointEstimate_5AirDistricts!A440)^2</f>
        <v>3.3573610223373934E-2</v>
      </c>
      <c r="V440" s="10">
        <f>('Health Incidences'!$B$5-PointEstimate_5AirDistricts!B440)^2</f>
        <v>2.6111114124254556E-2</v>
      </c>
      <c r="W440" s="10">
        <f t="shared" si="6"/>
        <v>0.24430457291591676</v>
      </c>
    </row>
    <row r="441" spans="1:23" x14ac:dyDescent="0.3">
      <c r="A441">
        <v>38.396627660914199</v>
      </c>
      <c r="B441">
        <v>-121.608542724686</v>
      </c>
      <c r="C441">
        <v>10</v>
      </c>
      <c r="D441">
        <v>11</v>
      </c>
      <c r="E441">
        <v>10011</v>
      </c>
      <c r="F441">
        <v>9.4362271201004599E-2</v>
      </c>
      <c r="G441">
        <v>5.04728853142596E-2</v>
      </c>
      <c r="H441">
        <v>1.15044614906582</v>
      </c>
      <c r="I441">
        <v>0.53898415700157698</v>
      </c>
      <c r="J441">
        <v>0.29767769813506101</v>
      </c>
      <c r="K441">
        <v>0.45549897195720501</v>
      </c>
      <c r="L441">
        <v>3.5089181318920797E-2</v>
      </c>
      <c r="M441">
        <v>3.2032365703364298E-2</v>
      </c>
      <c r="N441" s="1">
        <v>4.4883097067939797E-5</v>
      </c>
      <c r="O441">
        <v>3.9594551566169197E-3</v>
      </c>
      <c r="P441">
        <v>1.0058150196828699E-2</v>
      </c>
      <c r="Q441">
        <v>1.6658653310343899E-2</v>
      </c>
      <c r="R441">
        <v>6.03496098604294E-2</v>
      </c>
      <c r="S441">
        <v>0.17215222927281401</v>
      </c>
      <c r="U441" s="10">
        <f>('Health Incidences'!$B$4-PointEstimate_5AirDistricts!A441)^2</f>
        <v>3.3382337171491416E-2</v>
      </c>
      <c r="V441" s="10">
        <f>('Health Incidences'!$B$5-PointEstimate_5AirDistricts!B441)^2</f>
        <v>1.3092788771018856E-2</v>
      </c>
      <c r="W441" s="10">
        <f t="shared" si="6"/>
        <v>0.21558090347363856</v>
      </c>
    </row>
    <row r="442" spans="1:23" x14ac:dyDescent="0.3">
      <c r="A442">
        <v>38.397128577321197</v>
      </c>
      <c r="B442">
        <v>-121.561376342118</v>
      </c>
      <c r="C442">
        <v>11</v>
      </c>
      <c r="D442">
        <v>11</v>
      </c>
      <c r="E442">
        <v>11011</v>
      </c>
      <c r="F442">
        <v>0.110424233977125</v>
      </c>
      <c r="G442">
        <v>5.4259304634793101E-2</v>
      </c>
      <c r="H442">
        <v>1.3411033616815999</v>
      </c>
      <c r="I442">
        <v>0.62648290665148099</v>
      </c>
      <c r="J442">
        <v>0.32009581074737598</v>
      </c>
      <c r="K442">
        <v>0.48959230317671298</v>
      </c>
      <c r="L442">
        <v>4.09196367628182E-2</v>
      </c>
      <c r="M442">
        <v>3.4521870734742402E-2</v>
      </c>
      <c r="N442" s="1">
        <v>5.2066000048577603E-5</v>
      </c>
      <c r="O442">
        <v>4.6072410072915604E-3</v>
      </c>
      <c r="P442">
        <v>1.1785877299522801E-2</v>
      </c>
      <c r="Q442">
        <v>1.94919086065026E-2</v>
      </c>
      <c r="R442">
        <v>7.0730768217286299E-2</v>
      </c>
      <c r="S442">
        <v>0.20028217496544701</v>
      </c>
      <c r="U442" s="10">
        <f>('Health Incidences'!$B$4-PointEstimate_5AirDistricts!A442)^2</f>
        <v>3.3199544879251031E-2</v>
      </c>
      <c r="V442" s="10">
        <f>('Health Incidences'!$B$5-PointEstimate_5AirDistricts!B442)^2</f>
        <v>4.5235500687773747E-3</v>
      </c>
      <c r="W442" s="10">
        <f t="shared" si="6"/>
        <v>0.19422434180099157</v>
      </c>
    </row>
    <row r="443" spans="1:23" x14ac:dyDescent="0.3">
      <c r="A443">
        <v>38.397607718989399</v>
      </c>
      <c r="B443">
        <v>-121.514209222917</v>
      </c>
      <c r="C443">
        <v>12</v>
      </c>
      <c r="D443">
        <v>11</v>
      </c>
      <c r="E443">
        <v>12011</v>
      </c>
      <c r="F443">
        <v>0.123918715067242</v>
      </c>
      <c r="G443">
        <v>5.6579879034727699E-2</v>
      </c>
      <c r="H443">
        <v>1.49908841412449</v>
      </c>
      <c r="I443">
        <v>0.70021347711285997</v>
      </c>
      <c r="J443">
        <v>0.33225994902671302</v>
      </c>
      <c r="K443">
        <v>0.50857847446291504</v>
      </c>
      <c r="L443">
        <v>4.5852715735486299E-2</v>
      </c>
      <c r="M443">
        <v>3.6093943689250403E-2</v>
      </c>
      <c r="N443" s="1">
        <v>5.80259438813842E-5</v>
      </c>
      <c r="O443">
        <v>5.1541896915374098E-3</v>
      </c>
      <c r="P443">
        <v>1.32634784647377E-2</v>
      </c>
      <c r="Q443">
        <v>2.1879206404026501E-2</v>
      </c>
      <c r="R443">
        <v>7.9441144238385997E-2</v>
      </c>
      <c r="S443">
        <v>0.22376514945856599</v>
      </c>
      <c r="U443" s="10">
        <f>('Health Incidences'!$B$4-PointEstimate_5AirDistricts!A443)^2</f>
        <v>3.3025168119067361E-2</v>
      </c>
      <c r="V443" s="10">
        <f>('Health Incidences'!$B$5-PointEstimate_5AirDistricts!B443)^2</f>
        <v>4.0361705685497146E-4</v>
      </c>
      <c r="W443" s="10">
        <f t="shared" si="6"/>
        <v>0.18283540460185038</v>
      </c>
    </row>
    <row r="444" spans="1:23" x14ac:dyDescent="0.3">
      <c r="A444">
        <v>38.398065085354098</v>
      </c>
      <c r="B444">
        <v>-121.467041399799</v>
      </c>
      <c r="C444">
        <v>13</v>
      </c>
      <c r="D444">
        <v>11</v>
      </c>
      <c r="E444">
        <v>13011</v>
      </c>
      <c r="F444">
        <v>0.131417756135841</v>
      </c>
      <c r="G444">
        <v>5.6043911527778503E-2</v>
      </c>
      <c r="H444">
        <v>1.58244160976648</v>
      </c>
      <c r="I444">
        <v>0.74636644638694605</v>
      </c>
      <c r="J444">
        <v>0.32507836066540302</v>
      </c>
      <c r="K444">
        <v>0.49880011376227301</v>
      </c>
      <c r="L444">
        <v>4.8979988493468699E-2</v>
      </c>
      <c r="M444">
        <v>3.58344149502536E-2</v>
      </c>
      <c r="N444" s="1">
        <v>6.1637192929482794E-5</v>
      </c>
      <c r="O444">
        <v>5.5138398091619497E-3</v>
      </c>
      <c r="P444">
        <v>1.4200682164506401E-2</v>
      </c>
      <c r="Q444">
        <v>2.33047727802012E-2</v>
      </c>
      <c r="R444">
        <v>8.4254105453132597E-2</v>
      </c>
      <c r="S444">
        <v>0.23654906886496499</v>
      </c>
      <c r="U444" s="10">
        <f>('Health Incidences'!$B$4-PointEstimate_5AirDistricts!A444)^2</f>
        <v>3.2859144496561146E-2</v>
      </c>
      <c r="V444" s="10">
        <f>('Health Incidences'!$B$5-PointEstimate_5AirDistricts!B444)^2</f>
        <v>7.3319643264501647E-4</v>
      </c>
      <c r="W444" s="10">
        <f t="shared" si="6"/>
        <v>0.18328213477915997</v>
      </c>
    </row>
    <row r="445" spans="1:23" x14ac:dyDescent="0.3">
      <c r="A445">
        <v>38.398500675876299</v>
      </c>
      <c r="B445">
        <v>-121.419872905486</v>
      </c>
      <c r="C445">
        <v>14</v>
      </c>
      <c r="D445">
        <v>11</v>
      </c>
      <c r="E445">
        <v>14011</v>
      </c>
      <c r="F445">
        <v>0.13226332833326601</v>
      </c>
      <c r="G445">
        <v>5.2581340393081599E-2</v>
      </c>
      <c r="H445">
        <v>1.5838257264561</v>
      </c>
      <c r="I445">
        <v>0.76144109887806</v>
      </c>
      <c r="J445">
        <v>0.29827900030833598</v>
      </c>
      <c r="K445">
        <v>0.45974977873370299</v>
      </c>
      <c r="L445">
        <v>5.00683912942331E-2</v>
      </c>
      <c r="M445">
        <v>3.3690596359417201E-2</v>
      </c>
      <c r="N445" s="1">
        <v>6.2622413309028506E-5</v>
      </c>
      <c r="O445">
        <v>5.66021351669604E-3</v>
      </c>
      <c r="P445">
        <v>1.45288338978468E-2</v>
      </c>
      <c r="Q445">
        <v>2.36576285137323E-2</v>
      </c>
      <c r="R445">
        <v>8.4742605457311701E-2</v>
      </c>
      <c r="S445">
        <v>0.23752322118490901</v>
      </c>
      <c r="U445" s="10">
        <f>('Health Incidences'!$B$4-PointEstimate_5AirDistricts!A445)^2</f>
        <v>3.2701414450923137E-2</v>
      </c>
      <c r="V445" s="10">
        <f>('Health Incidences'!$B$5-PointEstimate_5AirDistricts!B445)^2</f>
        <v>5.5124825505811275E-3</v>
      </c>
      <c r="W445" s="10">
        <f t="shared" si="6"/>
        <v>0.19548375124675776</v>
      </c>
    </row>
    <row r="446" spans="1:23" x14ac:dyDescent="0.3">
      <c r="A446">
        <v>38.398914490042699</v>
      </c>
      <c r="B446">
        <v>-121.37270377270001</v>
      </c>
      <c r="C446">
        <v>15</v>
      </c>
      <c r="D446">
        <v>11</v>
      </c>
      <c r="E446">
        <v>15011</v>
      </c>
      <c r="F446">
        <v>0.128740206404553</v>
      </c>
      <c r="G446">
        <v>4.7523127241200003E-2</v>
      </c>
      <c r="H446">
        <v>1.53257527265216</v>
      </c>
      <c r="I446">
        <v>0.75275516022891997</v>
      </c>
      <c r="J446">
        <v>0.26087169115357001</v>
      </c>
      <c r="K446">
        <v>0.40480391704661101</v>
      </c>
      <c r="L446">
        <v>4.9591896166322501E-2</v>
      </c>
      <c r="M446">
        <v>3.05255885171783E-2</v>
      </c>
      <c r="N446" s="1">
        <v>6.1591928926729497E-5</v>
      </c>
      <c r="O446">
        <v>5.6306489624143204E-3</v>
      </c>
      <c r="P446">
        <v>1.4410956941990001E-2</v>
      </c>
      <c r="Q446">
        <v>2.3253439093496201E-2</v>
      </c>
      <c r="R446">
        <v>8.2392081214395396E-2</v>
      </c>
      <c r="S446">
        <v>0.23081717463544801</v>
      </c>
      <c r="U446" s="10">
        <f>('Health Incidences'!$B$4-PointEstimate_5AirDistricts!A446)^2</f>
        <v>3.2551921255271579E-2</v>
      </c>
      <c r="V446" s="10">
        <f>('Health Incidences'!$B$5-PointEstimate_5AirDistricts!B446)^2</f>
        <v>1.4741657420308505E-2</v>
      </c>
      <c r="W446" s="10">
        <f t="shared" si="6"/>
        <v>0.21747086856767756</v>
      </c>
    </row>
    <row r="447" spans="1:23" x14ac:dyDescent="0.3">
      <c r="A447">
        <v>38.399306527365603</v>
      </c>
      <c r="B447">
        <v>-121.325534034169</v>
      </c>
      <c r="C447">
        <v>16</v>
      </c>
      <c r="D447">
        <v>11</v>
      </c>
      <c r="E447">
        <v>16011</v>
      </c>
      <c r="F447">
        <v>0.122563913061187</v>
      </c>
      <c r="G447">
        <v>4.2044837144979502E-2</v>
      </c>
      <c r="H447">
        <v>1.4509729230103501</v>
      </c>
      <c r="I447">
        <v>0.72584158850737501</v>
      </c>
      <c r="J447">
        <v>0.220653547227673</v>
      </c>
      <c r="K447">
        <v>0.34560027020760598</v>
      </c>
      <c r="L447">
        <v>4.7900897844581E-2</v>
      </c>
      <c r="M447">
        <v>2.70939613986231E-2</v>
      </c>
      <c r="N447" s="1">
        <v>5.9026782202786003E-5</v>
      </c>
      <c r="O447">
        <v>5.4562240801916701E-3</v>
      </c>
      <c r="P447">
        <v>1.3958735868550801E-2</v>
      </c>
      <c r="Q447">
        <v>2.2327099865212498E-2</v>
      </c>
      <c r="R447">
        <v>7.8319981661964799E-2</v>
      </c>
      <c r="S447">
        <v>0.21954077922325599</v>
      </c>
      <c r="U447" s="10">
        <f>('Health Incidences'!$B$4-PointEstimate_5AirDistricts!A447)^2</f>
        <v>3.2410611017018358E-2</v>
      </c>
      <c r="V447" s="10">
        <f>('Health Incidences'!$B$5-PointEstimate_5AirDistricts!B447)^2</f>
        <v>2.842089070424008E-2</v>
      </c>
      <c r="W447" s="10">
        <f t="shared" si="6"/>
        <v>0.24664043002163785</v>
      </c>
    </row>
    <row r="448" spans="1:23" x14ac:dyDescent="0.3">
      <c r="A448">
        <v>38.399676787383001</v>
      </c>
      <c r="B448">
        <v>-121.27836372262</v>
      </c>
      <c r="C448">
        <v>17</v>
      </c>
      <c r="D448">
        <v>11</v>
      </c>
      <c r="E448">
        <v>17011</v>
      </c>
      <c r="F448">
        <v>0.115047763386256</v>
      </c>
      <c r="G448">
        <v>3.7110672927386797E-2</v>
      </c>
      <c r="H448">
        <v>1.3554302863155201</v>
      </c>
      <c r="I448">
        <v>0.68489419110657002</v>
      </c>
      <c r="J448">
        <v>0.18374424484638399</v>
      </c>
      <c r="K448">
        <v>0.29139464135627402</v>
      </c>
      <c r="L448">
        <v>4.5239001928097197E-2</v>
      </c>
      <c r="M448">
        <v>2.40099142221833E-2</v>
      </c>
      <c r="N448" s="1">
        <v>5.5282533596900298E-5</v>
      </c>
      <c r="O448">
        <v>5.1638890080589299E-3</v>
      </c>
      <c r="P448">
        <v>1.32301751496134E-2</v>
      </c>
      <c r="Q448">
        <v>2.1043717176611999E-2</v>
      </c>
      <c r="R448">
        <v>7.3382873915277896E-2</v>
      </c>
      <c r="S448">
        <v>0.20607080922186299</v>
      </c>
      <c r="U448" s="10">
        <f>('Health Incidences'!$B$4-PointEstimate_5AirDistricts!A448)^2</f>
        <v>3.2277432678159301E-2</v>
      </c>
      <c r="V448" s="10">
        <f>('Health Incidences'!$B$5-PointEstimate_5AirDistricts!B448)^2</f>
        <v>4.6550339717319783E-2</v>
      </c>
      <c r="W448" s="10">
        <f t="shared" si="6"/>
        <v>0.28076284012575292</v>
      </c>
    </row>
    <row r="449" spans="1:23" x14ac:dyDescent="0.3">
      <c r="A449">
        <v>38.4000252696584</v>
      </c>
      <c r="B449">
        <v>-121.23119287078499</v>
      </c>
      <c r="C449">
        <v>18</v>
      </c>
      <c r="D449">
        <v>11</v>
      </c>
      <c r="E449">
        <v>18011</v>
      </c>
      <c r="F449">
        <v>0.10779686029119601</v>
      </c>
      <c r="G449">
        <v>3.3558647341613103E-2</v>
      </c>
      <c r="H449">
        <v>1.26469143974997</v>
      </c>
      <c r="I449">
        <v>0.63592057600801599</v>
      </c>
      <c r="J449">
        <v>0.155414294461029</v>
      </c>
      <c r="K449">
        <v>0.25018364192236803</v>
      </c>
      <c r="L449">
        <v>4.1954946039652899E-2</v>
      </c>
      <c r="M449">
        <v>2.18091301897749E-2</v>
      </c>
      <c r="N449" s="1">
        <v>5.0827251141865503E-5</v>
      </c>
      <c r="O449">
        <v>4.7944249824059702E-3</v>
      </c>
      <c r="P449">
        <v>1.2300025125195201E-2</v>
      </c>
      <c r="Q449">
        <v>1.9608623400710099E-2</v>
      </c>
      <c r="R449">
        <v>6.8622926795765399E-2</v>
      </c>
      <c r="S449">
        <v>0.19329314156458199</v>
      </c>
      <c r="U449" s="10">
        <f>('Health Incidences'!$B$4-PointEstimate_5AirDistricts!A449)^2</f>
        <v>3.2152338015637251E-2</v>
      </c>
      <c r="V449" s="10">
        <f>('Health Incidences'!$B$5-PointEstimate_5AirDistricts!B449)^2</f>
        <v>6.9130149423984641E-2</v>
      </c>
      <c r="W449" s="10">
        <f t="shared" si="6"/>
        <v>0.31824909652601041</v>
      </c>
    </row>
    <row r="450" spans="1:23" x14ac:dyDescent="0.3">
      <c r="A450">
        <v>38.400351973781099</v>
      </c>
      <c r="B450">
        <v>-121.18402151139701</v>
      </c>
      <c r="C450">
        <v>19</v>
      </c>
      <c r="D450">
        <v>11</v>
      </c>
      <c r="E450">
        <v>19011</v>
      </c>
      <c r="F450">
        <v>0.10128835036581001</v>
      </c>
      <c r="G450">
        <v>3.1364012295589098E-2</v>
      </c>
      <c r="H450">
        <v>1.1844004683040199</v>
      </c>
      <c r="I450">
        <v>0.58356659877000205</v>
      </c>
      <c r="J450">
        <v>0.13595581250489</v>
      </c>
      <c r="K450">
        <v>0.22223779074658201</v>
      </c>
      <c r="L450">
        <v>3.8361914518480998E-2</v>
      </c>
      <c r="M450">
        <v>2.0472825537156701E-2</v>
      </c>
      <c r="N450" s="1">
        <v>4.6067401927658498E-5</v>
      </c>
      <c r="O450">
        <v>4.3858641574482703E-3</v>
      </c>
      <c r="P450">
        <v>1.1248502100438399E-2</v>
      </c>
      <c r="Q450">
        <v>1.8137840856553501E-2</v>
      </c>
      <c r="R450">
        <v>6.4345245792188796E-2</v>
      </c>
      <c r="S450">
        <v>0.18206785129111799</v>
      </c>
      <c r="U450" s="10">
        <f>('Health Incidences'!$B$4-PointEstimate_5AirDistricts!A450)^2</f>
        <v>3.2035281641527476E-2</v>
      </c>
      <c r="V450" s="10">
        <f>('Health Incidences'!$B$5-PointEstimate_5AirDistricts!B450)^2</f>
        <v>9.6160452437882557E-2</v>
      </c>
      <c r="W450" s="10">
        <f t="shared" si="6"/>
        <v>0.35804431859674862</v>
      </c>
    </row>
    <row r="451" spans="1:23" x14ac:dyDescent="0.3">
      <c r="A451">
        <v>38.400656899366098</v>
      </c>
      <c r="B451">
        <v>-121.136849677192</v>
      </c>
      <c r="C451">
        <v>20</v>
      </c>
      <c r="D451">
        <v>11</v>
      </c>
      <c r="E451">
        <v>20011</v>
      </c>
      <c r="F451">
        <v>9.4858604458769299E-2</v>
      </c>
      <c r="G451">
        <v>2.98292408636502E-2</v>
      </c>
      <c r="H451">
        <v>1.1075055699690901</v>
      </c>
      <c r="I451">
        <v>0.53003936616944802</v>
      </c>
      <c r="J451">
        <v>0.12162886994230999</v>
      </c>
      <c r="K451">
        <v>0.201646531882098</v>
      </c>
      <c r="L451">
        <v>3.46639824302067E-2</v>
      </c>
      <c r="M451">
        <v>1.9548382685575998E-2</v>
      </c>
      <c r="N451" s="1">
        <v>4.1270776538777199E-5</v>
      </c>
      <c r="O451">
        <v>3.9645265557188402E-3</v>
      </c>
      <c r="P451">
        <v>1.0145285904081499E-2</v>
      </c>
      <c r="Q451">
        <v>1.66372270630873E-2</v>
      </c>
      <c r="R451">
        <v>6.01086600752848E-2</v>
      </c>
      <c r="S451">
        <v>0.17121387844445901</v>
      </c>
      <c r="U451" s="10">
        <f>('Health Incidences'!$B$4-PointEstimate_5AirDistricts!A451)^2</f>
        <v>3.192622100333941E-2</v>
      </c>
      <c r="V451" s="10">
        <f>('Health Incidences'!$B$5-PointEstimate_5AirDistricts!B451)^2</f>
        <v>0.12764136901968273</v>
      </c>
      <c r="W451" s="10">
        <f t="shared" ref="W451:W514" si="7">SQRT(SUM(U451:V451))</f>
        <v>0.39945912184230087</v>
      </c>
    </row>
    <row r="452" spans="1:23" x14ac:dyDescent="0.3">
      <c r="A452">
        <v>38.400940046054103</v>
      </c>
      <c r="B452">
        <v>-121.08967740090699</v>
      </c>
      <c r="C452">
        <v>21</v>
      </c>
      <c r="D452">
        <v>11</v>
      </c>
      <c r="E452">
        <v>21011</v>
      </c>
      <c r="F452">
        <v>8.8289280446208804E-2</v>
      </c>
      <c r="G452">
        <v>2.8495739574511798E-2</v>
      </c>
      <c r="H452">
        <v>1.0322948886943</v>
      </c>
      <c r="I452">
        <v>0.478277613283275</v>
      </c>
      <c r="J452">
        <v>0.10981794593795</v>
      </c>
      <c r="K452">
        <v>0.184362308121574</v>
      </c>
      <c r="L452">
        <v>3.1097385300121599E-2</v>
      </c>
      <c r="M452">
        <v>1.8737873055037001E-2</v>
      </c>
      <c r="N452" s="1">
        <v>3.6746740379253901E-5</v>
      </c>
      <c r="O452">
        <v>3.55909622779283E-3</v>
      </c>
      <c r="P452">
        <v>9.0692248867080306E-3</v>
      </c>
      <c r="Q452">
        <v>1.51447305805063E-2</v>
      </c>
      <c r="R452">
        <v>5.5752894562710098E-2</v>
      </c>
      <c r="S452">
        <v>0.16036287290909701</v>
      </c>
      <c r="U452" s="10">
        <f>('Health Incidences'!$B$4-PointEstimate_5AirDistricts!A452)^2</f>
        <v>3.1825116384265821E-2</v>
      </c>
      <c r="V452" s="10">
        <f>('Health Incidences'!$B$5-PointEstimate_5AirDistricts!B452)^2</f>
        <v>0.16357300707690683</v>
      </c>
      <c r="W452" s="10">
        <f t="shared" si="7"/>
        <v>0.44203859951498881</v>
      </c>
    </row>
    <row r="453" spans="1:23" x14ac:dyDescent="0.3">
      <c r="A453">
        <v>38.401201413511103</v>
      </c>
      <c r="B453">
        <v>-121.04250471528201</v>
      </c>
      <c r="C453">
        <v>22</v>
      </c>
      <c r="D453">
        <v>11</v>
      </c>
      <c r="E453">
        <v>22011</v>
      </c>
      <c r="F453">
        <v>8.1829632804935895E-2</v>
      </c>
      <c r="G453">
        <v>2.720732188059E-2</v>
      </c>
      <c r="H453">
        <v>0.96227774960713397</v>
      </c>
      <c r="I453">
        <v>0.43152369591341</v>
      </c>
      <c r="J453">
        <v>9.9486118941808296E-2</v>
      </c>
      <c r="K453">
        <v>0.16886539435206899</v>
      </c>
      <c r="L453">
        <v>2.78949867956346E-2</v>
      </c>
      <c r="M453">
        <v>1.79391785875231E-2</v>
      </c>
      <c r="N453" s="1">
        <v>3.2796909659738E-5</v>
      </c>
      <c r="O453">
        <v>3.1965895440877702E-3</v>
      </c>
      <c r="P453">
        <v>8.0945934478185398E-3</v>
      </c>
      <c r="Q453">
        <v>1.3727864097567899E-2</v>
      </c>
      <c r="R453">
        <v>5.1421526748532002E-2</v>
      </c>
      <c r="S453">
        <v>0.14997660203664301</v>
      </c>
      <c r="U453" s="10">
        <f>('Health Incidences'!$B$4-PointEstimate_5AirDistricts!A453)^2</f>
        <v>3.1731930903569544E-2</v>
      </c>
      <c r="V453" s="10">
        <f>('Health Incidences'!$B$5-PointEstimate_5AirDistricts!B453)^2</f>
        <v>0.20395546216134236</v>
      </c>
      <c r="W453" s="10">
        <f t="shared" si="7"/>
        <v>0.48547645984631627</v>
      </c>
    </row>
    <row r="454" spans="1:23" x14ac:dyDescent="0.3">
      <c r="A454">
        <v>38.401441001429298</v>
      </c>
      <c r="B454">
        <v>-120.995331653056</v>
      </c>
      <c r="C454">
        <v>23</v>
      </c>
      <c r="D454">
        <v>11</v>
      </c>
      <c r="E454">
        <v>23011</v>
      </c>
      <c r="F454">
        <v>7.5723824376587506E-2</v>
      </c>
      <c r="G454">
        <v>2.5924686020575301E-2</v>
      </c>
      <c r="H454">
        <v>0.89977799684909598</v>
      </c>
      <c r="I454">
        <v>0.39122389132990998</v>
      </c>
      <c r="J454">
        <v>9.0274669462284504E-2</v>
      </c>
      <c r="K454">
        <v>0.15470489373667701</v>
      </c>
      <c r="L454">
        <v>2.5155428331376802E-2</v>
      </c>
      <c r="M454">
        <v>1.71272759023804E-2</v>
      </c>
      <c r="N454" s="1">
        <v>2.9533354311013298E-5</v>
      </c>
      <c r="O454">
        <v>2.8874679181414399E-3</v>
      </c>
      <c r="P454">
        <v>7.2551018568796704E-3</v>
      </c>
      <c r="Q454">
        <v>1.24306302379419E-2</v>
      </c>
      <c r="R454">
        <v>4.7276174172014303E-2</v>
      </c>
      <c r="S454">
        <v>0.14042262402101899</v>
      </c>
      <c r="U454" s="10">
        <f>('Health Incidences'!$B$4-PointEstimate_5AirDistricts!A454)^2</f>
        <v>3.1646630516469397E-2</v>
      </c>
      <c r="V454" s="10">
        <f>('Health Incidences'!$B$5-PointEstimate_5AirDistricts!B454)^2</f>
        <v>0.24878881747143319</v>
      </c>
      <c r="W454" s="10">
        <f t="shared" si="7"/>
        <v>0.52956156203778859</v>
      </c>
    </row>
    <row r="455" spans="1:23" x14ac:dyDescent="0.3">
      <c r="A455">
        <v>38.401658809526197</v>
      </c>
      <c r="B455">
        <v>-120.948158246974</v>
      </c>
      <c r="C455">
        <v>24</v>
      </c>
      <c r="D455">
        <v>11</v>
      </c>
      <c r="E455">
        <v>24011</v>
      </c>
      <c r="F455">
        <v>7.0016058369706397E-2</v>
      </c>
      <c r="G455">
        <v>2.4629157650753901E-2</v>
      </c>
      <c r="H455">
        <v>0.84349698910461202</v>
      </c>
      <c r="I455">
        <v>0.35650859490753201</v>
      </c>
      <c r="J455">
        <v>8.2029603822718497E-2</v>
      </c>
      <c r="K455">
        <v>0.14172609678345299</v>
      </c>
      <c r="L455">
        <v>2.2814584470586801E-2</v>
      </c>
      <c r="M455">
        <v>1.6292181134118101E-2</v>
      </c>
      <c r="N455" s="1">
        <v>2.68385970290914E-5</v>
      </c>
      <c r="O455">
        <v>2.6228068055582201E-3</v>
      </c>
      <c r="P455">
        <v>6.5360271840824904E-3</v>
      </c>
      <c r="Q455">
        <v>1.1255951566339E-2</v>
      </c>
      <c r="R455">
        <v>4.3374943848819701E-2</v>
      </c>
      <c r="S455">
        <v>0.13161118843297501</v>
      </c>
      <c r="U455" s="10">
        <f>('Health Incidences'!$B$4-PointEstimate_5AirDistricts!A455)^2</f>
        <v>3.1569184014663451E-2</v>
      </c>
      <c r="V455" s="10">
        <f>('Health Incidences'!$B$5-PointEstimate_5AirDistricts!B455)^2</f>
        <v>0.2980731438447109</v>
      </c>
      <c r="W455" s="10">
        <f t="shared" si="7"/>
        <v>0.57414486661414499</v>
      </c>
    </row>
    <row r="456" spans="1:23" x14ac:dyDescent="0.3">
      <c r="A456">
        <v>38.401854837545102</v>
      </c>
      <c r="B456">
        <v>-120.900984529778</v>
      </c>
      <c r="C456">
        <v>25</v>
      </c>
      <c r="D456">
        <v>11</v>
      </c>
      <c r="E456">
        <v>25011</v>
      </c>
      <c r="F456">
        <v>6.4644529268340606E-2</v>
      </c>
      <c r="G456">
        <v>2.3302935924459901E-2</v>
      </c>
      <c r="H456">
        <v>0.79071012258530804</v>
      </c>
      <c r="I456">
        <v>0.32576217373759497</v>
      </c>
      <c r="J456">
        <v>7.4639868141069099E-2</v>
      </c>
      <c r="K456">
        <v>0.12981356182858</v>
      </c>
      <c r="L456">
        <v>2.0757047946484999E-2</v>
      </c>
      <c r="M456">
        <v>1.54245625256429E-2</v>
      </c>
      <c r="N456" s="1">
        <v>2.4525210469341899E-5</v>
      </c>
      <c r="O456">
        <v>2.38825381270602E-3</v>
      </c>
      <c r="P456">
        <v>5.90629847576767E-3</v>
      </c>
      <c r="Q456">
        <v>1.01886616172575E-2</v>
      </c>
      <c r="R456">
        <v>3.9712981081517898E-2</v>
      </c>
      <c r="S456">
        <v>0.123254085043995</v>
      </c>
      <c r="U456" s="10">
        <f>('Health Incidences'!$B$4-PointEstimate_5AirDistricts!A456)^2</f>
        <v>3.149956302634118E-2</v>
      </c>
      <c r="V456" s="10">
        <f>('Health Incidences'!$B$5-PointEstimate_5AirDistricts!B456)^2</f>
        <v>0.35180849976552953</v>
      </c>
      <c r="W456" s="10">
        <f t="shared" si="7"/>
        <v>0.61911877922727454</v>
      </c>
    </row>
    <row r="457" spans="1:23" x14ac:dyDescent="0.3">
      <c r="A457">
        <v>38.402029085255002</v>
      </c>
      <c r="B457">
        <v>-120.853810534215</v>
      </c>
      <c r="C457">
        <v>26</v>
      </c>
      <c r="D457">
        <v>11</v>
      </c>
      <c r="E457">
        <v>26011</v>
      </c>
      <c r="F457">
        <v>5.9545598775098602E-2</v>
      </c>
      <c r="G457">
        <v>2.193135839737E-2</v>
      </c>
      <c r="H457">
        <v>0.73926748805642895</v>
      </c>
      <c r="I457">
        <v>0.297805792473123</v>
      </c>
      <c r="J457">
        <v>6.7996601119187206E-2</v>
      </c>
      <c r="K457">
        <v>0.118835224357973</v>
      </c>
      <c r="L457">
        <v>1.8898702557360699E-2</v>
      </c>
      <c r="M457">
        <v>1.45162284457697E-2</v>
      </c>
      <c r="N457" s="1">
        <v>2.2454323336489099E-5</v>
      </c>
      <c r="O457">
        <v>2.1740470251413002E-3</v>
      </c>
      <c r="P457">
        <v>5.3424888633319999E-3</v>
      </c>
      <c r="Q457">
        <v>9.2151932463575403E-3</v>
      </c>
      <c r="R457">
        <v>3.6274721569842697E-2</v>
      </c>
      <c r="S457">
        <v>0.115115564588691</v>
      </c>
      <c r="U457" s="10">
        <f>('Health Incidences'!$B$4-PointEstimate_5AirDistricts!A457)^2</f>
        <v>3.1437742016389256E-2</v>
      </c>
      <c r="V457" s="10">
        <f>('Health Incidences'!$B$5-PointEstimate_5AirDistricts!B457)^2</f>
        <v>0.40999493135593712</v>
      </c>
      <c r="W457" s="10">
        <f t="shared" si="7"/>
        <v>0.66440399861253574</v>
      </c>
    </row>
    <row r="458" spans="1:23" x14ac:dyDescent="0.3">
      <c r="A458">
        <v>38.402181552450401</v>
      </c>
      <c r="B458">
        <v>-120.80663629303</v>
      </c>
      <c r="C458">
        <v>27</v>
      </c>
      <c r="D458">
        <v>11</v>
      </c>
      <c r="E458">
        <v>27011</v>
      </c>
      <c r="F458">
        <v>5.4679085225020498E-2</v>
      </c>
      <c r="G458">
        <v>2.0505990047750298E-2</v>
      </c>
      <c r="H458">
        <v>0.68795006297153105</v>
      </c>
      <c r="I458">
        <v>0.27201923957381302</v>
      </c>
      <c r="J458">
        <v>6.1990885012615099E-2</v>
      </c>
      <c r="K458">
        <v>0.10864894255062101</v>
      </c>
      <c r="L458">
        <v>1.7194914085923201E-2</v>
      </c>
      <c r="M458">
        <v>1.35624233631796E-2</v>
      </c>
      <c r="N458" s="1">
        <v>2.05480806638199E-5</v>
      </c>
      <c r="O458">
        <v>1.9756685935352499E-3</v>
      </c>
      <c r="P458">
        <v>4.8315615377761897E-3</v>
      </c>
      <c r="Q458">
        <v>8.3270267728615607E-3</v>
      </c>
      <c r="R458">
        <v>3.30481471849155E-2</v>
      </c>
      <c r="S458">
        <v>0.107062592197393</v>
      </c>
      <c r="U458" s="10">
        <f>('Health Incidences'!$B$4-PointEstimate_5AirDistricts!A458)^2</f>
        <v>3.1383698286602986E-2</v>
      </c>
      <c r="V458" s="10">
        <f>('Health Incidences'!$B$5-PointEstimate_5AirDistricts!B458)^2</f>
        <v>0.47263247238280137</v>
      </c>
      <c r="W458" s="10">
        <f t="shared" si="7"/>
        <v>0.70994096280564367</v>
      </c>
    </row>
    <row r="459" spans="1:23" x14ac:dyDescent="0.3">
      <c r="A459">
        <v>38.402312238951602</v>
      </c>
      <c r="B459">
        <v>-120.75946183897101</v>
      </c>
      <c r="C459">
        <v>28</v>
      </c>
      <c r="D459">
        <v>11</v>
      </c>
      <c r="E459">
        <v>28011</v>
      </c>
      <c r="F459">
        <v>5.00268852405341E-2</v>
      </c>
      <c r="G459">
        <v>1.90283971503864E-2</v>
      </c>
      <c r="H459">
        <v>0.636305171124535</v>
      </c>
      <c r="I459">
        <v>0.24812864846841901</v>
      </c>
      <c r="J459">
        <v>5.65234839891115E-2</v>
      </c>
      <c r="K459">
        <v>9.9128160548358393E-2</v>
      </c>
      <c r="L459">
        <v>1.56253288024868E-2</v>
      </c>
      <c r="M459">
        <v>1.25649708550764E-2</v>
      </c>
      <c r="N459" s="1">
        <v>1.8768835833464399E-5</v>
      </c>
      <c r="O459">
        <v>1.7916209248981299E-3</v>
      </c>
      <c r="P459">
        <v>4.3668465179859499E-3</v>
      </c>
      <c r="Q459">
        <v>7.5186575327174498E-3</v>
      </c>
      <c r="R459">
        <v>3.00256295199007E-2</v>
      </c>
      <c r="S459">
        <v>9.9050528420418796E-2</v>
      </c>
      <c r="U459" s="10">
        <f>('Health Incidences'!$B$4-PointEstimate_5AirDistricts!A459)^2</f>
        <v>3.1337411975719612E-2</v>
      </c>
      <c r="V459" s="10">
        <f>('Health Incidences'!$B$5-PointEstimate_5AirDistricts!B459)^2</f>
        <v>0.53972114425117734</v>
      </c>
      <c r="W459" s="10">
        <f t="shared" si="7"/>
        <v>0.75568416433513874</v>
      </c>
    </row>
    <row r="460" spans="1:23" x14ac:dyDescent="0.3">
      <c r="A460">
        <v>38.402421144604602</v>
      </c>
      <c r="B460">
        <v>-120.712287204787</v>
      </c>
      <c r="C460">
        <v>29</v>
      </c>
      <c r="D460">
        <v>11</v>
      </c>
      <c r="E460">
        <v>29011</v>
      </c>
      <c r="F460">
        <v>4.5590610926158501E-2</v>
      </c>
      <c r="G460">
        <v>1.75131096424729E-2</v>
      </c>
      <c r="H460">
        <v>0.58449232382373595</v>
      </c>
      <c r="I460">
        <v>0.226029947562642</v>
      </c>
      <c r="J460">
        <v>5.1514278868019597E-2</v>
      </c>
      <c r="K460">
        <v>9.0184257797211606E-2</v>
      </c>
      <c r="L460">
        <v>1.41812439717144E-2</v>
      </c>
      <c r="M460">
        <v>1.1534707854599599E-2</v>
      </c>
      <c r="N460" s="1">
        <v>1.71015595902498E-5</v>
      </c>
      <c r="O460">
        <v>1.6216392903758601E-3</v>
      </c>
      <c r="P460">
        <v>3.94464624714387E-3</v>
      </c>
      <c r="Q460">
        <v>6.7857549304789601E-3</v>
      </c>
      <c r="R460">
        <v>2.72040293505285E-2</v>
      </c>
      <c r="S460">
        <v>9.1108653495726999E-2</v>
      </c>
      <c r="U460" s="10">
        <f>('Health Incidences'!$B$4-PointEstimate_5AirDistricts!A460)^2</f>
        <v>3.1298866059573674E-2</v>
      </c>
      <c r="V460" s="10">
        <f>('Health Incidences'!$B$5-PointEstimate_5AirDistricts!B460)^2</f>
        <v>0.61126095600597374</v>
      </c>
      <c r="W460" s="10">
        <f t="shared" si="7"/>
        <v>0.80159829220473477</v>
      </c>
    </row>
    <row r="461" spans="1:23" x14ac:dyDescent="0.3">
      <c r="A461">
        <v>38.4025082692811</v>
      </c>
      <c r="B461">
        <v>-120.66511242322601</v>
      </c>
      <c r="C461">
        <v>30</v>
      </c>
      <c r="D461">
        <v>11</v>
      </c>
      <c r="E461">
        <v>30011</v>
      </c>
      <c r="F461">
        <v>4.13884793322951E-2</v>
      </c>
      <c r="G461">
        <v>1.5986963358163801E-2</v>
      </c>
      <c r="H461">
        <v>0.53313948330911498</v>
      </c>
      <c r="I461">
        <v>0.20569086721520999</v>
      </c>
      <c r="J461">
        <v>4.6905547116469701E-2</v>
      </c>
      <c r="K461">
        <v>8.1773356518332493E-2</v>
      </c>
      <c r="L461">
        <v>1.28586668593833E-2</v>
      </c>
      <c r="M461">
        <v>1.04911696080897E-2</v>
      </c>
      <c r="N461" s="1">
        <v>1.5543335768685601E-5</v>
      </c>
      <c r="O461">
        <v>1.46575008518276E-3</v>
      </c>
      <c r="P461">
        <v>3.56240489259021E-3</v>
      </c>
      <c r="Q461">
        <v>6.1242740030314899E-3</v>
      </c>
      <c r="R461">
        <v>2.45845050605773E-2</v>
      </c>
      <c r="S461">
        <v>8.3324769489953002E-2</v>
      </c>
      <c r="U461" s="10">
        <f>('Health Incidences'!$B$4-PointEstimate_5AirDistricts!A461)^2</f>
        <v>3.126804635119515E-2</v>
      </c>
      <c r="V461" s="10">
        <f>('Health Incidences'!$B$5-PointEstimate_5AirDistricts!B461)^2</f>
        <v>0.68725190433453243</v>
      </c>
      <c r="W461" s="10">
        <f t="shared" si="7"/>
        <v>0.84765556134890518</v>
      </c>
    </row>
    <row r="462" spans="1:23" x14ac:dyDescent="0.3">
      <c r="A462">
        <v>38.4025736128783</v>
      </c>
      <c r="B462">
        <v>-120.61793752703799</v>
      </c>
      <c r="C462">
        <v>31</v>
      </c>
      <c r="D462">
        <v>11</v>
      </c>
      <c r="E462">
        <v>31011</v>
      </c>
      <c r="F462">
        <v>3.7448749453250801E-2</v>
      </c>
      <c r="G462">
        <v>1.4484194738780499E-2</v>
      </c>
      <c r="H462">
        <v>0.48314879521109799</v>
      </c>
      <c r="I462">
        <v>0.187100756288203</v>
      </c>
      <c r="J462">
        <v>4.2658687766708801E-2</v>
      </c>
      <c r="K462">
        <v>7.3886824063879405E-2</v>
      </c>
      <c r="L462">
        <v>1.1654939438239999E-2</v>
      </c>
      <c r="M462">
        <v>9.4591399311412996E-3</v>
      </c>
      <c r="N462" s="1">
        <v>1.40969453150599E-5</v>
      </c>
      <c r="O462">
        <v>1.32388203361819E-3</v>
      </c>
      <c r="P462">
        <v>3.2178895855163301E-3</v>
      </c>
      <c r="Q462">
        <v>5.5301363131225996E-3</v>
      </c>
      <c r="R462">
        <v>2.21708473108762E-2</v>
      </c>
      <c r="S462">
        <v>7.5821180775177993E-2</v>
      </c>
      <c r="U462" s="10">
        <f>('Health Incidences'!$B$4-PointEstimate_5AirDistricts!A462)^2</f>
        <v>3.1244941500961146E-2</v>
      </c>
      <c r="V462" s="10">
        <f>('Health Incidences'!$B$5-PointEstimate_5AirDistricts!B462)^2</f>
        <v>0.76769397356186475</v>
      </c>
      <c r="W462" s="10">
        <f t="shared" si="7"/>
        <v>0.89383382967016067</v>
      </c>
    </row>
    <row r="463" spans="1:23" x14ac:dyDescent="0.3">
      <c r="A463">
        <v>38.4026171753192</v>
      </c>
      <c r="B463">
        <v>-120.57076254897299</v>
      </c>
      <c r="C463">
        <v>32</v>
      </c>
      <c r="D463">
        <v>11</v>
      </c>
      <c r="E463">
        <v>32011</v>
      </c>
      <c r="F463">
        <v>3.3799896899616398E-2</v>
      </c>
      <c r="G463">
        <v>1.30392044922924E-2</v>
      </c>
      <c r="H463">
        <v>0.43545653643530002</v>
      </c>
      <c r="I463">
        <v>0.17024021258879601</v>
      </c>
      <c r="J463">
        <v>3.8747275401521099E-2</v>
      </c>
      <c r="K463">
        <v>6.6532755869000496E-2</v>
      </c>
      <c r="L463">
        <v>1.0566902278616499E-2</v>
      </c>
      <c r="M463">
        <v>8.4634984181756693E-3</v>
      </c>
      <c r="N463" s="1">
        <v>1.27662581404107E-5</v>
      </c>
      <c r="O463">
        <v>1.1957253590288001E-3</v>
      </c>
      <c r="P463">
        <v>2.90882391697634E-3</v>
      </c>
      <c r="Q463">
        <v>4.9990537371572196E-3</v>
      </c>
      <c r="R463">
        <v>1.9966205255025099E-2</v>
      </c>
      <c r="S463">
        <v>6.87230489868913E-2</v>
      </c>
      <c r="U463" s="10">
        <f>('Health Incidences'!$B$4-PointEstimate_5AirDistricts!A463)^2</f>
        <v>3.1229542996562474E-2</v>
      </c>
      <c r="V463" s="10">
        <f>('Health Incidences'!$B$5-PointEstimate_5AirDistricts!B463)^2</f>
        <v>0.85258713565318456</v>
      </c>
      <c r="W463" s="10">
        <f t="shared" si="7"/>
        <v>0.94011524753603848</v>
      </c>
    </row>
    <row r="464" spans="1:23" x14ac:dyDescent="0.3">
      <c r="A464">
        <v>38.4026389565526</v>
      </c>
      <c r="B464">
        <v>-120.523587521783</v>
      </c>
      <c r="C464">
        <v>33</v>
      </c>
      <c r="D464">
        <v>11</v>
      </c>
      <c r="E464">
        <v>33011</v>
      </c>
      <c r="F464">
        <v>3.04603379847069E-2</v>
      </c>
      <c r="G464">
        <v>1.1679794909552101E-2</v>
      </c>
      <c r="H464">
        <v>0.39080439003961398</v>
      </c>
      <c r="I464">
        <v>0.155058404687897</v>
      </c>
      <c r="J464">
        <v>3.5149904193440697E-2</v>
      </c>
      <c r="K464">
        <v>5.9717462729341302E-2</v>
      </c>
      <c r="L464">
        <v>9.5896239431356705E-3</v>
      </c>
      <c r="M464">
        <v>7.52440410374097E-3</v>
      </c>
      <c r="N464" s="1">
        <v>1.15527221839869E-5</v>
      </c>
      <c r="O464">
        <v>1.0806681302809799E-3</v>
      </c>
      <c r="P464">
        <v>2.6326724150789E-3</v>
      </c>
      <c r="Q464">
        <v>4.52630747482821E-3</v>
      </c>
      <c r="R464">
        <v>1.7969250849658801E-2</v>
      </c>
      <c r="S464">
        <v>6.2127277775225698E-2</v>
      </c>
      <c r="U464" s="10">
        <f>('Health Incidences'!$B$4-PointEstimate_5AirDistricts!A464)^2</f>
        <v>3.1221845163051501E-2</v>
      </c>
      <c r="V464" s="10">
        <f>('Health Incidences'!$B$5-PointEstimate_5AirDistricts!B464)^2</f>
        <v>0.94193135021007091</v>
      </c>
      <c r="W464" s="10">
        <f t="shared" si="7"/>
        <v>0.98648527377408046</v>
      </c>
    </row>
    <row r="465" spans="1:23" x14ac:dyDescent="0.3">
      <c r="A465">
        <v>38.4026389565526</v>
      </c>
      <c r="B465">
        <v>-120.47641247821601</v>
      </c>
      <c r="C465">
        <v>34</v>
      </c>
      <c r="D465">
        <v>11</v>
      </c>
      <c r="E465">
        <v>34011</v>
      </c>
      <c r="F465">
        <v>2.7431708839065601E-2</v>
      </c>
      <c r="G465">
        <v>1.04230765611822E-2</v>
      </c>
      <c r="H465">
        <v>0.34959521355832002</v>
      </c>
      <c r="I465">
        <v>0.141460120772915</v>
      </c>
      <c r="J465">
        <v>3.1845187351484602E-2</v>
      </c>
      <c r="K465">
        <v>5.3433340392102999E-2</v>
      </c>
      <c r="L465">
        <v>8.7156980444108006E-3</v>
      </c>
      <c r="M465">
        <v>6.6543860388734999E-3</v>
      </c>
      <c r="N465" s="1">
        <v>1.0453314121546199E-5</v>
      </c>
      <c r="O465">
        <v>9.77778573229809E-4</v>
      </c>
      <c r="P465">
        <v>2.38652859270153E-3</v>
      </c>
      <c r="Q465">
        <v>4.1065819337155404E-3</v>
      </c>
      <c r="R465">
        <v>1.6171579249242299E-2</v>
      </c>
      <c r="S465">
        <v>5.6082622885118498E-2</v>
      </c>
      <c r="U465" s="10">
        <f>('Health Incidences'!$B$4-PointEstimate_5AirDistricts!A465)^2</f>
        <v>3.1221845163051501E-2</v>
      </c>
      <c r="V465" s="10">
        <f>('Health Incidences'!$B$5-PointEstimate_5AirDistricts!B465)^2</f>
        <v>1.035726564481672</v>
      </c>
      <c r="W465" s="10">
        <f t="shared" si="7"/>
        <v>1.0329319482157202</v>
      </c>
    </row>
    <row r="466" spans="1:23" x14ac:dyDescent="0.3">
      <c r="A466">
        <v>38.4026171753192</v>
      </c>
      <c r="B466">
        <v>-120.429237451026</v>
      </c>
      <c r="C466">
        <v>35</v>
      </c>
      <c r="D466">
        <v>11</v>
      </c>
      <c r="E466">
        <v>35011</v>
      </c>
      <c r="F466">
        <v>2.4698491849413098E-2</v>
      </c>
      <c r="G466">
        <v>9.2749075443991601E-3</v>
      </c>
      <c r="H466">
        <v>0.31187849948511398</v>
      </c>
      <c r="I466">
        <v>0.12930847790067199</v>
      </c>
      <c r="J466">
        <v>2.8809743425028199E-2</v>
      </c>
      <c r="K466">
        <v>4.76554236761828E-2</v>
      </c>
      <c r="L466">
        <v>7.9354342444040108E-3</v>
      </c>
      <c r="M466">
        <v>5.8579437303466E-3</v>
      </c>
      <c r="N466" s="1">
        <v>9.4604298130712894E-6</v>
      </c>
      <c r="O466">
        <v>8.8586278757100197E-4</v>
      </c>
      <c r="P466">
        <v>2.1671642859902398E-3</v>
      </c>
      <c r="Q466">
        <v>3.7340434819521E-3</v>
      </c>
      <c r="R466">
        <v>1.45577526873211E-2</v>
      </c>
      <c r="S466">
        <v>5.05879260470814E-2</v>
      </c>
      <c r="U466" s="10">
        <f>('Health Incidences'!$B$4-PointEstimate_5AirDistricts!A466)^2</f>
        <v>3.1229542996562474E-2</v>
      </c>
      <c r="V466" s="10">
        <f>('Health Incidences'!$B$5-PointEstimate_5AirDistricts!B466)^2</f>
        <v>1.1339727133452659</v>
      </c>
      <c r="W466" s="10">
        <f t="shared" si="7"/>
        <v>1.0794453466210452</v>
      </c>
    </row>
    <row r="467" spans="1:23" x14ac:dyDescent="0.3">
      <c r="A467">
        <v>38.4025736128783</v>
      </c>
      <c r="B467">
        <v>-120.382062472961</v>
      </c>
      <c r="C467">
        <v>36</v>
      </c>
      <c r="D467">
        <v>11</v>
      </c>
      <c r="E467">
        <v>36011</v>
      </c>
      <c r="F467">
        <v>2.2233270573991801E-2</v>
      </c>
      <c r="G467">
        <v>8.2321882561843807E-3</v>
      </c>
      <c r="H467">
        <v>0.27744572509486398</v>
      </c>
      <c r="I467">
        <v>0.11844185857785899</v>
      </c>
      <c r="J467">
        <v>2.60186130841275E-2</v>
      </c>
      <c r="K467">
        <v>4.2344964224061601E-2</v>
      </c>
      <c r="L467">
        <v>7.2378687517281604E-3</v>
      </c>
      <c r="M467">
        <v>5.1331705519687496E-3</v>
      </c>
      <c r="N467" s="1">
        <v>8.5634022671211493E-6</v>
      </c>
      <c r="O467">
        <v>8.0359454938422304E-4</v>
      </c>
      <c r="P467">
        <v>1.9712324892703398E-3</v>
      </c>
      <c r="Q467">
        <v>3.4026859316771099E-3</v>
      </c>
      <c r="R467">
        <v>1.3107795364281199E-2</v>
      </c>
      <c r="S467">
        <v>4.5605950442707703E-2</v>
      </c>
      <c r="U467" s="10">
        <f>('Health Incidences'!$B$4-PointEstimate_5AirDistricts!A467)^2</f>
        <v>3.1244941500961146E-2</v>
      </c>
      <c r="V467" s="10">
        <f>('Health Incidences'!$B$5-PointEstimate_5AirDistricts!B467)^2</f>
        <v>1.236669719330046</v>
      </c>
      <c r="W467" s="10">
        <f t="shared" si="7"/>
        <v>1.1260171672008412</v>
      </c>
    </row>
    <row r="468" spans="1:23" x14ac:dyDescent="0.3">
      <c r="A468">
        <v>38.4025082692811</v>
      </c>
      <c r="B468">
        <v>-120.334887576773</v>
      </c>
      <c r="C468">
        <v>37</v>
      </c>
      <c r="D468">
        <v>11</v>
      </c>
      <c r="E468">
        <v>37011</v>
      </c>
      <c r="F468">
        <v>2.0003945595434801E-2</v>
      </c>
      <c r="G468">
        <v>7.2863516252668296E-3</v>
      </c>
      <c r="H468">
        <v>0.24596421599902299</v>
      </c>
      <c r="I468">
        <v>0.10869525562644899</v>
      </c>
      <c r="J468">
        <v>2.3446785067797699E-2</v>
      </c>
      <c r="K468">
        <v>3.7456072716968103E-2</v>
      </c>
      <c r="L468">
        <v>6.6120249485683803E-3</v>
      </c>
      <c r="M468">
        <v>4.4742269190820496E-3</v>
      </c>
      <c r="N468" s="1">
        <v>7.7505657183889604E-6</v>
      </c>
      <c r="O468">
        <v>7.2966147071420995E-4</v>
      </c>
      <c r="P468">
        <v>1.7955162864993E-3</v>
      </c>
      <c r="Q468">
        <v>3.1067622262139702E-3</v>
      </c>
      <c r="R468">
        <v>1.18005245894217E-2</v>
      </c>
      <c r="S468">
        <v>4.1082672799212801E-2</v>
      </c>
      <c r="U468" s="10">
        <f>('Health Incidences'!$B$4-PointEstimate_5AirDistricts!A468)^2</f>
        <v>3.126804635119515E-2</v>
      </c>
      <c r="V468" s="10">
        <f>('Health Incidences'!$B$5-PointEstimate_5AirDistricts!B468)^2</f>
        <v>1.3438174925968924</v>
      </c>
      <c r="W468" s="10">
        <f t="shared" si="7"/>
        <v>1.1726404133186301</v>
      </c>
    </row>
    <row r="469" spans="1:23" x14ac:dyDescent="0.3">
      <c r="A469">
        <v>38.402421144604602</v>
      </c>
      <c r="B469">
        <v>-120.287712795212</v>
      </c>
      <c r="C469">
        <v>38</v>
      </c>
      <c r="D469">
        <v>11</v>
      </c>
      <c r="E469">
        <v>38011</v>
      </c>
      <c r="F469">
        <v>1.7979370861175101E-2</v>
      </c>
      <c r="G469">
        <v>6.4265170016682104E-3</v>
      </c>
      <c r="H469">
        <v>0.217082936665701</v>
      </c>
      <c r="I469">
        <v>9.9916207271070798E-2</v>
      </c>
      <c r="J469">
        <v>2.10706456133871E-2</v>
      </c>
      <c r="K469">
        <v>3.2941830812361197E-2</v>
      </c>
      <c r="L469">
        <v>6.0478482611947496E-3</v>
      </c>
      <c r="M469">
        <v>3.873582913347E-3</v>
      </c>
      <c r="N469" s="1">
        <v>7.0108460231191797E-6</v>
      </c>
      <c r="O469">
        <v>6.6286947470940705E-4</v>
      </c>
      <c r="P469">
        <v>1.63711103399674E-3</v>
      </c>
      <c r="Q469">
        <v>2.8411019443964599E-3</v>
      </c>
      <c r="R469">
        <v>1.0616110905758201E-2</v>
      </c>
      <c r="S469">
        <v>3.6962459664703302E-2</v>
      </c>
      <c r="U469" s="10">
        <f>('Health Incidences'!$B$4-PointEstimate_5AirDistricts!A469)^2</f>
        <v>3.1298866059573674E-2</v>
      </c>
      <c r="V469" s="10">
        <f>('Health Incidences'!$B$5-PointEstimate_5AirDistricts!B469)^2</f>
        <v>1.4554159309509755</v>
      </c>
      <c r="W469" s="10">
        <f t="shared" si="7"/>
        <v>1.2193091474316713</v>
      </c>
    </row>
    <row r="470" spans="1:23" x14ac:dyDescent="0.3">
      <c r="A470">
        <v>38.402312238951602</v>
      </c>
      <c r="B470">
        <v>-120.240538161028</v>
      </c>
      <c r="C470">
        <v>39</v>
      </c>
      <c r="D470">
        <v>11</v>
      </c>
      <c r="E470">
        <v>39011</v>
      </c>
      <c r="F470">
        <v>1.6132108906103299E-2</v>
      </c>
      <c r="G470">
        <v>5.6416023791610297E-3</v>
      </c>
      <c r="H470">
        <v>0.190485915958404</v>
      </c>
      <c r="I470">
        <v>9.1971860850496606E-2</v>
      </c>
      <c r="J470">
        <v>1.8868816890560101E-2</v>
      </c>
      <c r="K470">
        <v>2.8758225051976199E-2</v>
      </c>
      <c r="L470">
        <v>5.5366117821231599E-3</v>
      </c>
      <c r="M470">
        <v>3.3235298889445599E-3</v>
      </c>
      <c r="N470" s="1">
        <v>6.3345110390755096E-6</v>
      </c>
      <c r="O470">
        <v>6.0218640531031699E-4</v>
      </c>
      <c r="P470">
        <v>1.4934989991486601E-3</v>
      </c>
      <c r="Q470">
        <v>2.6012399370386398E-3</v>
      </c>
      <c r="R470">
        <v>9.5372772327650401E-3</v>
      </c>
      <c r="S470">
        <v>3.3195638278555401E-2</v>
      </c>
      <c r="U470" s="10">
        <f>('Health Incidences'!$B$4-PointEstimate_5AirDistricts!A470)^2</f>
        <v>3.1337411975719612E-2</v>
      </c>
      <c r="V470" s="10">
        <f>('Health Incidences'!$B$5-PointEstimate_5AirDistricts!B470)^2</f>
        <v>1.5714649198377406</v>
      </c>
      <c r="W470" s="10">
        <f t="shared" si="7"/>
        <v>1.2660182983722867</v>
      </c>
    </row>
    <row r="471" spans="1:23" x14ac:dyDescent="0.3">
      <c r="A471">
        <v>38.402181552450401</v>
      </c>
      <c r="B471">
        <v>-120.193363706969</v>
      </c>
      <c r="C471">
        <v>40</v>
      </c>
      <c r="D471">
        <v>11</v>
      </c>
      <c r="E471">
        <v>40011</v>
      </c>
      <c r="F471">
        <v>1.4438912117909E-2</v>
      </c>
      <c r="G471">
        <v>4.9214191689019304E-3</v>
      </c>
      <c r="H471">
        <v>0.16590435262144199</v>
      </c>
      <c r="I471">
        <v>8.4749223766340906E-2</v>
      </c>
      <c r="J471">
        <v>1.68224023919731E-2</v>
      </c>
      <c r="K471">
        <v>2.4865941703447501E-2</v>
      </c>
      <c r="L471">
        <v>5.0709150846642804E-3</v>
      </c>
      <c r="M471">
        <v>2.8169728334819298E-3</v>
      </c>
      <c r="N471" s="1">
        <v>5.7132659451523597E-6</v>
      </c>
      <c r="O471">
        <v>5.4673989368894595E-4</v>
      </c>
      <c r="P471">
        <v>1.36254046336167E-3</v>
      </c>
      <c r="Q471">
        <v>2.38339711360455E-3</v>
      </c>
      <c r="R471">
        <v>8.5494285643353193E-3</v>
      </c>
      <c r="S471">
        <v>2.9740084302089801E-2</v>
      </c>
      <c r="U471" s="10">
        <f>('Health Incidences'!$B$4-PointEstimate_5AirDistricts!A471)^2</f>
        <v>3.1383698286602986E-2</v>
      </c>
      <c r="V471" s="10">
        <f>('Health Incidences'!$B$5-PointEstimate_5AirDistricts!B471)^2</f>
        <v>1.6919643323481697</v>
      </c>
      <c r="W471" s="10">
        <f t="shared" si="7"/>
        <v>1.3127635090277199</v>
      </c>
    </row>
    <row r="472" spans="1:23" x14ac:dyDescent="0.3">
      <c r="A472">
        <v>38.402029085255002</v>
      </c>
      <c r="B472">
        <v>-120.146189465784</v>
      </c>
      <c r="C472">
        <v>41</v>
      </c>
      <c r="D472">
        <v>11</v>
      </c>
      <c r="E472">
        <v>41011</v>
      </c>
      <c r="F472">
        <v>1.28801130202605E-2</v>
      </c>
      <c r="G472">
        <v>4.25707450647994E-3</v>
      </c>
      <c r="H472">
        <v>0.14310898431945901</v>
      </c>
      <c r="I472">
        <v>7.8152267771155595E-2</v>
      </c>
      <c r="J472">
        <v>1.49148709988342E-2</v>
      </c>
      <c r="K472">
        <v>2.1230745484812401E-2</v>
      </c>
      <c r="L472">
        <v>4.6444941754177904E-3</v>
      </c>
      <c r="M472">
        <v>2.3477285396838001E-3</v>
      </c>
      <c r="N472" s="1">
        <v>5.1400411831937299E-6</v>
      </c>
      <c r="O472">
        <v>4.95794217471215E-4</v>
      </c>
      <c r="P472">
        <v>1.2424249549395001E-3</v>
      </c>
      <c r="Q472">
        <v>2.1843902884608698E-3</v>
      </c>
      <c r="R472">
        <v>7.6402702060905303E-3</v>
      </c>
      <c r="S472">
        <v>2.65599703440253E-2</v>
      </c>
      <c r="U472" s="10">
        <f>('Health Incidences'!$B$4-PointEstimate_5AirDistricts!A472)^2</f>
        <v>3.1437742016389256E-2</v>
      </c>
      <c r="V472" s="10">
        <f>('Health Incidences'!$B$5-PointEstimate_5AirDistricts!B472)^2</f>
        <v>1.8169140292117436</v>
      </c>
      <c r="W472" s="10">
        <f t="shared" si="7"/>
        <v>1.3595410149120668</v>
      </c>
    </row>
    <row r="473" spans="1:23" x14ac:dyDescent="0.3">
      <c r="A473">
        <v>38.401854837545102</v>
      </c>
      <c r="B473">
        <v>-120.099015470221</v>
      </c>
      <c r="C473">
        <v>42</v>
      </c>
      <c r="D473">
        <v>11</v>
      </c>
      <c r="E473">
        <v>42011</v>
      </c>
      <c r="F473">
        <v>1.14388053239082E-2</v>
      </c>
      <c r="G473">
        <v>3.6410007335128899E-3</v>
      </c>
      <c r="H473">
        <v>0.121898706362408</v>
      </c>
      <c r="I473">
        <v>7.2098569762795606E-2</v>
      </c>
      <c r="J473">
        <v>1.3131792807125E-2</v>
      </c>
      <c r="K473">
        <v>1.78231447007175E-2</v>
      </c>
      <c r="L473">
        <v>4.2520028178248898E-3</v>
      </c>
      <c r="M473">
        <v>1.91055382350029E-3</v>
      </c>
      <c r="N473" s="1">
        <v>4.60872928060196E-6</v>
      </c>
      <c r="O473">
        <v>4.4872410876815801E-4</v>
      </c>
      <c r="P473">
        <v>1.1316153564916399E-3</v>
      </c>
      <c r="Q473">
        <v>2.0015292457735401E-3</v>
      </c>
      <c r="R473">
        <v>6.7993311805574202E-3</v>
      </c>
      <c r="S473">
        <v>2.3623999053769398E-2</v>
      </c>
      <c r="U473" s="10">
        <f>('Health Incidences'!$B$4-PointEstimate_5AirDistricts!A473)^2</f>
        <v>3.149956302634118E-2</v>
      </c>
      <c r="V473" s="10">
        <f>('Health Incidences'!$B$5-PointEstimate_5AirDistricts!B473)^2</f>
        <v>1.9463138588018052</v>
      </c>
      <c r="W473" s="10">
        <f t="shared" si="7"/>
        <v>1.4063475466001092</v>
      </c>
    </row>
    <row r="474" spans="1:23" x14ac:dyDescent="0.3">
      <c r="A474">
        <v>38.401658809526197</v>
      </c>
      <c r="B474">
        <v>-120.051841753025</v>
      </c>
      <c r="C474">
        <v>43</v>
      </c>
      <c r="D474">
        <v>11</v>
      </c>
      <c r="E474">
        <v>43011</v>
      </c>
      <c r="F474">
        <v>1.0100209915512399E-2</v>
      </c>
      <c r="G474">
        <v>3.0668246112091901E-3</v>
      </c>
      <c r="H474">
        <v>0.102092459700289</v>
      </c>
      <c r="I474">
        <v>6.65166609593104E-2</v>
      </c>
      <c r="J474">
        <v>1.14605514738626E-2</v>
      </c>
      <c r="K474">
        <v>1.46177966671612E-2</v>
      </c>
      <c r="L474">
        <v>3.8888361713226198E-3</v>
      </c>
      <c r="M474">
        <v>1.50105495927374E-3</v>
      </c>
      <c r="N474" s="1">
        <v>4.11398281560866E-6</v>
      </c>
      <c r="O474">
        <v>4.04993458052074E-4</v>
      </c>
      <c r="P474">
        <v>1.0288000731074299E-3</v>
      </c>
      <c r="Q474">
        <v>1.8325282843674399E-3</v>
      </c>
      <c r="R474">
        <v>6.01758095909854E-3</v>
      </c>
      <c r="S474">
        <v>2.09041369542428E-2</v>
      </c>
      <c r="U474" s="10">
        <f>('Health Incidences'!$B$4-PointEstimate_5AirDistricts!A474)^2</f>
        <v>3.1569184014663451E-2</v>
      </c>
      <c r="V474" s="10">
        <f>('Health Incidences'!$B$5-PointEstimate_5AirDistricts!B474)^2</f>
        <v>2.0801636571417732</v>
      </c>
      <c r="W474" s="10">
        <f t="shared" si="7"/>
        <v>1.4531802507453906</v>
      </c>
    </row>
    <row r="475" spans="1:23" x14ac:dyDescent="0.3">
      <c r="A475">
        <v>38.428102840851302</v>
      </c>
      <c r="B475">
        <v>-122.03390513092801</v>
      </c>
      <c r="C475">
        <v>1</v>
      </c>
      <c r="D475">
        <v>12</v>
      </c>
      <c r="E475">
        <v>1012</v>
      </c>
      <c r="F475">
        <v>1.05851445970725E-2</v>
      </c>
      <c r="G475">
        <v>2.2398359976404901E-2</v>
      </c>
      <c r="H475">
        <v>0.13628546362051699</v>
      </c>
      <c r="I475">
        <v>6.1939881902982802E-2</v>
      </c>
      <c r="J475">
        <v>0.12325734797007799</v>
      </c>
      <c r="K475">
        <v>0.19308759057802</v>
      </c>
      <c r="L475">
        <v>3.7274960215146198E-3</v>
      </c>
      <c r="M475">
        <v>1.41840581400737E-2</v>
      </c>
      <c r="N475" s="1">
        <v>5.1778966097521897E-6</v>
      </c>
      <c r="O475">
        <v>4.2091914038665202E-4</v>
      </c>
      <c r="P475">
        <v>1.0029585098883999E-3</v>
      </c>
      <c r="Q475">
        <v>1.70229532315744E-3</v>
      </c>
      <c r="R475">
        <v>6.4727181217164803E-3</v>
      </c>
      <c r="S475">
        <v>2.1637950326406499E-2</v>
      </c>
      <c r="U475" s="10">
        <f>('Health Incidences'!$B$4-PointEstimate_5AirDistricts!A475)^2</f>
        <v>2.2871468426094662E-2</v>
      </c>
      <c r="V475" s="10">
        <f>('Health Incidences'!$B$5-PointEstimate_5AirDistricts!B475)^2</f>
        <v>0.29136906714222799</v>
      </c>
      <c r="W475" s="10">
        <f t="shared" si="7"/>
        <v>0.56057161502195474</v>
      </c>
    </row>
    <row r="476" spans="1:23" x14ac:dyDescent="0.3">
      <c r="A476">
        <v>38.428800165056799</v>
      </c>
      <c r="B476">
        <v>-121.986719069016</v>
      </c>
      <c r="C476">
        <v>2</v>
      </c>
      <c r="D476">
        <v>12</v>
      </c>
      <c r="E476">
        <v>2012</v>
      </c>
      <c r="F476">
        <v>1.3691584889874899E-2</v>
      </c>
      <c r="G476">
        <v>2.4780362058732401E-2</v>
      </c>
      <c r="H476">
        <v>0.17594662624844101</v>
      </c>
      <c r="I476">
        <v>7.8004475869393103E-2</v>
      </c>
      <c r="J476">
        <v>0.13622339693989399</v>
      </c>
      <c r="K476">
        <v>0.214130369419439</v>
      </c>
      <c r="L476">
        <v>4.8316117081027002E-3</v>
      </c>
      <c r="M476">
        <v>1.5832412850135601E-2</v>
      </c>
      <c r="N476" s="1">
        <v>6.5825909381372704E-6</v>
      </c>
      <c r="O476">
        <v>5.5176406922167304E-4</v>
      </c>
      <c r="P476">
        <v>1.32722194629125E-3</v>
      </c>
      <c r="Q476">
        <v>2.2261436179724001E-3</v>
      </c>
      <c r="R476">
        <v>8.4818036871567304E-3</v>
      </c>
      <c r="S476">
        <v>2.6988958472933301E-2</v>
      </c>
      <c r="U476" s="10">
        <f>('Health Incidences'!$B$4-PointEstimate_5AirDistricts!A476)^2</f>
        <v>2.2661037602045953E-2</v>
      </c>
      <c r="V476" s="10">
        <f>('Health Incidences'!$B$5-PointEstimate_5AirDistricts!B476)^2</f>
        <v>0.24265482799457447</v>
      </c>
      <c r="W476" s="10">
        <f t="shared" si="7"/>
        <v>0.51508821147122019</v>
      </c>
    </row>
    <row r="477" spans="1:23" x14ac:dyDescent="0.3">
      <c r="A477">
        <v>38.4294757062451</v>
      </c>
      <c r="B477">
        <v>-121.939531974342</v>
      </c>
      <c r="C477">
        <v>3</v>
      </c>
      <c r="D477">
        <v>12</v>
      </c>
      <c r="E477">
        <v>3012</v>
      </c>
      <c r="F477">
        <v>1.7564023916555899E-2</v>
      </c>
      <c r="G477">
        <v>2.73406153208475E-2</v>
      </c>
      <c r="H477">
        <v>0.224680219305638</v>
      </c>
      <c r="I477">
        <v>9.8607647176705795E-2</v>
      </c>
      <c r="J477">
        <v>0.150848124054864</v>
      </c>
      <c r="K477">
        <v>0.23730737407059299</v>
      </c>
      <c r="L477">
        <v>6.2106566432227799E-3</v>
      </c>
      <c r="M477">
        <v>1.7557145395958498E-2</v>
      </c>
      <c r="N477" s="1">
        <v>8.3404481997430697E-6</v>
      </c>
      <c r="O477">
        <v>7.1044918387068098E-4</v>
      </c>
      <c r="P477">
        <v>1.7299017712106501E-3</v>
      </c>
      <c r="Q477">
        <v>2.88581424548325E-3</v>
      </c>
      <c r="R477">
        <v>1.0974213612447501E-2</v>
      </c>
      <c r="S477">
        <v>3.3866456079731599E-2</v>
      </c>
      <c r="U477" s="10">
        <f>('Health Incidences'!$B$4-PointEstimate_5AirDistricts!A477)^2</f>
        <v>2.2458107644304341E-2</v>
      </c>
      <c r="V477" s="10">
        <f>('Health Incidences'!$B$5-PointEstimate_5AirDistricts!B477)^2</f>
        <v>0.198392717712192</v>
      </c>
      <c r="W477" s="10">
        <f t="shared" si="7"/>
        <v>0.46994768363776018</v>
      </c>
    </row>
    <row r="478" spans="1:23" x14ac:dyDescent="0.3">
      <c r="A478">
        <v>38.430129463619501</v>
      </c>
      <c r="B478">
        <v>-121.89234387964601</v>
      </c>
      <c r="C478">
        <v>4</v>
      </c>
      <c r="D478">
        <v>12</v>
      </c>
      <c r="E478">
        <v>4012</v>
      </c>
      <c r="F478">
        <v>2.2641595599230499E-2</v>
      </c>
      <c r="G478">
        <v>2.9631509722832201E-2</v>
      </c>
      <c r="H478">
        <v>0.28743945939055698</v>
      </c>
      <c r="I478">
        <v>0.126822459133939</v>
      </c>
      <c r="J478">
        <v>0.165129154818349</v>
      </c>
      <c r="K478">
        <v>0.25884238342888499</v>
      </c>
      <c r="L478">
        <v>8.0346188296269092E-3</v>
      </c>
      <c r="M478">
        <v>1.9000717457645901E-2</v>
      </c>
      <c r="N478" s="1">
        <v>1.06761554690802E-5</v>
      </c>
      <c r="O478">
        <v>9.1265185646703998E-4</v>
      </c>
      <c r="P478">
        <v>2.2571727154954199E-3</v>
      </c>
      <c r="Q478">
        <v>3.76456920670793E-3</v>
      </c>
      <c r="R478">
        <v>1.42162123333755E-2</v>
      </c>
      <c r="S478">
        <v>4.32672501452043E-2</v>
      </c>
      <c r="U478" s="10">
        <f>('Health Incidences'!$B$4-PointEstimate_5AirDistricts!A478)^2</f>
        <v>2.2262590498664532E-2</v>
      </c>
      <c r="V478" s="10">
        <f>('Health Incidences'!$B$5-PointEstimate_5AirDistricts!B478)^2</f>
        <v>0.15858305476907786</v>
      </c>
      <c r="W478" s="10">
        <f t="shared" si="7"/>
        <v>0.42525950344200703</v>
      </c>
    </row>
    <row r="479" spans="1:23" x14ac:dyDescent="0.3">
      <c r="A479">
        <v>38.430761436409497</v>
      </c>
      <c r="B479">
        <v>-121.845154817677</v>
      </c>
      <c r="C479">
        <v>5</v>
      </c>
      <c r="D479">
        <v>12</v>
      </c>
      <c r="E479">
        <v>5012</v>
      </c>
      <c r="F479">
        <v>2.9357443926012999E-2</v>
      </c>
      <c r="G479">
        <v>3.20973482906474E-2</v>
      </c>
      <c r="H479">
        <v>0.36952302992542302</v>
      </c>
      <c r="I479">
        <v>0.16527529533313201</v>
      </c>
      <c r="J479">
        <v>0.18121516131929399</v>
      </c>
      <c r="K479">
        <v>0.28257509602976499</v>
      </c>
      <c r="L479">
        <v>1.0513542508759299E-2</v>
      </c>
      <c r="M479">
        <v>2.0509277109239499E-2</v>
      </c>
      <c r="N479" s="1">
        <v>1.38500378375584E-5</v>
      </c>
      <c r="O479">
        <v>1.1874444847638499E-3</v>
      </c>
      <c r="P479">
        <v>2.9685007534963701E-3</v>
      </c>
      <c r="Q479">
        <v>4.9522100061710596E-3</v>
      </c>
      <c r="R479">
        <v>1.8508261432557599E-2</v>
      </c>
      <c r="S479">
        <v>5.5713823229240497E-2</v>
      </c>
      <c r="U479" s="10">
        <f>('Health Incidences'!$B$4-PointEstimate_5AirDistricts!A479)^2</f>
        <v>2.2074400946107669E-2</v>
      </c>
      <c r="V479" s="10">
        <f>('Health Incidences'!$B$5-PointEstimate_5AirDistricts!B479)^2</f>
        <v>0.12322614529216083</v>
      </c>
      <c r="W479" s="10">
        <f t="shared" si="7"/>
        <v>0.38118308755540098</v>
      </c>
    </row>
    <row r="480" spans="1:23" x14ac:dyDescent="0.3">
      <c r="A480">
        <v>38.4313716238699</v>
      </c>
      <c r="B480">
        <v>-121.797964821186</v>
      </c>
      <c r="C480">
        <v>6</v>
      </c>
      <c r="D480">
        <v>12</v>
      </c>
      <c r="E480">
        <v>6012</v>
      </c>
      <c r="F480">
        <v>3.8298245377947598E-2</v>
      </c>
      <c r="G480">
        <v>3.5155719241998999E-2</v>
      </c>
      <c r="H480">
        <v>0.47801522736299601</v>
      </c>
      <c r="I480">
        <v>0.21752719021831601</v>
      </c>
      <c r="J480">
        <v>0.20112023353158601</v>
      </c>
      <c r="K480">
        <v>0.31210411492339901</v>
      </c>
      <c r="L480">
        <v>1.3920072055981701E-2</v>
      </c>
      <c r="M480">
        <v>2.2409913110362299E-2</v>
      </c>
      <c r="N480" s="1">
        <v>1.8201061335303001E-5</v>
      </c>
      <c r="O480">
        <v>1.57108469919473E-3</v>
      </c>
      <c r="P480">
        <v>3.9412246918595099E-3</v>
      </c>
      <c r="Q480">
        <v>6.56796648669997E-3</v>
      </c>
      <c r="R480">
        <v>2.4250709508046801E-2</v>
      </c>
      <c r="S480">
        <v>7.1992869120702296E-2</v>
      </c>
      <c r="U480" s="10">
        <f>('Health Incidences'!$B$4-PointEstimate_5AirDistricts!A480)^2</f>
        <v>2.189345660356903E-2</v>
      </c>
      <c r="V480" s="10">
        <f>('Health Incidences'!$B$5-PointEstimate_5AirDistricts!B480)^2</f>
        <v>9.2322283052195767E-2</v>
      </c>
      <c r="W480" s="10">
        <f t="shared" si="7"/>
        <v>0.33795819217140571</v>
      </c>
    </row>
    <row r="481" spans="1:23" x14ac:dyDescent="0.3">
      <c r="A481">
        <v>38.431960025281299</v>
      </c>
      <c r="B481">
        <v>-121.750773922929</v>
      </c>
      <c r="C481">
        <v>7</v>
      </c>
      <c r="D481">
        <v>12</v>
      </c>
      <c r="E481">
        <v>7012</v>
      </c>
      <c r="F481">
        <v>5.0133326089667501E-2</v>
      </c>
      <c r="G481">
        <v>3.8932879294920203E-2</v>
      </c>
      <c r="H481">
        <v>0.62082822121868197</v>
      </c>
      <c r="I481">
        <v>0.28753574218931599</v>
      </c>
      <c r="J481">
        <v>0.22549460898090501</v>
      </c>
      <c r="K481">
        <v>0.34852798837101501</v>
      </c>
      <c r="L481">
        <v>1.8530734735428801E-2</v>
      </c>
      <c r="M481">
        <v>2.4800922109854101E-2</v>
      </c>
      <c r="N481" s="1">
        <v>2.4074679843737401E-5</v>
      </c>
      <c r="O481">
        <v>2.0967617209936801E-3</v>
      </c>
      <c r="P481">
        <v>5.2547093018592596E-3</v>
      </c>
      <c r="Q481">
        <v>8.7399765771139695E-3</v>
      </c>
      <c r="R481">
        <v>3.1885126161076499E-2</v>
      </c>
      <c r="S481">
        <v>9.31829036060354E-2</v>
      </c>
      <c r="U481" s="10">
        <f>('Health Incidences'!$B$4-PointEstimate_5AirDistricts!A481)^2</f>
        <v>2.1719677924286578E-2</v>
      </c>
      <c r="V481" s="10">
        <f>('Health Incidences'!$B$5-PointEstimate_5AirDistricts!B481)^2</f>
        <v>6.587174946369187E-2</v>
      </c>
      <c r="W481" s="10">
        <f t="shared" si="7"/>
        <v>0.29595848929871643</v>
      </c>
    </row>
    <row r="482" spans="1:23" x14ac:dyDescent="0.3">
      <c r="A482">
        <v>38.432526639949998</v>
      </c>
      <c r="B482">
        <v>-121.703582155663</v>
      </c>
      <c r="C482">
        <v>8</v>
      </c>
      <c r="D482">
        <v>12</v>
      </c>
      <c r="E482">
        <v>8012</v>
      </c>
      <c r="F482">
        <v>6.5288585205064503E-2</v>
      </c>
      <c r="G482">
        <v>4.3459278016888002E-2</v>
      </c>
      <c r="H482">
        <v>0.80295700643645496</v>
      </c>
      <c r="I482">
        <v>0.37715813095193701</v>
      </c>
      <c r="J482">
        <v>0.25444512882868198</v>
      </c>
      <c r="K482">
        <v>0.39204025472345699</v>
      </c>
      <c r="L482">
        <v>2.44732903330395E-2</v>
      </c>
      <c r="M482">
        <v>2.7709206758034899E-2</v>
      </c>
      <c r="N482" s="1">
        <v>3.1621308523489702E-5</v>
      </c>
      <c r="O482">
        <v>2.77766092015959E-3</v>
      </c>
      <c r="P482">
        <v>6.9500138249163302E-3</v>
      </c>
      <c r="Q482">
        <v>1.15366570475021E-2</v>
      </c>
      <c r="R482">
        <v>4.1689568083021801E-2</v>
      </c>
      <c r="S482">
        <v>0.119993236448562</v>
      </c>
      <c r="U482" s="10">
        <f>('Health Incidences'!$B$4-PointEstimate_5AirDistricts!A482)^2</f>
        <v>2.1552988198290473E-2</v>
      </c>
      <c r="V482" s="10">
        <f>('Health Incidences'!$B$5-PointEstimate_5AirDistricts!B482)^2</f>
        <v>4.3874813580303006E-2</v>
      </c>
      <c r="W482" s="10">
        <f t="shared" si="7"/>
        <v>0.25578858805387211</v>
      </c>
    </row>
    <row r="483" spans="1:23" x14ac:dyDescent="0.3">
      <c r="A483">
        <v>38.433071467207903</v>
      </c>
      <c r="B483">
        <v>-121.656389552153</v>
      </c>
      <c r="C483">
        <v>9</v>
      </c>
      <c r="D483">
        <v>12</v>
      </c>
      <c r="E483">
        <v>9012</v>
      </c>
      <c r="F483">
        <v>8.3632103437940697E-2</v>
      </c>
      <c r="G483">
        <v>4.8662378471834598E-2</v>
      </c>
      <c r="H483">
        <v>1.0227666411449201</v>
      </c>
      <c r="I483">
        <v>0.48391025008202798</v>
      </c>
      <c r="J483">
        <v>0.28735253327348997</v>
      </c>
      <c r="K483">
        <v>0.441745407686717</v>
      </c>
      <c r="L483">
        <v>3.1579069032663797E-2</v>
      </c>
      <c r="M483">
        <v>3.1092415669861099E-2</v>
      </c>
      <c r="N483" s="1">
        <v>4.0604123437313098E-5</v>
      </c>
      <c r="O483">
        <v>3.5892999586100201E-3</v>
      </c>
      <c r="P483">
        <v>8.9901010688940696E-3</v>
      </c>
      <c r="Q483">
        <v>1.4901251300538199E-2</v>
      </c>
      <c r="R483">
        <v>5.3574828065818397E-2</v>
      </c>
      <c r="S483">
        <v>0.15220321651316401</v>
      </c>
      <c r="U483" s="10">
        <f>('Health Incidences'!$B$4-PointEstimate_5AirDistricts!A483)^2</f>
        <v>2.1393313552889915E-2</v>
      </c>
      <c r="V483" s="10">
        <f>('Health Incidences'!$B$5-PointEstimate_5AirDistricts!B483)^2</f>
        <v>2.6331732096040686E-2</v>
      </c>
      <c r="W483" s="10">
        <f t="shared" si="7"/>
        <v>0.21846062722818177</v>
      </c>
    </row>
    <row r="484" spans="1:23" x14ac:dyDescent="0.3">
      <c r="A484">
        <v>38.433594506412597</v>
      </c>
      <c r="B484">
        <v>-121.609196145162</v>
      </c>
      <c r="C484">
        <v>10</v>
      </c>
      <c r="D484">
        <v>12</v>
      </c>
      <c r="E484">
        <v>10012</v>
      </c>
      <c r="F484">
        <v>0.104436743353606</v>
      </c>
      <c r="G484">
        <v>5.4349124683084699E-2</v>
      </c>
      <c r="H484">
        <v>1.2715154240995801</v>
      </c>
      <c r="I484">
        <v>0.60096657112704699</v>
      </c>
      <c r="J484">
        <v>0.32275131911897897</v>
      </c>
      <c r="K484">
        <v>0.49549035078742598</v>
      </c>
      <c r="L484">
        <v>3.9384880370463803E-2</v>
      </c>
      <c r="M484">
        <v>3.4829183549149198E-2</v>
      </c>
      <c r="N484" s="1">
        <v>5.0402109202134697E-5</v>
      </c>
      <c r="O484">
        <v>4.4704374229357401E-3</v>
      </c>
      <c r="P484">
        <v>1.1259316537567199E-2</v>
      </c>
      <c r="Q484">
        <v>1.86496535457479E-2</v>
      </c>
      <c r="R484">
        <v>6.7061258199101095E-2</v>
      </c>
      <c r="S484">
        <v>0.188585334261717</v>
      </c>
      <c r="U484" s="10">
        <f>('Health Incidences'!$B$4-PointEstimate_5AirDistricts!A484)^2</f>
        <v>2.1240582953086534E-2</v>
      </c>
      <c r="V484" s="10">
        <f>('Health Incidences'!$B$5-PointEstimate_5AirDistricts!B484)^2</f>
        <v>1.3242749338637059E-2</v>
      </c>
      <c r="W484" s="10">
        <f t="shared" si="7"/>
        <v>0.18569688282715893</v>
      </c>
    </row>
    <row r="485" spans="1:23" x14ac:dyDescent="0.3">
      <c r="A485">
        <v>38.4340957569474</v>
      </c>
      <c r="B485">
        <v>-121.562001967462</v>
      </c>
      <c r="C485">
        <v>11</v>
      </c>
      <c r="D485">
        <v>12</v>
      </c>
      <c r="E485">
        <v>11012</v>
      </c>
      <c r="F485">
        <v>0.12642356134900901</v>
      </c>
      <c r="G485">
        <v>6.0146001969238597E-2</v>
      </c>
      <c r="H485">
        <v>1.5337598065387801</v>
      </c>
      <c r="I485">
        <v>0.71867389517459102</v>
      </c>
      <c r="J485">
        <v>0.35799492909794101</v>
      </c>
      <c r="K485">
        <v>0.54934694181302302</v>
      </c>
      <c r="L485">
        <v>4.72390570711861E-2</v>
      </c>
      <c r="M485">
        <v>3.8679617515209597E-2</v>
      </c>
      <c r="N485" s="1">
        <v>6.0154055805210903E-5</v>
      </c>
      <c r="O485">
        <v>5.3390429036221602E-3</v>
      </c>
      <c r="P485">
        <v>1.35868347056654E-2</v>
      </c>
      <c r="Q485">
        <v>2.2503415644413001E-2</v>
      </c>
      <c r="R485">
        <v>8.1309945445399504E-2</v>
      </c>
      <c r="S485">
        <v>0.22695105813866601</v>
      </c>
      <c r="U485" s="10">
        <f>('Health Incidences'!$B$4-PointEstimate_5AirDistricts!A485)^2</f>
        <v>2.1094728201977702E-2</v>
      </c>
      <c r="V485" s="10">
        <f>('Health Incidences'!$B$5-PointEstimate_5AirDistricts!B485)^2</f>
        <v>4.6080972714466284E-3</v>
      </c>
      <c r="W485" s="10">
        <f t="shared" si="7"/>
        <v>0.16032100758610623</v>
      </c>
    </row>
    <row r="486" spans="1:23" x14ac:dyDescent="0.3">
      <c r="A486">
        <v>38.434575218221298</v>
      </c>
      <c r="B486">
        <v>-121.51480705182399</v>
      </c>
      <c r="C486">
        <v>12</v>
      </c>
      <c r="D486">
        <v>12</v>
      </c>
      <c r="E486">
        <v>12012</v>
      </c>
      <c r="F486">
        <v>0.14647601442295</v>
      </c>
      <c r="G486">
        <v>6.4916396086755701E-2</v>
      </c>
      <c r="H486">
        <v>1.7715420724272299</v>
      </c>
      <c r="I486">
        <v>0.821312376071892</v>
      </c>
      <c r="J486">
        <v>0.38543446545903498</v>
      </c>
      <c r="K486">
        <v>0.59186286721215398</v>
      </c>
      <c r="L486">
        <v>5.4094983278616698E-2</v>
      </c>
      <c r="M486">
        <v>4.1896162786936399E-2</v>
      </c>
      <c r="N486" s="1">
        <v>6.8528016063351202E-5</v>
      </c>
      <c r="O486">
        <v>6.0819726280053003E-3</v>
      </c>
      <c r="P486">
        <v>1.5664729777843198E-2</v>
      </c>
      <c r="Q486">
        <v>2.5932053740807301E-2</v>
      </c>
      <c r="R486">
        <v>9.4289638519509403E-2</v>
      </c>
      <c r="S486">
        <v>0.26184890223826002</v>
      </c>
      <c r="U486" s="10">
        <f>('Health Incidences'!$B$4-PointEstimate_5AirDistricts!A486)^2</f>
        <v>2.0955683941180466E-2</v>
      </c>
      <c r="V486" s="10">
        <f>('Health Incidences'!$B$5-PointEstimate_5AirDistricts!B486)^2</f>
        <v>4.2799548827232678E-4</v>
      </c>
      <c r="W486" s="10">
        <f t="shared" si="7"/>
        <v>0.14623159518193321</v>
      </c>
    </row>
    <row r="487" spans="1:23" x14ac:dyDescent="0.3">
      <c r="A487">
        <v>38.435032889668904</v>
      </c>
      <c r="B487">
        <v>-121.46761143102501</v>
      </c>
      <c r="C487">
        <v>13</v>
      </c>
      <c r="D487">
        <v>12</v>
      </c>
      <c r="E487">
        <v>13012</v>
      </c>
      <c r="F487">
        <v>0.154975014562137</v>
      </c>
      <c r="G487">
        <v>6.4856169098909205E-2</v>
      </c>
      <c r="H487">
        <v>1.86730174107263</v>
      </c>
      <c r="I487">
        <v>0.87100424985142</v>
      </c>
      <c r="J487">
        <v>0.37971541058369201</v>
      </c>
      <c r="K487">
        <v>0.58500942434709802</v>
      </c>
      <c r="L487">
        <v>5.7456811717442602E-2</v>
      </c>
      <c r="M487">
        <v>4.1952761876257599E-2</v>
      </c>
      <c r="N487" s="1">
        <v>7.2461160918411594E-5</v>
      </c>
      <c r="O487">
        <v>6.4693815564933798E-3</v>
      </c>
      <c r="P487">
        <v>1.66874730573657E-2</v>
      </c>
      <c r="Q487">
        <v>2.7495526503595501E-2</v>
      </c>
      <c r="R487">
        <v>9.9745287272938202E-2</v>
      </c>
      <c r="S487">
        <v>0.276298511112406</v>
      </c>
      <c r="U487" s="10">
        <f>('Health Incidences'!$B$4-PointEstimate_5AirDistricts!A487)^2</f>
        <v>2.0823387651227983E-2</v>
      </c>
      <c r="V487" s="10">
        <f>('Health Incidences'!$B$5-PointEstimate_5AirDistricts!B487)^2</f>
        <v>7.026512129639621E-4</v>
      </c>
      <c r="W487" s="10">
        <f t="shared" si="7"/>
        <v>0.14671754790818972</v>
      </c>
    </row>
    <row r="488" spans="1:23" x14ac:dyDescent="0.3">
      <c r="A488">
        <v>38.435468770750703</v>
      </c>
      <c r="B488">
        <v>-121.420415137842</v>
      </c>
      <c r="C488">
        <v>14</v>
      </c>
      <c r="D488">
        <v>12</v>
      </c>
      <c r="E488">
        <v>14012</v>
      </c>
      <c r="F488">
        <v>0.151033485359512</v>
      </c>
      <c r="G488">
        <v>5.9796280370198497E-2</v>
      </c>
      <c r="H488">
        <v>1.81098455959004</v>
      </c>
      <c r="I488">
        <v>0.86361133802946299</v>
      </c>
      <c r="J488">
        <v>0.34003768809332102</v>
      </c>
      <c r="K488">
        <v>0.52744093978838302</v>
      </c>
      <c r="L488">
        <v>5.7054246339424998E-2</v>
      </c>
      <c r="M488">
        <v>3.8732495943090701E-2</v>
      </c>
      <c r="N488" s="1">
        <v>7.1629216679771403E-5</v>
      </c>
      <c r="O488">
        <v>6.4720099092176898E-3</v>
      </c>
      <c r="P488">
        <v>1.6574593104345201E-2</v>
      </c>
      <c r="Q488">
        <v>2.70568050136708E-2</v>
      </c>
      <c r="R488">
        <v>9.7102567351393707E-2</v>
      </c>
      <c r="S488">
        <v>0.26878177166625999</v>
      </c>
      <c r="U488" s="10">
        <f>('Health Incidences'!$B$4-PointEstimate_5AirDistricts!A488)^2</f>
        <v>2.0697779651869287E-2</v>
      </c>
      <c r="V488" s="10">
        <f>('Health Incidences'!$B$5-PointEstimate_5AirDistricts!B488)^2</f>
        <v>5.4322592970052286E-3</v>
      </c>
      <c r="W488" s="10">
        <f t="shared" si="7"/>
        <v>0.16164788569255867</v>
      </c>
    </row>
    <row r="489" spans="1:23" x14ac:dyDescent="0.3">
      <c r="A489">
        <v>38.435882860952397</v>
      </c>
      <c r="B489">
        <v>-121.373218205058</v>
      </c>
      <c r="C489">
        <v>15</v>
      </c>
      <c r="D489">
        <v>12</v>
      </c>
      <c r="E489">
        <v>15012</v>
      </c>
      <c r="F489">
        <v>0.14289151290680899</v>
      </c>
      <c r="G489">
        <v>5.3374092014243799E-2</v>
      </c>
      <c r="H489">
        <v>1.7048975151372701</v>
      </c>
      <c r="I489">
        <v>0.83001835447279104</v>
      </c>
      <c r="J489">
        <v>0.29126077344172902</v>
      </c>
      <c r="K489">
        <v>0.456167927634958</v>
      </c>
      <c r="L489">
        <v>5.4924990766000603E-2</v>
      </c>
      <c r="M489">
        <v>3.4641883316457497E-2</v>
      </c>
      <c r="N489" s="1">
        <v>6.8546779307088198E-5</v>
      </c>
      <c r="O489">
        <v>6.2677794869818804E-3</v>
      </c>
      <c r="P489">
        <v>1.59986725993321E-2</v>
      </c>
      <c r="Q489">
        <v>2.5835037898746999E-2</v>
      </c>
      <c r="R489">
        <v>9.17240097624787E-2</v>
      </c>
      <c r="S489">
        <v>0.25394708725579601</v>
      </c>
      <c r="U489" s="10">
        <f>('Health Incidences'!$B$4-PointEstimate_5AirDistricts!A489)^2</f>
        <v>2.0578803102610357E-2</v>
      </c>
      <c r="V489" s="10">
        <f>('Health Incidences'!$B$5-PointEstimate_5AirDistricts!B489)^2</f>
        <v>1.461700221760818E-2</v>
      </c>
      <c r="W489" s="10">
        <f t="shared" si="7"/>
        <v>0.18760545120070082</v>
      </c>
    </row>
    <row r="490" spans="1:23" x14ac:dyDescent="0.3">
      <c r="A490">
        <v>38.436275159786</v>
      </c>
      <c r="B490">
        <v>-121.326020665456</v>
      </c>
      <c r="C490">
        <v>16</v>
      </c>
      <c r="D490">
        <v>12</v>
      </c>
      <c r="E490">
        <v>16012</v>
      </c>
      <c r="F490">
        <v>0.13244501601653799</v>
      </c>
      <c r="G490">
        <v>4.6639913050944601E-2</v>
      </c>
      <c r="H490">
        <v>1.57353204877555</v>
      </c>
      <c r="I490">
        <v>0.77905205561259105</v>
      </c>
      <c r="J490">
        <v>0.2409187684794</v>
      </c>
      <c r="K490">
        <v>0.38225649026892999</v>
      </c>
      <c r="L490">
        <v>5.1655370937352597E-2</v>
      </c>
      <c r="M490">
        <v>3.03625166044472E-2</v>
      </c>
      <c r="N490" s="1">
        <v>6.39943657910528E-5</v>
      </c>
      <c r="O490">
        <v>5.9168638960665904E-3</v>
      </c>
      <c r="P490">
        <v>1.51330894334134E-2</v>
      </c>
      <c r="Q490">
        <v>2.41482683698067E-2</v>
      </c>
      <c r="R490">
        <v>8.4848988454526597E-2</v>
      </c>
      <c r="S490">
        <v>0.235204752859103</v>
      </c>
      <c r="U490" s="10">
        <f>('Health Incidences'!$B$4-PointEstimate_5AirDistricts!A490)^2</f>
        <v>2.0466404002735101E-2</v>
      </c>
      <c r="V490" s="10">
        <f>('Health Incidences'!$B$5-PointEstimate_5AirDistricts!B490)^2</f>
        <v>2.8257050076465992E-2</v>
      </c>
      <c r="W490" s="10">
        <f t="shared" si="7"/>
        <v>0.22073389879943925</v>
      </c>
    </row>
    <row r="491" spans="1:23" x14ac:dyDescent="0.3">
      <c r="A491">
        <v>38.436645666788699</v>
      </c>
      <c r="B491">
        <v>-121.278822551823</v>
      </c>
      <c r="C491">
        <v>17</v>
      </c>
      <c r="D491">
        <v>12</v>
      </c>
      <c r="E491">
        <v>17012</v>
      </c>
      <c r="F491">
        <v>0.12074724417409</v>
      </c>
      <c r="G491">
        <v>4.0287142221506499E-2</v>
      </c>
      <c r="H491">
        <v>1.4298248092415899</v>
      </c>
      <c r="I491">
        <v>0.716032417756994</v>
      </c>
      <c r="J491">
        <v>0.19375632977552801</v>
      </c>
      <c r="K491">
        <v>0.31274359457117001</v>
      </c>
      <c r="L491">
        <v>4.7567843374262099E-2</v>
      </c>
      <c r="M491">
        <v>2.6333333706103301E-2</v>
      </c>
      <c r="N491" s="1">
        <v>5.8435704318001198E-5</v>
      </c>
      <c r="O491">
        <v>5.4614204129563998E-3</v>
      </c>
      <c r="P491">
        <v>1.4040626956568001E-2</v>
      </c>
      <c r="Q491">
        <v>2.2161992497849201E-2</v>
      </c>
      <c r="R491">
        <v>7.7166938358742193E-2</v>
      </c>
      <c r="S491">
        <v>0.21447580168990399</v>
      </c>
      <c r="U491" s="10">
        <f>('Health Incidences'!$B$4-PointEstimate_5AirDistricts!A491)^2</f>
        <v>2.0360531191951407E-2</v>
      </c>
      <c r="V491" s="10">
        <f>('Health Incidences'!$B$5-PointEstimate_5AirDistricts!B491)^2</f>
        <v>4.6352560597631598E-2</v>
      </c>
      <c r="W491" s="10">
        <f t="shared" si="7"/>
        <v>0.25828877596516464</v>
      </c>
    </row>
    <row r="492" spans="1:23" x14ac:dyDescent="0.3">
      <c r="A492">
        <v>38.436994381523697</v>
      </c>
      <c r="B492">
        <v>-121.23162389694799</v>
      </c>
      <c r="C492">
        <v>18</v>
      </c>
      <c r="D492">
        <v>12</v>
      </c>
      <c r="E492">
        <v>18012</v>
      </c>
      <c r="F492">
        <v>0.111697749578482</v>
      </c>
      <c r="G492">
        <v>3.6214192651684997E-2</v>
      </c>
      <c r="H492">
        <v>1.31767697552796</v>
      </c>
      <c r="I492">
        <v>0.65335880353542197</v>
      </c>
      <c r="J492">
        <v>0.16121664100928401</v>
      </c>
      <c r="K492">
        <v>0.26517270442988999</v>
      </c>
      <c r="L492">
        <v>4.3335157507830402E-2</v>
      </c>
      <c r="M492">
        <v>2.3775744014394098E-2</v>
      </c>
      <c r="N492" s="1">
        <v>5.2737983267348802E-5</v>
      </c>
      <c r="O492">
        <v>4.97945891580599E-3</v>
      </c>
      <c r="P492">
        <v>1.28448598301504E-2</v>
      </c>
      <c r="Q492">
        <v>2.0318967063182699E-2</v>
      </c>
      <c r="R492">
        <v>7.1209013078314495E-2</v>
      </c>
      <c r="S492">
        <v>0.198754945764858</v>
      </c>
      <c r="U492" s="10">
        <f>('Health Incidences'!$B$4-PointEstimate_5AirDistricts!A492)^2</f>
        <v>2.026113635045293E-2</v>
      </c>
      <c r="V492" s="10">
        <f>('Health Incidences'!$B$5-PointEstimate_5AirDistricts!B492)^2</f>
        <v>6.8903679126282064E-2</v>
      </c>
      <c r="W492" s="10">
        <f t="shared" si="7"/>
        <v>0.29860478140300262</v>
      </c>
    </row>
    <row r="493" spans="1:23" x14ac:dyDescent="0.3">
      <c r="A493">
        <v>38.4373213035798</v>
      </c>
      <c r="B493">
        <v>-121.184424733622</v>
      </c>
      <c r="C493">
        <v>19</v>
      </c>
      <c r="D493">
        <v>12</v>
      </c>
      <c r="E493">
        <v>19012</v>
      </c>
      <c r="F493">
        <v>0.10532380377853599</v>
      </c>
      <c r="G493">
        <v>3.4294998653129599E-2</v>
      </c>
      <c r="H493">
        <v>1.2374772099337901</v>
      </c>
      <c r="I493">
        <v>0.59402548576914405</v>
      </c>
      <c r="J493">
        <v>0.14290600152647701</v>
      </c>
      <c r="K493">
        <v>0.238822440993919</v>
      </c>
      <c r="L493">
        <v>3.9171520451217301E-2</v>
      </c>
      <c r="M493">
        <v>2.2603324548735301E-2</v>
      </c>
      <c r="N493" s="1">
        <v>4.71956926465951E-5</v>
      </c>
      <c r="O493">
        <v>4.4999110326828301E-3</v>
      </c>
      <c r="P493">
        <v>1.15994167271202E-2</v>
      </c>
      <c r="Q493">
        <v>1.8680496146647699E-2</v>
      </c>
      <c r="R493">
        <v>6.6994685179248004E-2</v>
      </c>
      <c r="S493">
        <v>0.188064907783866</v>
      </c>
      <c r="U493" s="10">
        <f>('Health Incidences'!$B$4-PointEstimate_5AirDistricts!A493)^2</f>
        <v>2.0168173999320884E-2</v>
      </c>
      <c r="V493" s="10">
        <f>('Health Incidences'!$B$5-PointEstimate_5AirDistricts!B493)^2</f>
        <v>9.5910538627409281E-2</v>
      </c>
      <c r="W493" s="10">
        <f t="shared" si="7"/>
        <v>0.34070326183752653</v>
      </c>
    </row>
    <row r="494" spans="1:23" x14ac:dyDescent="0.3">
      <c r="A494">
        <v>38.437626432571399</v>
      </c>
      <c r="B494">
        <v>-121.137225094638</v>
      </c>
      <c r="C494">
        <v>20</v>
      </c>
      <c r="D494">
        <v>12</v>
      </c>
      <c r="E494">
        <v>20012</v>
      </c>
      <c r="F494">
        <v>9.8434099320398705E-2</v>
      </c>
      <c r="G494">
        <v>3.2742996039935399E-2</v>
      </c>
      <c r="H494">
        <v>1.1538963196444301</v>
      </c>
      <c r="I494">
        <v>0.53319072476842599</v>
      </c>
      <c r="J494">
        <v>0.128625664042571</v>
      </c>
      <c r="K494">
        <v>0.217882029664101</v>
      </c>
      <c r="L494">
        <v>3.4911924345783399E-2</v>
      </c>
      <c r="M494">
        <v>2.1656228710758799E-2</v>
      </c>
      <c r="N494" s="1">
        <v>4.1636644266042201E-5</v>
      </c>
      <c r="O494">
        <v>4.0107909421073897E-3</v>
      </c>
      <c r="P494">
        <v>1.0304201752091499E-2</v>
      </c>
      <c r="Q494">
        <v>1.69874003519409E-2</v>
      </c>
      <c r="R494">
        <v>6.2449379378141601E-2</v>
      </c>
      <c r="S494">
        <v>0.17665672690393699</v>
      </c>
      <c r="U494" s="10">
        <f>('Health Incidences'!$B$4-PointEstimate_5AirDistricts!A494)^2</f>
        <v>2.0081601500800607E-2</v>
      </c>
      <c r="V494" s="10">
        <f>('Health Incidences'!$B$5-PointEstimate_5AirDistricts!B494)^2</f>
        <v>0.12737325968454016</v>
      </c>
      <c r="W494" s="10">
        <f t="shared" si="7"/>
        <v>0.38399851716554945</v>
      </c>
    </row>
    <row r="495" spans="1:23" x14ac:dyDescent="0.3">
      <c r="A495">
        <v>38.437909768138603</v>
      </c>
      <c r="B495">
        <v>-121.090025012792</v>
      </c>
      <c r="C495">
        <v>21</v>
      </c>
      <c r="D495">
        <v>12</v>
      </c>
      <c r="E495">
        <v>21012</v>
      </c>
      <c r="F495">
        <v>9.0929015724602602E-2</v>
      </c>
      <c r="G495">
        <v>3.1164256114009099E-2</v>
      </c>
      <c r="H495">
        <v>1.067055233786</v>
      </c>
      <c r="I495">
        <v>0.47420344502020001</v>
      </c>
      <c r="J495">
        <v>0.115885962425718</v>
      </c>
      <c r="K495">
        <v>0.19862387573356999</v>
      </c>
      <c r="L495">
        <v>3.08204170992918E-2</v>
      </c>
      <c r="M495">
        <v>2.06766447770192E-2</v>
      </c>
      <c r="N495" s="1">
        <v>3.6416259854412E-5</v>
      </c>
      <c r="O495">
        <v>3.5437052976534998E-3</v>
      </c>
      <c r="P495">
        <v>9.0503783676613003E-3</v>
      </c>
      <c r="Q495">
        <v>1.52853516470747E-2</v>
      </c>
      <c r="R495">
        <v>5.7479307452186802E-2</v>
      </c>
      <c r="S495">
        <v>0.164390996143152</v>
      </c>
      <c r="U495" s="10">
        <f>('Health Incidences'!$B$4-PointEstimate_5AirDistricts!A495)^2</f>
        <v>2.0001379058513066E-2</v>
      </c>
      <c r="V495" s="10">
        <f>('Health Incidences'!$B$5-PointEstimate_5AirDistricts!B495)^2</f>
        <v>0.16329195049765949</v>
      </c>
      <c r="W495" s="10">
        <f t="shared" si="7"/>
        <v>0.42812770239284043</v>
      </c>
    </row>
    <row r="496" spans="1:23" x14ac:dyDescent="0.3">
      <c r="A496">
        <v>38.438171309947499</v>
      </c>
      <c r="B496">
        <v>-121.04282452088199</v>
      </c>
      <c r="C496">
        <v>22</v>
      </c>
      <c r="D496">
        <v>12</v>
      </c>
      <c r="E496">
        <v>22012</v>
      </c>
      <c r="F496">
        <v>8.3604430963927306E-2</v>
      </c>
      <c r="G496">
        <v>2.9575058174035301E-2</v>
      </c>
      <c r="H496">
        <v>0.98818374873991999</v>
      </c>
      <c r="I496">
        <v>0.42314006542497401</v>
      </c>
      <c r="J496">
        <v>0.10436331467271499</v>
      </c>
      <c r="K496">
        <v>0.180741138855677</v>
      </c>
      <c r="L496">
        <v>2.73123001899808E-2</v>
      </c>
      <c r="M496">
        <v>1.96714770502734E-2</v>
      </c>
      <c r="N496" s="1">
        <v>3.2090978481136698E-5</v>
      </c>
      <c r="O496">
        <v>3.1465528277128999E-3</v>
      </c>
      <c r="P496">
        <v>7.9651697939400398E-3</v>
      </c>
      <c r="Q496">
        <v>1.3706381519435399E-2</v>
      </c>
      <c r="R496">
        <v>5.2550966927496598E-2</v>
      </c>
      <c r="S496">
        <v>0.15282021339856799</v>
      </c>
      <c r="U496" s="10">
        <f>('Health Incidences'!$B$4-PointEstimate_5AirDistricts!A496)^2</f>
        <v>1.9927469717617982E-2</v>
      </c>
      <c r="V496" s="10">
        <f>('Health Incidences'!$B$5-PointEstimate_5AirDistricts!B496)^2</f>
        <v>0.20366670688239116</v>
      </c>
      <c r="W496" s="10">
        <f t="shared" si="7"/>
        <v>0.4728574590719799</v>
      </c>
    </row>
    <row r="497" spans="1:23" x14ac:dyDescent="0.3">
      <c r="A497">
        <v>38.4384110576894</v>
      </c>
      <c r="B497">
        <v>-120.995623651705</v>
      </c>
      <c r="C497">
        <v>23</v>
      </c>
      <c r="D497">
        <v>12</v>
      </c>
      <c r="E497">
        <v>23012</v>
      </c>
      <c r="F497">
        <v>7.6964667033218401E-2</v>
      </c>
      <c r="G497">
        <v>2.8022915824300099E-2</v>
      </c>
      <c r="H497">
        <v>0.92282630896398199</v>
      </c>
      <c r="I497">
        <v>0.38230663428377798</v>
      </c>
      <c r="J497">
        <v>9.4061981553849899E-2</v>
      </c>
      <c r="K497">
        <v>0.16440801584134301</v>
      </c>
      <c r="L497">
        <v>2.4536640044411698E-2</v>
      </c>
      <c r="M497">
        <v>1.8671303075636698E-2</v>
      </c>
      <c r="N497" s="1">
        <v>2.88398115846783E-5</v>
      </c>
      <c r="O497">
        <v>2.8348248797688E-3</v>
      </c>
      <c r="P497">
        <v>7.0974304461330897E-3</v>
      </c>
      <c r="Q497">
        <v>1.2319944069638799E-2</v>
      </c>
      <c r="R497">
        <v>4.7986587050660702E-2</v>
      </c>
      <c r="S497">
        <v>0.142796950140502</v>
      </c>
      <c r="U497" s="10">
        <f>('Health Incidences'!$B$4-PointEstimate_5AirDistricts!A497)^2</f>
        <v>1.9859839365245262E-2</v>
      </c>
      <c r="V497" s="10">
        <f>('Health Incidences'!$B$5-PointEstimate_5AirDistricts!B497)^2</f>
        <v>0.24849761227174813</v>
      </c>
      <c r="W497" s="10">
        <f t="shared" si="7"/>
        <v>0.51803228821859493</v>
      </c>
    </row>
    <row r="498" spans="1:23" x14ac:dyDescent="0.3">
      <c r="A498">
        <v>38.438629011081701</v>
      </c>
      <c r="B498">
        <v>-120.948422438062</v>
      </c>
      <c r="C498">
        <v>24</v>
      </c>
      <c r="D498">
        <v>12</v>
      </c>
      <c r="E498">
        <v>24012</v>
      </c>
      <c r="F498">
        <v>7.0916071682910004E-2</v>
      </c>
      <c r="G498">
        <v>2.64961594284342E-2</v>
      </c>
      <c r="H498">
        <v>0.86620035102522996</v>
      </c>
      <c r="I498">
        <v>0.348424717974328</v>
      </c>
      <c r="J498">
        <v>8.4936764848046797E-2</v>
      </c>
      <c r="K498">
        <v>0.14964966751766101</v>
      </c>
      <c r="L498">
        <v>2.2257432497801401E-2</v>
      </c>
      <c r="M498">
        <v>1.7673117723717699E-2</v>
      </c>
      <c r="N498" s="1">
        <v>2.6294458657659401E-5</v>
      </c>
      <c r="O498">
        <v>2.57788561278864E-3</v>
      </c>
      <c r="P498">
        <v>6.3831801061586596E-3</v>
      </c>
      <c r="Q498">
        <v>1.1094544053377699E-2</v>
      </c>
      <c r="R498">
        <v>4.37877436888746E-2</v>
      </c>
      <c r="S498">
        <v>0.13383506994076599</v>
      </c>
      <c r="U498" s="10">
        <f>('Health Incidences'!$B$4-PointEstimate_5AirDistricts!A498)^2</f>
        <v>1.9798456730453575E-2</v>
      </c>
      <c r="V498" s="10">
        <f>('Health Incidences'!$B$5-PointEstimate_5AirDistricts!B498)^2</f>
        <v>0.29778473771095504</v>
      </c>
      <c r="W498" s="10">
        <f t="shared" si="7"/>
        <v>0.56354520177303313</v>
      </c>
    </row>
    <row r="499" spans="1:23" x14ac:dyDescent="0.3">
      <c r="A499">
        <v>38.4388251698674</v>
      </c>
      <c r="B499">
        <v>-120.901220912756</v>
      </c>
      <c r="C499">
        <v>25</v>
      </c>
      <c r="D499">
        <v>12</v>
      </c>
      <c r="E499">
        <v>25012</v>
      </c>
      <c r="F499">
        <v>6.5267060470977495E-2</v>
      </c>
      <c r="G499">
        <v>2.49652186757305E-2</v>
      </c>
      <c r="H499">
        <v>0.81285589050011797</v>
      </c>
      <c r="I499">
        <v>0.31825823024175198</v>
      </c>
      <c r="J499">
        <v>7.6877182792757903E-2</v>
      </c>
      <c r="K499">
        <v>0.13634155422772301</v>
      </c>
      <c r="L499">
        <v>2.0244800739916101E-2</v>
      </c>
      <c r="M499">
        <v>1.6661178742151301E-2</v>
      </c>
      <c r="N499" s="1">
        <v>2.4099413640075701E-5</v>
      </c>
      <c r="O499">
        <v>2.3474583651908799E-3</v>
      </c>
      <c r="P499">
        <v>5.7579356693810103E-3</v>
      </c>
      <c r="Q499">
        <v>9.9887990166612605E-3</v>
      </c>
      <c r="R499">
        <v>3.9887766512095503E-2</v>
      </c>
      <c r="S499">
        <v>0.12531930135333499</v>
      </c>
      <c r="U499" s="10">
        <f>('Health Incidences'!$B$4-PointEstimate_5AirDistricts!A499)^2</f>
        <v>1.9743293384551847E-2</v>
      </c>
      <c r="V499" s="10">
        <f>('Health Incidences'!$B$5-PointEstimate_5AirDistricts!B499)^2</f>
        <v>0.35152814185758796</v>
      </c>
      <c r="W499" s="10">
        <f t="shared" si="7"/>
        <v>0.60932047006656509</v>
      </c>
    </row>
    <row r="500" spans="1:23" x14ac:dyDescent="0.3">
      <c r="A500">
        <v>38.438999533815</v>
      </c>
      <c r="B500">
        <v>-120.85401910858999</v>
      </c>
      <c r="C500">
        <v>26</v>
      </c>
      <c r="D500">
        <v>12</v>
      </c>
      <c r="E500">
        <v>26012</v>
      </c>
      <c r="F500">
        <v>5.99150699643798E-2</v>
      </c>
      <c r="G500">
        <v>2.34032539912837E-2</v>
      </c>
      <c r="H500">
        <v>0.75997269426750202</v>
      </c>
      <c r="I500">
        <v>0.29038209303107898</v>
      </c>
      <c r="J500">
        <v>6.97346260059378E-2</v>
      </c>
      <c r="K500">
        <v>0.12427191132380699</v>
      </c>
      <c r="L500">
        <v>1.8397014421033201E-2</v>
      </c>
      <c r="M500">
        <v>1.5618846660377999E-2</v>
      </c>
      <c r="N500" s="1">
        <v>2.2086695345384101E-5</v>
      </c>
      <c r="O500">
        <v>2.1322190150729098E-3</v>
      </c>
      <c r="P500">
        <v>5.1923498336623403E-3</v>
      </c>
      <c r="Q500">
        <v>8.9829619593021198E-3</v>
      </c>
      <c r="R500">
        <v>3.6250776322977803E-2</v>
      </c>
      <c r="S500">
        <v>0.116930588770965</v>
      </c>
      <c r="U500" s="10">
        <f>('Health Incidences'!$B$4-PointEstimate_5AirDistricts!A500)^2</f>
        <v>1.9694323741293013E-2</v>
      </c>
      <c r="V500" s="10">
        <f>('Health Incidences'!$B$5-PointEstimate_5AirDistricts!B500)^2</f>
        <v>0.40972787098309749</v>
      </c>
      <c r="W500" s="10">
        <f t="shared" si="7"/>
        <v>0.65530313193543521</v>
      </c>
    </row>
    <row r="501" spans="1:23" x14ac:dyDescent="0.3">
      <c r="A501">
        <v>38.439152102719099</v>
      </c>
      <c r="B501">
        <v>-120.806817058367</v>
      </c>
      <c r="C501">
        <v>27</v>
      </c>
      <c r="D501">
        <v>12</v>
      </c>
      <c r="E501">
        <v>27012</v>
      </c>
      <c r="F501">
        <v>5.4806622774505001E-2</v>
      </c>
      <c r="G501">
        <v>2.1788942751047698E-2</v>
      </c>
      <c r="H501">
        <v>0.70626588902336795</v>
      </c>
      <c r="I501">
        <v>0.26434595037865299</v>
      </c>
      <c r="J501">
        <v>6.3348287172257101E-2</v>
      </c>
      <c r="K501">
        <v>0.113197331498763</v>
      </c>
      <c r="L501">
        <v>1.6681379210119598E-2</v>
      </c>
      <c r="M501">
        <v>1.45319262400924E-2</v>
      </c>
      <c r="N501" s="1">
        <v>2.01922432028884E-5</v>
      </c>
      <c r="O501">
        <v>1.9297928678353999E-3</v>
      </c>
      <c r="P501">
        <v>4.6759571035699596E-3</v>
      </c>
      <c r="Q501">
        <v>8.0685412376044208E-3</v>
      </c>
      <c r="R501">
        <v>3.2855767733649198E-2</v>
      </c>
      <c r="S501">
        <v>0.10852267821582599</v>
      </c>
      <c r="U501" s="10">
        <f>('Health Incidences'!$B$4-PointEstimate_5AirDistricts!A501)^2</f>
        <v>1.9651525056861602E-2</v>
      </c>
      <c r="V501" s="10">
        <f>('Health Incidences'!$B$5-PointEstimate_5AirDistricts!B501)^2</f>
        <v>0.47238395897248525</v>
      </c>
      <c r="W501" s="10">
        <f t="shared" si="7"/>
        <v>0.7014524103810228</v>
      </c>
    </row>
    <row r="502" spans="1:23" x14ac:dyDescent="0.3">
      <c r="A502">
        <v>38.439282876399602</v>
      </c>
      <c r="B502">
        <v>-120.75961479489401</v>
      </c>
      <c r="C502">
        <v>28</v>
      </c>
      <c r="D502">
        <v>12</v>
      </c>
      <c r="E502">
        <v>28012</v>
      </c>
      <c r="F502">
        <v>4.9915509658356297E-2</v>
      </c>
      <c r="G502">
        <v>2.0114567076564099E-2</v>
      </c>
      <c r="H502">
        <v>0.65133549888286701</v>
      </c>
      <c r="I502">
        <v>0.24006150322222899</v>
      </c>
      <c r="J502">
        <v>5.75735965022343E-2</v>
      </c>
      <c r="K502">
        <v>0.102905342096815</v>
      </c>
      <c r="L502">
        <v>1.50906461558261E-2</v>
      </c>
      <c r="M502">
        <v>1.3395412990034499E-2</v>
      </c>
      <c r="N502" s="1">
        <v>1.8395530103650899E-5</v>
      </c>
      <c r="O502">
        <v>1.74080147003252E-3</v>
      </c>
      <c r="P502">
        <v>4.2051351019729497E-3</v>
      </c>
      <c r="Q502">
        <v>7.2405565937241996E-3</v>
      </c>
      <c r="R502">
        <v>2.9688041809710498E-2</v>
      </c>
      <c r="S502">
        <v>0.100052124081163</v>
      </c>
      <c r="U502" s="10">
        <f>('Health Incidences'!$B$4-PointEstimate_5AirDistricts!A502)^2</f>
        <v>1.961487743022771E-2</v>
      </c>
      <c r="V502" s="10">
        <f>('Health Incidences'!$B$5-PointEstimate_5AirDistricts!B502)^2</f>
        <v>0.53949642731838521</v>
      </c>
      <c r="W502" s="10">
        <f t="shared" si="7"/>
        <v>0.74773745709882222</v>
      </c>
    </row>
    <row r="503" spans="1:23" x14ac:dyDescent="0.3">
      <c r="A503">
        <v>38.439391854702201</v>
      </c>
      <c r="B503">
        <v>-120.712412350976</v>
      </c>
      <c r="C503">
        <v>29</v>
      </c>
      <c r="D503">
        <v>12</v>
      </c>
      <c r="E503">
        <v>29012</v>
      </c>
      <c r="F503">
        <v>4.5242344202864201E-2</v>
      </c>
      <c r="G503">
        <v>1.8393816515571201E-2</v>
      </c>
      <c r="H503">
        <v>0.59552630821612695</v>
      </c>
      <c r="I503">
        <v>0.21755077474995499</v>
      </c>
      <c r="J503">
        <v>5.2301251402320698E-2</v>
      </c>
      <c r="K503">
        <v>9.3257903570259607E-2</v>
      </c>
      <c r="L503">
        <v>1.3624817299573801E-2</v>
      </c>
      <c r="M503">
        <v>1.2219472500013E-2</v>
      </c>
      <c r="N503" s="1">
        <v>1.6694876067716099E-5</v>
      </c>
      <c r="O503">
        <v>1.5663050320093501E-3</v>
      </c>
      <c r="P503">
        <v>3.7780819594234599E-3</v>
      </c>
      <c r="Q503">
        <v>6.4946046928707696E-3</v>
      </c>
      <c r="R503">
        <v>2.6740137051909599E-2</v>
      </c>
      <c r="S503">
        <v>9.1568276240428098E-2</v>
      </c>
      <c r="U503" s="10">
        <f>('Health Incidences'!$B$4-PointEstimate_5AirDistricts!A503)^2</f>
        <v>1.9584363803130847E-2</v>
      </c>
      <c r="V503" s="10">
        <f>('Health Incidences'!$B$5-PointEstimate_5AirDistricts!B503)^2</f>
        <v>0.6110652851283348</v>
      </c>
      <c r="W503" s="10">
        <f t="shared" si="7"/>
        <v>0.79413452823275832</v>
      </c>
    </row>
    <row r="504" spans="1:23" x14ac:dyDescent="0.3">
      <c r="A504">
        <v>38.4394790374986</v>
      </c>
      <c r="B504">
        <v>-120.665209759421</v>
      </c>
      <c r="C504">
        <v>30</v>
      </c>
      <c r="D504">
        <v>12</v>
      </c>
      <c r="E504">
        <v>30012</v>
      </c>
      <c r="F504">
        <v>4.0813937770795401E-2</v>
      </c>
      <c r="G504">
        <v>1.6661752499227502E-2</v>
      </c>
      <c r="H504">
        <v>0.53982452532389003</v>
      </c>
      <c r="I504">
        <v>0.196859790874441</v>
      </c>
      <c r="J504">
        <v>4.7461000591722598E-2</v>
      </c>
      <c r="K504">
        <v>8.4199436072211503E-2</v>
      </c>
      <c r="L504">
        <v>1.2284927013885E-2</v>
      </c>
      <c r="M504">
        <v>1.10295382119284E-2</v>
      </c>
      <c r="N504" s="1">
        <v>1.5097759662698501E-5</v>
      </c>
      <c r="O504">
        <v>1.40697649650697E-3</v>
      </c>
      <c r="P504">
        <v>3.3931249044274101E-3</v>
      </c>
      <c r="Q504">
        <v>5.8261312001780304E-3</v>
      </c>
      <c r="R504">
        <v>2.40129318340268E-2</v>
      </c>
      <c r="S504">
        <v>8.3203938205962599E-2</v>
      </c>
      <c r="U504" s="10">
        <f>('Health Incidences'!$B$4-PointEstimate_5AirDistricts!A504)^2</f>
        <v>1.9559969960117354E-2</v>
      </c>
      <c r="V504" s="10">
        <f>('Health Incidences'!$B$5-PointEstimate_5AirDistricts!B504)^2</f>
        <v>0.68709052911724522</v>
      </c>
      <c r="W504" s="10">
        <f t="shared" si="7"/>
        <v>0.84062506450697894</v>
      </c>
    </row>
    <row r="505" spans="1:23" x14ac:dyDescent="0.3">
      <c r="A505">
        <v>38.439544424685899</v>
      </c>
      <c r="B505">
        <v>-120.618007053037</v>
      </c>
      <c r="C505">
        <v>31</v>
      </c>
      <c r="D505">
        <v>12</v>
      </c>
      <c r="E505">
        <v>31012</v>
      </c>
      <c r="F505">
        <v>3.6674636130495999E-2</v>
      </c>
      <c r="G505">
        <v>1.49660304868503E-2</v>
      </c>
      <c r="H505">
        <v>0.48560771220376697</v>
      </c>
      <c r="I505">
        <v>0.17803149224189299</v>
      </c>
      <c r="J505">
        <v>4.3012883442287E-2</v>
      </c>
      <c r="K505">
        <v>7.5733710652087394E-2</v>
      </c>
      <c r="L505">
        <v>1.1071382516311601E-2</v>
      </c>
      <c r="M505">
        <v>9.8600319163957197E-3</v>
      </c>
      <c r="N505" s="1">
        <v>1.36156276664166E-5</v>
      </c>
      <c r="O505">
        <v>1.26301143275788E-3</v>
      </c>
      <c r="P505">
        <v>3.0483748302979198E-3</v>
      </c>
      <c r="Q505">
        <v>5.2305250040277597E-3</v>
      </c>
      <c r="R505">
        <v>2.1513562443553201E-2</v>
      </c>
      <c r="S505">
        <v>7.5144061607402599E-2</v>
      </c>
      <c r="U505" s="10">
        <f>('Health Incidences'!$B$4-PointEstimate_5AirDistricts!A505)^2</f>
        <v>1.9541684528797482E-2</v>
      </c>
      <c r="V505" s="10">
        <f>('Health Incidences'!$B$5-PointEstimate_5AirDistricts!B505)^2</f>
        <v>0.76757214361128667</v>
      </c>
      <c r="W505" s="10">
        <f t="shared" si="7"/>
        <v>0.88719435759031073</v>
      </c>
    </row>
    <row r="506" spans="1:23" x14ac:dyDescent="0.3">
      <c r="A506">
        <v>38.439588016186903</v>
      </c>
      <c r="B506">
        <v>-120.57080426463099</v>
      </c>
      <c r="C506">
        <v>32</v>
      </c>
      <c r="D506">
        <v>12</v>
      </c>
      <c r="E506">
        <v>32012</v>
      </c>
      <c r="F506">
        <v>3.28704612262746E-2</v>
      </c>
      <c r="G506">
        <v>1.33541871411778E-2</v>
      </c>
      <c r="H506">
        <v>0.43427662781590398</v>
      </c>
      <c r="I506">
        <v>0.16108562584986599</v>
      </c>
      <c r="J506">
        <v>3.8933381222114302E-2</v>
      </c>
      <c r="K506">
        <v>6.7887762916906499E-2</v>
      </c>
      <c r="L506">
        <v>9.9830631701335291E-3</v>
      </c>
      <c r="M506">
        <v>8.7452564180026202E-3</v>
      </c>
      <c r="N506" s="1">
        <v>1.22592736319196E-5</v>
      </c>
      <c r="O506">
        <v>1.1341954107875201E-3</v>
      </c>
      <c r="P506">
        <v>2.7416731673102399E-3</v>
      </c>
      <c r="Q506">
        <v>4.7031225977318897E-3</v>
      </c>
      <c r="R506">
        <v>1.9249908046205098E-2</v>
      </c>
      <c r="S506">
        <v>6.7576421836965397E-2</v>
      </c>
      <c r="U506" s="10">
        <f>('Health Incidences'!$B$4-PointEstimate_5AirDistricts!A506)^2</f>
        <v>1.9529498979825016E-2</v>
      </c>
      <c r="V506" s="10">
        <f>('Health Incidences'!$B$5-PointEstimate_5AirDistricts!B506)^2</f>
        <v>0.85251010054953447</v>
      </c>
      <c r="W506" s="10">
        <f t="shared" si="7"/>
        <v>0.93383060537195905</v>
      </c>
    </row>
    <row r="507" spans="1:23" x14ac:dyDescent="0.3">
      <c r="A507">
        <v>38.439609811950298</v>
      </c>
      <c r="B507">
        <v>-120.523601427011</v>
      </c>
      <c r="C507">
        <v>33</v>
      </c>
      <c r="D507">
        <v>12</v>
      </c>
      <c r="E507">
        <v>33012</v>
      </c>
      <c r="F507">
        <v>2.9431079301570202E-2</v>
      </c>
      <c r="G507">
        <v>1.18624181489956E-2</v>
      </c>
      <c r="H507">
        <v>0.38688052047216398</v>
      </c>
      <c r="I507">
        <v>0.14598941998637099</v>
      </c>
      <c r="J507">
        <v>3.5203010790539203E-2</v>
      </c>
      <c r="K507">
        <v>6.06798487105513E-2</v>
      </c>
      <c r="L507">
        <v>9.0158362266846096E-3</v>
      </c>
      <c r="M507">
        <v>7.7113965441615003E-3</v>
      </c>
      <c r="N507" s="1">
        <v>1.10342151509535E-5</v>
      </c>
      <c r="O507">
        <v>1.0198800510337099E-3</v>
      </c>
      <c r="P507">
        <v>2.4703985285426302E-3</v>
      </c>
      <c r="Q507">
        <v>4.2387701445698797E-3</v>
      </c>
      <c r="R507">
        <v>1.7223343263464801E-2</v>
      </c>
      <c r="S507">
        <v>6.06395471161131E-2</v>
      </c>
      <c r="U507" s="10">
        <f>('Health Incidences'!$B$4-PointEstimate_5AirDistricts!A507)^2</f>
        <v>1.952340762690008E-2</v>
      </c>
      <c r="V507" s="10">
        <f>('Health Incidences'!$B$5-PointEstimate_5AirDistricts!B507)^2</f>
        <v>0.94190435948045093</v>
      </c>
      <c r="W507" s="10">
        <f t="shared" si="7"/>
        <v>0.98052423075992923</v>
      </c>
    </row>
    <row r="508" spans="1:23" x14ac:dyDescent="0.3">
      <c r="A508">
        <v>38.439609811950298</v>
      </c>
      <c r="B508">
        <v>-120.476398572988</v>
      </c>
      <c r="C508">
        <v>34</v>
      </c>
      <c r="D508">
        <v>12</v>
      </c>
      <c r="E508">
        <v>34012</v>
      </c>
      <c r="F508">
        <v>2.6357660366777301E-2</v>
      </c>
      <c r="G508">
        <v>1.05094247940148E-2</v>
      </c>
      <c r="H508">
        <v>0.34388158442389899</v>
      </c>
      <c r="I508">
        <v>0.13263433355867199</v>
      </c>
      <c r="J508">
        <v>3.1798770083169801E-2</v>
      </c>
      <c r="K508">
        <v>5.4100959548648103E-2</v>
      </c>
      <c r="L508">
        <v>8.1612967708007394E-3</v>
      </c>
      <c r="M508">
        <v>6.77216259257856E-3</v>
      </c>
      <c r="N508" s="1">
        <v>9.9376687642568699E-6</v>
      </c>
      <c r="O508">
        <v>9.1892760212441201E-4</v>
      </c>
      <c r="P508">
        <v>2.2312546424160802E-3</v>
      </c>
      <c r="Q508">
        <v>3.8313260341155601E-3</v>
      </c>
      <c r="R508">
        <v>1.54234893904443E-2</v>
      </c>
      <c r="S508">
        <v>5.4389196937890197E-2</v>
      </c>
      <c r="U508" s="10">
        <f>('Health Incidences'!$B$4-PointEstimate_5AirDistricts!A508)^2</f>
        <v>1.952340762690008E-2</v>
      </c>
      <c r="V508" s="10">
        <f>('Health Incidences'!$B$5-PointEstimate_5AirDistricts!B508)^2</f>
        <v>1.0357548675574761</v>
      </c>
      <c r="W508" s="10">
        <f t="shared" si="7"/>
        <v>1.02726738251751</v>
      </c>
    </row>
    <row r="509" spans="1:23" x14ac:dyDescent="0.3">
      <c r="A509">
        <v>38.439588016186903</v>
      </c>
      <c r="B509">
        <v>-120.429195735368</v>
      </c>
      <c r="C509">
        <v>35</v>
      </c>
      <c r="D509">
        <v>12</v>
      </c>
      <c r="E509">
        <v>35012</v>
      </c>
      <c r="F509">
        <v>2.3623465473902101E-2</v>
      </c>
      <c r="G509">
        <v>9.2967295168593003E-3</v>
      </c>
      <c r="H509">
        <v>0.30516892544184698</v>
      </c>
      <c r="I509">
        <v>0.12084220048000301</v>
      </c>
      <c r="J509">
        <v>2.86922760437688E-2</v>
      </c>
      <c r="K509">
        <v>4.8112659464024203E-2</v>
      </c>
      <c r="L509">
        <v>7.4071578493864398E-3</v>
      </c>
      <c r="M509">
        <v>5.9290225542771996E-3</v>
      </c>
      <c r="N509" s="1">
        <v>8.9589867608211497E-6</v>
      </c>
      <c r="O509">
        <v>8.2979206276274898E-4</v>
      </c>
      <c r="P509">
        <v>2.02034862231269E-3</v>
      </c>
      <c r="Q509">
        <v>3.4737093497829402E-3</v>
      </c>
      <c r="R509">
        <v>1.38284828409573E-2</v>
      </c>
      <c r="S509">
        <v>4.8800210991960302E-2</v>
      </c>
      <c r="U509" s="10">
        <f>('Health Incidences'!$B$4-PointEstimate_5AirDistricts!A509)^2</f>
        <v>1.9529498979825016E-2</v>
      </c>
      <c r="V509" s="10">
        <f>('Health Incidences'!$B$5-PointEstimate_5AirDistricts!B509)^2</f>
        <v>1.134061559554477</v>
      </c>
      <c r="W509" s="10">
        <f t="shared" si="7"/>
        <v>1.0740535640899396</v>
      </c>
    </row>
    <row r="510" spans="1:23" x14ac:dyDescent="0.3">
      <c r="A510">
        <v>38.439544424685899</v>
      </c>
      <c r="B510">
        <v>-120.381992946962</v>
      </c>
      <c r="C510">
        <v>36</v>
      </c>
      <c r="D510">
        <v>12</v>
      </c>
      <c r="E510">
        <v>36012</v>
      </c>
      <c r="F510">
        <v>2.1185487583181901E-2</v>
      </c>
      <c r="G510">
        <v>8.2138649728096501E-3</v>
      </c>
      <c r="H510">
        <v>0.27027903394303099</v>
      </c>
      <c r="I510">
        <v>0.11040032571236499</v>
      </c>
      <c r="J510">
        <v>2.58520358982148E-2</v>
      </c>
      <c r="K510">
        <v>4.26568858803111E-2</v>
      </c>
      <c r="L510">
        <v>6.7393226577883696E-3</v>
      </c>
      <c r="M510">
        <v>5.1748722625807701E-3</v>
      </c>
      <c r="N510" s="1">
        <v>8.0831345092746804E-6</v>
      </c>
      <c r="O510">
        <v>7.5075938645676604E-4</v>
      </c>
      <c r="P510">
        <v>1.8335944959032E-3</v>
      </c>
      <c r="Q510">
        <v>3.1585644554381299E-3</v>
      </c>
      <c r="R510">
        <v>1.2410268881980701E-2</v>
      </c>
      <c r="S510">
        <v>4.3798127122555597E-2</v>
      </c>
      <c r="U510" s="10">
        <f>('Health Incidences'!$B$4-PointEstimate_5AirDistricts!A510)^2</f>
        <v>1.9541684528797482E-2</v>
      </c>
      <c r="V510" s="10">
        <f>('Health Incidences'!$B$5-PointEstimate_5AirDistricts!B510)^2</f>
        <v>1.2368243578458737</v>
      </c>
      <c r="W510" s="10">
        <f t="shared" si="7"/>
        <v>1.1208773538503984</v>
      </c>
    </row>
    <row r="511" spans="1:23" x14ac:dyDescent="0.3">
      <c r="A511">
        <v>38.4394790374986</v>
      </c>
      <c r="B511">
        <v>-120.334790240578</v>
      </c>
      <c r="C511">
        <v>37</v>
      </c>
      <c r="D511">
        <v>12</v>
      </c>
      <c r="E511">
        <v>37012</v>
      </c>
      <c r="F511">
        <v>1.8998106043241099E-2</v>
      </c>
      <c r="G511">
        <v>7.2447721289315399E-3</v>
      </c>
      <c r="H511">
        <v>0.23865221728313199</v>
      </c>
      <c r="I511">
        <v>0.10110110408797</v>
      </c>
      <c r="J511">
        <v>2.32468933487124E-2</v>
      </c>
      <c r="K511">
        <v>3.7668928572367401E-2</v>
      </c>
      <c r="L511">
        <v>6.1442186357973903E-3</v>
      </c>
      <c r="M511">
        <v>4.4985633043515497E-3</v>
      </c>
      <c r="N511" s="1">
        <v>7.2946580605112696E-6</v>
      </c>
      <c r="O511">
        <v>6.8020452787964604E-4</v>
      </c>
      <c r="P511">
        <v>1.6671704101238801E-3</v>
      </c>
      <c r="Q511">
        <v>2.8790481319991E-3</v>
      </c>
      <c r="R511">
        <v>1.1140824075991001E-2</v>
      </c>
      <c r="S511">
        <v>3.9296048075990499E-2</v>
      </c>
      <c r="U511" s="10">
        <f>('Health Incidences'!$B$4-PointEstimate_5AirDistricts!A511)^2</f>
        <v>1.9559969960117354E-2</v>
      </c>
      <c r="V511" s="10">
        <f>('Health Incidences'!$B$5-PointEstimate_5AirDistricts!B511)^2</f>
        <v>1.344043172422944</v>
      </c>
      <c r="W511" s="10">
        <f t="shared" si="7"/>
        <v>1.1677341916648076</v>
      </c>
    </row>
    <row r="512" spans="1:23" x14ac:dyDescent="0.3">
      <c r="A512">
        <v>38.439391854702201</v>
      </c>
      <c r="B512">
        <v>-120.287587649023</v>
      </c>
      <c r="C512">
        <v>38</v>
      </c>
      <c r="D512">
        <v>12</v>
      </c>
      <c r="E512">
        <v>38012</v>
      </c>
      <c r="F512">
        <v>1.7021505551875701E-2</v>
      </c>
      <c r="G512">
        <v>6.3725571017708401E-3</v>
      </c>
      <c r="H512">
        <v>0.20979182834035301</v>
      </c>
      <c r="I512">
        <v>9.2765496419859803E-2</v>
      </c>
      <c r="J512">
        <v>2.0848455915474601E-2</v>
      </c>
      <c r="K512">
        <v>3.3086937944550997E-2</v>
      </c>
      <c r="L512">
        <v>5.6101740141640197E-3</v>
      </c>
      <c r="M512">
        <v>3.8882857998383301E-3</v>
      </c>
      <c r="N512" s="1">
        <v>6.5800878866298903E-6</v>
      </c>
      <c r="O512">
        <v>6.1673889469177003E-4</v>
      </c>
      <c r="P512">
        <v>1.5177862175113699E-3</v>
      </c>
      <c r="Q512">
        <v>2.6292935191339298E-3</v>
      </c>
      <c r="R512">
        <v>9.99594430699818E-3</v>
      </c>
      <c r="S512">
        <v>3.52174466395829E-2</v>
      </c>
      <c r="U512" s="10">
        <f>('Health Incidences'!$B$4-PointEstimate_5AirDistricts!A512)^2</f>
        <v>1.9584363803130847E-2</v>
      </c>
      <c r="V512" s="10">
        <f>('Health Incidences'!$B$5-PointEstimate_5AirDistricts!B512)^2</f>
        <v>1.45571790089039</v>
      </c>
      <c r="W512" s="10">
        <f t="shared" si="7"/>
        <v>1.2146202141795273</v>
      </c>
    </row>
    <row r="513" spans="1:23" x14ac:dyDescent="0.3">
      <c r="A513">
        <v>38.439282876399602</v>
      </c>
      <c r="B513">
        <v>-120.240385205105</v>
      </c>
      <c r="C513">
        <v>39</v>
      </c>
      <c r="D513">
        <v>12</v>
      </c>
      <c r="E513">
        <v>39012</v>
      </c>
      <c r="F513">
        <v>1.5223925072710601E-2</v>
      </c>
      <c r="G513">
        <v>5.5819351849954102E-3</v>
      </c>
      <c r="H513">
        <v>0.18330998039104701</v>
      </c>
      <c r="I513">
        <v>8.5247982048854504E-2</v>
      </c>
      <c r="J513">
        <v>1.8632013163009699E-2</v>
      </c>
      <c r="K513">
        <v>2.8856409804489801E-2</v>
      </c>
      <c r="L513">
        <v>5.1276942828708504E-3</v>
      </c>
      <c r="M513">
        <v>3.3333269504747902E-3</v>
      </c>
      <c r="N513" s="1">
        <v>5.9285390726715797E-6</v>
      </c>
      <c r="O513">
        <v>5.5923596653221998E-4</v>
      </c>
      <c r="P513">
        <v>1.3827301026581101E-3</v>
      </c>
      <c r="Q513">
        <v>2.40448651866048E-3</v>
      </c>
      <c r="R513">
        <v>8.9561572211011003E-3</v>
      </c>
      <c r="S513">
        <v>3.1502530683958897E-2</v>
      </c>
      <c r="U513" s="10">
        <f>('Health Incidences'!$B$4-PointEstimate_5AirDistricts!A513)^2</f>
        <v>1.961487743022771E-2</v>
      </c>
      <c r="V513" s="10">
        <f>('Health Incidences'!$B$5-PointEstimate_5AirDistricts!B513)^2</f>
        <v>1.5718484284618135</v>
      </c>
      <c r="W513" s="10">
        <f t="shared" si="7"/>
        <v>1.2615321263812671</v>
      </c>
    </row>
    <row r="514" spans="1:23" x14ac:dyDescent="0.3">
      <c r="A514">
        <v>38.439152102719099</v>
      </c>
      <c r="B514">
        <v>-120.193182941632</v>
      </c>
      <c r="C514">
        <v>40</v>
      </c>
      <c r="D514">
        <v>12</v>
      </c>
      <c r="E514">
        <v>40012</v>
      </c>
      <c r="F514">
        <v>1.35804011157045E-2</v>
      </c>
      <c r="G514">
        <v>4.86001322664395E-3</v>
      </c>
      <c r="H514">
        <v>0.158909108843859</v>
      </c>
      <c r="I514">
        <v>7.8431190736285503E-2</v>
      </c>
      <c r="J514">
        <v>1.6576447185104402E-2</v>
      </c>
      <c r="K514">
        <v>2.4931128968916E-2</v>
      </c>
      <c r="L514">
        <v>4.68912346863692E-3</v>
      </c>
      <c r="M514">
        <v>2.8246532149783501E-3</v>
      </c>
      <c r="N514" s="1">
        <v>5.3312996532583904E-6</v>
      </c>
      <c r="O514">
        <v>5.0678960942501696E-4</v>
      </c>
      <c r="P514">
        <v>1.25978929959633E-3</v>
      </c>
      <c r="Q514">
        <v>2.2007196444400099E-3</v>
      </c>
      <c r="R514">
        <v>8.0060004817547603E-3</v>
      </c>
      <c r="S514">
        <v>2.81053389478589E-2</v>
      </c>
      <c r="U514" s="10">
        <f>('Health Incidences'!$B$4-PointEstimate_5AirDistricts!A514)^2</f>
        <v>1.9651525056861602E-2</v>
      </c>
      <c r="V514" s="10">
        <f>('Health Incidences'!$B$5-PointEstimate_5AirDistricts!B514)^2</f>
        <v>1.6924346279620552</v>
      </c>
      <c r="W514" s="10">
        <f t="shared" si="7"/>
        <v>1.3084671004725021</v>
      </c>
    </row>
    <row r="515" spans="1:23" x14ac:dyDescent="0.3">
      <c r="A515">
        <v>38.438999533815</v>
      </c>
      <c r="B515">
        <v>-120.145980891409</v>
      </c>
      <c r="C515">
        <v>41</v>
      </c>
      <c r="D515">
        <v>12</v>
      </c>
      <c r="E515">
        <v>41012</v>
      </c>
      <c r="F515">
        <v>1.2070649778759599E-2</v>
      </c>
      <c r="G515">
        <v>4.1962360703048599E-3</v>
      </c>
      <c r="H515">
        <v>0.13634792773001</v>
      </c>
      <c r="I515">
        <v>7.2218238999704795E-2</v>
      </c>
      <c r="J515">
        <v>1.4663737067692501E-2</v>
      </c>
      <c r="K515">
        <v>2.12724309644967E-2</v>
      </c>
      <c r="L515">
        <v>4.2881661449374296E-3</v>
      </c>
      <c r="M515">
        <v>2.3548912163189701E-3</v>
      </c>
      <c r="N515" s="1">
        <v>4.7811822196503096E-6</v>
      </c>
      <c r="O515">
        <v>4.5865769649212901E-4</v>
      </c>
      <c r="P515">
        <v>1.14713997795043E-3</v>
      </c>
      <c r="Q515">
        <v>2.0147910281892402E-3</v>
      </c>
      <c r="R515">
        <v>7.1329024423282201E-3</v>
      </c>
      <c r="S515">
        <v>2.4988622102660001E-2</v>
      </c>
      <c r="U515" s="10">
        <f>('Health Incidences'!$B$4-PointEstimate_5AirDistricts!A515)^2</f>
        <v>1.9694323741293013E-2</v>
      </c>
      <c r="V515" s="10">
        <f>('Health Incidences'!$B$5-PointEstimate_5AirDistricts!B515)^2</f>
        <v>1.8174763598353232</v>
      </c>
      <c r="W515" s="10">
        <f t="shared" ref="W515:W578" si="8">SQRT(SUM(U515:V515))</f>
        <v>1.3554226955369371</v>
      </c>
    </row>
    <row r="516" spans="1:23" x14ac:dyDescent="0.3">
      <c r="A516">
        <v>38.4388251698674</v>
      </c>
      <c r="B516">
        <v>-120.098779087243</v>
      </c>
      <c r="C516">
        <v>42</v>
      </c>
      <c r="D516">
        <v>12</v>
      </c>
      <c r="E516">
        <v>42012</v>
      </c>
      <c r="F516">
        <v>1.0677411915992301E-2</v>
      </c>
      <c r="G516">
        <v>3.5820357079223699E-3</v>
      </c>
      <c r="H516">
        <v>0.11541585947161601</v>
      </c>
      <c r="I516">
        <v>6.6526740933017595E-2</v>
      </c>
      <c r="J516">
        <v>1.2878414907586601E-2</v>
      </c>
      <c r="K516">
        <v>1.7847966192630699E-2</v>
      </c>
      <c r="L516">
        <v>3.9195071966231501E-3</v>
      </c>
      <c r="M516">
        <v>1.9180867826889801E-3</v>
      </c>
      <c r="N516" s="1">
        <v>4.27202291552564E-6</v>
      </c>
      <c r="O516">
        <v>4.1421709957244202E-4</v>
      </c>
      <c r="P516">
        <v>1.04325490597573E-3</v>
      </c>
      <c r="Q516">
        <v>1.8440349637410499E-3</v>
      </c>
      <c r="R516">
        <v>6.3262877206374801E-3</v>
      </c>
      <c r="S516">
        <v>2.2120002006016999E-2</v>
      </c>
      <c r="U516" s="10">
        <f>('Health Incidences'!$B$4-PointEstimate_5AirDistricts!A516)^2</f>
        <v>1.9743293384551847E-2</v>
      </c>
      <c r="V516" s="10">
        <f>('Health Incidences'!$B$5-PointEstimate_5AirDistricts!B516)^2</f>
        <v>1.946973472132699</v>
      </c>
      <c r="W516" s="10">
        <f t="shared" si="8"/>
        <v>1.402396793178468</v>
      </c>
    </row>
    <row r="517" spans="1:23" x14ac:dyDescent="0.3">
      <c r="A517">
        <v>38.438629011081701</v>
      </c>
      <c r="B517">
        <v>-120.05157756193699</v>
      </c>
      <c r="C517">
        <v>43</v>
      </c>
      <c r="D517">
        <v>12</v>
      </c>
      <c r="E517">
        <v>43012</v>
      </c>
      <c r="F517">
        <v>9.3855273843362896E-3</v>
      </c>
      <c r="G517">
        <v>3.0104396679106098E-3</v>
      </c>
      <c r="H517">
        <v>9.59205310237152E-2</v>
      </c>
      <c r="I517">
        <v>6.1285231284802601E-2</v>
      </c>
      <c r="J517">
        <v>1.1207107778121899E-2</v>
      </c>
      <c r="K517">
        <v>1.46305013825194E-2</v>
      </c>
      <c r="L517">
        <v>3.5785754335244599E-3</v>
      </c>
      <c r="M517">
        <v>1.50942677891686E-3</v>
      </c>
      <c r="N517" s="1">
        <v>3.7984006834116402E-6</v>
      </c>
      <c r="O517">
        <v>3.7293508430755098E-4</v>
      </c>
      <c r="P517">
        <v>9.46839763467766E-4</v>
      </c>
      <c r="Q517">
        <v>1.68620379003317E-3</v>
      </c>
      <c r="R517">
        <v>5.5770361444187301E-3</v>
      </c>
      <c r="S517">
        <v>1.9470065513718299E-2</v>
      </c>
      <c r="U517" s="10">
        <f>('Health Incidences'!$B$4-PointEstimate_5AirDistricts!A517)^2</f>
        <v>1.9798456730453575E-2</v>
      </c>
      <c r="V517" s="10">
        <f>('Health Incidences'!$B$5-PointEstimate_5AirDistricts!B517)^2</f>
        <v>2.0809258005288771</v>
      </c>
      <c r="W517" s="10">
        <f t="shared" si="8"/>
        <v>1.449387545572036</v>
      </c>
    </row>
    <row r="518" spans="1:23" x14ac:dyDescent="0.3">
      <c r="A518">
        <v>38.465068880436299</v>
      </c>
      <c r="B518">
        <v>-122.034809704917</v>
      </c>
      <c r="C518">
        <v>1</v>
      </c>
      <c r="D518">
        <v>13</v>
      </c>
      <c r="E518">
        <v>1013</v>
      </c>
      <c r="F518">
        <v>9.5388397217586098E-3</v>
      </c>
      <c r="G518">
        <v>2.0785121238151402E-2</v>
      </c>
      <c r="H518">
        <v>0.12290609175237401</v>
      </c>
      <c r="I518">
        <v>5.5671475519573702E-2</v>
      </c>
      <c r="J518">
        <v>0.113673258023923</v>
      </c>
      <c r="K518">
        <v>0.17807748463286599</v>
      </c>
      <c r="L518">
        <v>3.3599427976432001E-3</v>
      </c>
      <c r="M518">
        <v>1.3139227114831E-2</v>
      </c>
      <c r="N518" s="1">
        <v>4.6572924554717098E-6</v>
      </c>
      <c r="O518">
        <v>3.8010892796672098E-4</v>
      </c>
      <c r="P518">
        <v>9.0551667938305804E-4</v>
      </c>
      <c r="Q518">
        <v>1.5338520825972099E-3</v>
      </c>
      <c r="R518">
        <v>5.8384602766781502E-3</v>
      </c>
      <c r="S518">
        <v>1.9441893470843401E-2</v>
      </c>
      <c r="U518" s="10">
        <f>('Health Incidences'!$B$4-PointEstimate_5AirDistricts!A518)^2</f>
        <v>1.3056974613384746E-2</v>
      </c>
      <c r="V518" s="10">
        <f>('Health Incidences'!$B$5-PointEstimate_5AirDistricts!B518)^2</f>
        <v>0.2923464383836395</v>
      </c>
      <c r="W518" s="10">
        <f t="shared" si="8"/>
        <v>0.55263316313538791</v>
      </c>
    </row>
    <row r="519" spans="1:23" x14ac:dyDescent="0.3">
      <c r="A519">
        <v>38.4657666697263</v>
      </c>
      <c r="B519">
        <v>-121.98759582946499</v>
      </c>
      <c r="C519">
        <v>2</v>
      </c>
      <c r="D519">
        <v>13</v>
      </c>
      <c r="E519">
        <v>2013</v>
      </c>
      <c r="F519">
        <v>1.23432883227147E-2</v>
      </c>
      <c r="G519">
        <v>2.27298006597524E-2</v>
      </c>
      <c r="H519">
        <v>0.15873056066812499</v>
      </c>
      <c r="I519">
        <v>7.0218757634119999E-2</v>
      </c>
      <c r="J519">
        <v>0.12428378799048299</v>
      </c>
      <c r="K519">
        <v>0.19517865335928999</v>
      </c>
      <c r="L519">
        <v>4.3477797366760999E-3</v>
      </c>
      <c r="M519">
        <v>1.4471474315712499E-2</v>
      </c>
      <c r="N519" s="1">
        <v>5.9162723746845004E-6</v>
      </c>
      <c r="O519">
        <v>4.9567193174067002E-4</v>
      </c>
      <c r="P519">
        <v>1.1953650183855399E-3</v>
      </c>
      <c r="Q519">
        <v>2.0046197767322502E-3</v>
      </c>
      <c r="R519">
        <v>7.6451140162859098E-3</v>
      </c>
      <c r="S519">
        <v>2.4359551683038098E-2</v>
      </c>
      <c r="U519" s="10">
        <f>('Health Incidences'!$B$4-PointEstimate_5AirDistricts!A519)^2</f>
        <v>1.2897992778816342E-2</v>
      </c>
      <c r="V519" s="10">
        <f>('Health Incidences'!$B$5-PointEstimate_5AirDistricts!B519)^2</f>
        <v>0.24351938121882435</v>
      </c>
      <c r="W519" s="10">
        <f t="shared" si="8"/>
        <v>0.50637671154748087</v>
      </c>
    </row>
    <row r="520" spans="1:23" x14ac:dyDescent="0.3">
      <c r="A520">
        <v>38.466442661475298</v>
      </c>
      <c r="B520">
        <v>-121.940380919422</v>
      </c>
      <c r="C520">
        <v>3</v>
      </c>
      <c r="D520">
        <v>13</v>
      </c>
      <c r="E520">
        <v>3013</v>
      </c>
      <c r="F520">
        <v>1.57571779305908E-2</v>
      </c>
      <c r="G520">
        <v>2.5003420120530799E-2</v>
      </c>
      <c r="H520">
        <v>0.20187389568546299</v>
      </c>
      <c r="I520">
        <v>8.8179781000267798E-2</v>
      </c>
      <c r="J520">
        <v>0.137437896112762</v>
      </c>
      <c r="K520">
        <v>0.21587121688914301</v>
      </c>
      <c r="L520">
        <v>5.5351464522401996E-3</v>
      </c>
      <c r="M520">
        <v>1.5985652015521701E-2</v>
      </c>
      <c r="N520" s="1">
        <v>7.4339344221508098E-6</v>
      </c>
      <c r="O520">
        <v>6.3000355562713498E-4</v>
      </c>
      <c r="P520">
        <v>1.5428203141389901E-3</v>
      </c>
      <c r="Q520">
        <v>2.5777858640517299E-3</v>
      </c>
      <c r="R520">
        <v>9.8336185796401004E-3</v>
      </c>
      <c r="S520">
        <v>3.0535982427444298E-2</v>
      </c>
      <c r="U520" s="10">
        <f>('Health Incidences'!$B$4-PointEstimate_5AirDistricts!A520)^2</f>
        <v>1.2744905883252404E-2</v>
      </c>
      <c r="V520" s="10">
        <f>('Health Incidences'!$B$5-PointEstimate_5AirDistricts!B520)^2</f>
        <v>0.19914970072620733</v>
      </c>
      <c r="W520" s="10">
        <f t="shared" si="8"/>
        <v>0.46032011319239541</v>
      </c>
    </row>
    <row r="521" spans="1:23" x14ac:dyDescent="0.3">
      <c r="A521">
        <v>38.467096854885803</v>
      </c>
      <c r="B521">
        <v>-121.893165007588</v>
      </c>
      <c r="C521">
        <v>4</v>
      </c>
      <c r="D521">
        <v>13</v>
      </c>
      <c r="E521">
        <v>4013</v>
      </c>
      <c r="F521">
        <v>2.01511225985666E-2</v>
      </c>
      <c r="G521">
        <v>2.7583997716989501E-2</v>
      </c>
      <c r="H521">
        <v>0.25670126406688798</v>
      </c>
      <c r="I521">
        <v>0.11199718645157999</v>
      </c>
      <c r="J521">
        <v>0.15322026053086199</v>
      </c>
      <c r="K521">
        <v>0.24010597503129599</v>
      </c>
      <c r="L521">
        <v>7.0762190553100204E-3</v>
      </c>
      <c r="M521">
        <v>1.76516688093858E-2</v>
      </c>
      <c r="N521" s="1">
        <v>9.4104292246842797E-6</v>
      </c>
      <c r="O521">
        <v>8.0021484773438599E-4</v>
      </c>
      <c r="P521">
        <v>1.9903803154010099E-3</v>
      </c>
      <c r="Q521">
        <v>3.3250234006099101E-3</v>
      </c>
      <c r="R521">
        <v>1.26400912470893E-2</v>
      </c>
      <c r="S521">
        <v>3.8676633815221698E-2</v>
      </c>
      <c r="U521" s="10">
        <f>('Health Incidences'!$B$4-PointEstimate_5AirDistricts!A521)^2</f>
        <v>1.2597625695965342E-2</v>
      </c>
      <c r="V521" s="10">
        <f>('Health Incidences'!$B$5-PointEstimate_5AirDistricts!B521)^2</f>
        <v>0.15923771617192056</v>
      </c>
      <c r="W521" s="10">
        <f t="shared" si="8"/>
        <v>0.41453026652813413</v>
      </c>
    </row>
    <row r="522" spans="1:23" x14ac:dyDescent="0.3">
      <c r="A522">
        <v>38.467729249186299</v>
      </c>
      <c r="B522">
        <v>-121.845948126769</v>
      </c>
      <c r="C522">
        <v>5</v>
      </c>
      <c r="D522">
        <v>13</v>
      </c>
      <c r="E522">
        <v>5013</v>
      </c>
      <c r="F522">
        <v>2.6151752178240999E-2</v>
      </c>
      <c r="G522">
        <v>3.0532420680918201E-2</v>
      </c>
      <c r="H522">
        <v>0.33060075793197502</v>
      </c>
      <c r="I522">
        <v>0.145992136689091</v>
      </c>
      <c r="J522">
        <v>0.171849069109415</v>
      </c>
      <c r="K522">
        <v>0.26832368276933399</v>
      </c>
      <c r="L522">
        <v>9.2749265439783703E-3</v>
      </c>
      <c r="M522">
        <v>1.95249862484679E-2</v>
      </c>
      <c r="N522" s="1">
        <v>1.22326779153797E-5</v>
      </c>
      <c r="O522">
        <v>1.04474494992467E-3</v>
      </c>
      <c r="P522">
        <v>2.6213528386933101E-3</v>
      </c>
      <c r="Q522">
        <v>4.3786561469597602E-3</v>
      </c>
      <c r="R522">
        <v>1.6480313184135401E-2</v>
      </c>
      <c r="S522">
        <v>4.97661055214677E-2</v>
      </c>
      <c r="U522" s="10">
        <f>('Health Incidences'!$B$4-PointEstimate_5AirDistricts!A522)^2</f>
        <v>1.2456066827191171E-2</v>
      </c>
      <c r="V522" s="10">
        <f>('Health Incidences'!$B$5-PointEstimate_5AirDistricts!B522)^2</f>
        <v>0.12378373444304029</v>
      </c>
      <c r="W522" s="10">
        <f t="shared" si="8"/>
        <v>0.36910676134450782</v>
      </c>
    </row>
    <row r="523" spans="1:23" x14ac:dyDescent="0.3">
      <c r="A523">
        <v>38.468339843630702</v>
      </c>
      <c r="B523">
        <v>-121.79873030977301</v>
      </c>
      <c r="C523">
        <v>6</v>
      </c>
      <c r="D523">
        <v>13</v>
      </c>
      <c r="E523">
        <v>6013</v>
      </c>
      <c r="F523">
        <v>3.4674232195724901E-2</v>
      </c>
      <c r="G523">
        <v>3.4035535725801001E-2</v>
      </c>
      <c r="H523">
        <v>0.43440937321836198</v>
      </c>
      <c r="I523">
        <v>0.196289968697966</v>
      </c>
      <c r="J523">
        <v>0.19422686961961999</v>
      </c>
      <c r="K523">
        <v>0.30211942223814298</v>
      </c>
      <c r="L523">
        <v>1.25643361174017E-2</v>
      </c>
      <c r="M523">
        <v>2.1756131905838399E-2</v>
      </c>
      <c r="N523" s="1">
        <v>1.6450555865551701E-5</v>
      </c>
      <c r="O523">
        <v>1.4182415787875201E-3</v>
      </c>
      <c r="P523">
        <v>3.5553425735504801E-3</v>
      </c>
      <c r="Q523">
        <v>5.92881224054672E-3</v>
      </c>
      <c r="R523">
        <v>2.1962592391372701E-2</v>
      </c>
      <c r="S523">
        <v>6.5232559578593002E-2</v>
      </c>
      <c r="U523" s="10">
        <f>('Health Incidences'!$B$4-PointEstimate_5AirDistricts!A523)^2</f>
        <v>1.232014672875727E-2</v>
      </c>
      <c r="V523" s="10">
        <f>('Health Incidences'!$B$5-PointEstimate_5AirDistricts!B523)^2</f>
        <v>9.2788050041627768E-2</v>
      </c>
      <c r="W523" s="10">
        <f t="shared" si="8"/>
        <v>0.32420394317525664</v>
      </c>
    </row>
    <row r="524" spans="1:23" x14ac:dyDescent="0.3">
      <c r="A524">
        <v>38.468928637498799</v>
      </c>
      <c r="B524">
        <v>-121.751511589415</v>
      </c>
      <c r="C524">
        <v>7</v>
      </c>
      <c r="D524">
        <v>13</v>
      </c>
      <c r="E524">
        <v>7013</v>
      </c>
      <c r="F524">
        <v>4.6897721524599402E-2</v>
      </c>
      <c r="G524">
        <v>3.8312434602519201E-2</v>
      </c>
      <c r="H524">
        <v>0.58208585177046002</v>
      </c>
      <c r="I524">
        <v>0.27044505391731399</v>
      </c>
      <c r="J524">
        <v>0.22162321297961399</v>
      </c>
      <c r="K524">
        <v>0.34354056868517402</v>
      </c>
      <c r="L524">
        <v>1.74666382090683E-2</v>
      </c>
      <c r="M524">
        <v>2.4507968448041401E-2</v>
      </c>
      <c r="N524" s="1">
        <v>2.27268204197909E-5</v>
      </c>
      <c r="O524">
        <v>1.9843138644006302E-3</v>
      </c>
      <c r="P524">
        <v>4.9382404575842101E-3</v>
      </c>
      <c r="Q524">
        <v>8.2110889702847606E-3</v>
      </c>
      <c r="R524">
        <v>2.98636397308947E-2</v>
      </c>
      <c r="S524">
        <v>8.7004967680845396E-2</v>
      </c>
      <c r="U524" s="10">
        <f>('Health Incidences'!$B$4-PointEstimate_5AirDistricts!A524)^2</f>
        <v>1.2189785694471208E-2</v>
      </c>
      <c r="V524" s="10">
        <f>('Health Incidences'!$B$5-PointEstimate_5AirDistricts!B524)^2</f>
        <v>6.625094508576139E-2</v>
      </c>
      <c r="W524" s="10">
        <f t="shared" si="8"/>
        <v>0.28007272409185546</v>
      </c>
    </row>
    <row r="525" spans="1:23" x14ac:dyDescent="0.3">
      <c r="A525">
        <v>38.469495630095899</v>
      </c>
      <c r="B525">
        <v>-121.704291998511</v>
      </c>
      <c r="C525">
        <v>8</v>
      </c>
      <c r="D525">
        <v>13</v>
      </c>
      <c r="E525">
        <v>8013</v>
      </c>
      <c r="F525">
        <v>6.3777452388783101E-2</v>
      </c>
      <c r="G525">
        <v>4.3523610607044301E-2</v>
      </c>
      <c r="H525">
        <v>0.78492552268106996</v>
      </c>
      <c r="I525">
        <v>0.373831668652857</v>
      </c>
      <c r="J525">
        <v>0.25498182549083198</v>
      </c>
      <c r="K525">
        <v>0.394076780241225</v>
      </c>
      <c r="L525">
        <v>2.4349617273456501E-2</v>
      </c>
      <c r="M525">
        <v>2.7897302128748001E-2</v>
      </c>
      <c r="N525" s="1">
        <v>3.1520560722691799E-5</v>
      </c>
      <c r="O525">
        <v>2.7854627904153502E-3</v>
      </c>
      <c r="P525">
        <v>6.8771243953204301E-3</v>
      </c>
      <c r="Q525">
        <v>1.1401176659807499E-2</v>
      </c>
      <c r="R525">
        <v>4.0809109294721903E-2</v>
      </c>
      <c r="S525">
        <v>0.116678168828819</v>
      </c>
      <c r="U525" s="10">
        <f>('Health Incidences'!$B$4-PointEstimate_5AirDistricts!A525)^2</f>
        <v>1.2064906860669215E-2</v>
      </c>
      <c r="V525" s="10">
        <f>('Health Incidences'!$B$5-PointEstimate_5AirDistricts!B525)^2</f>
        <v>4.4172689303104119E-2</v>
      </c>
      <c r="W525" s="10">
        <f t="shared" si="8"/>
        <v>0.2371446734880911</v>
      </c>
    </row>
    <row r="526" spans="1:23" x14ac:dyDescent="0.3">
      <c r="A526">
        <v>38.470040820753198</v>
      </c>
      <c r="B526">
        <v>-121.657071569881</v>
      </c>
      <c r="C526">
        <v>9</v>
      </c>
      <c r="D526">
        <v>13</v>
      </c>
      <c r="E526">
        <v>9013</v>
      </c>
      <c r="F526">
        <v>8.5190783707099899E-2</v>
      </c>
      <c r="G526">
        <v>4.9642723835331297E-2</v>
      </c>
      <c r="H526">
        <v>1.0414580310727599</v>
      </c>
      <c r="I526">
        <v>0.50345132744209797</v>
      </c>
      <c r="J526">
        <v>0.29389044242286499</v>
      </c>
      <c r="K526">
        <v>0.45318948020893002</v>
      </c>
      <c r="L526">
        <v>3.3009356163769203E-2</v>
      </c>
      <c r="M526">
        <v>3.19140485749905E-2</v>
      </c>
      <c r="N526" s="1">
        <v>4.2546423365975499E-5</v>
      </c>
      <c r="O526">
        <v>3.7919211387199801E-3</v>
      </c>
      <c r="P526">
        <v>9.32803156903559E-3</v>
      </c>
      <c r="Q526">
        <v>1.5432777037606499E-2</v>
      </c>
      <c r="R526">
        <v>5.4714920565277603E-2</v>
      </c>
      <c r="S526">
        <v>0.154048980612468</v>
      </c>
      <c r="U526" s="10">
        <f>('Health Incidences'!$B$4-PointEstimate_5AirDistricts!A526)^2</f>
        <v>1.1945436206590139E-2</v>
      </c>
      <c r="V526" s="10">
        <f>('Health Incidences'!$B$5-PointEstimate_5AirDistricts!B526)^2</f>
        <v>2.6553540030822165E-2</v>
      </c>
      <c r="W526" s="10">
        <f t="shared" si="8"/>
        <v>0.19621155989750527</v>
      </c>
    </row>
    <row r="527" spans="1:23" x14ac:dyDescent="0.3">
      <c r="A527">
        <v>38.470564208827497</v>
      </c>
      <c r="B527">
        <v>-121.609850336349</v>
      </c>
      <c r="C527">
        <v>10</v>
      </c>
      <c r="D527">
        <v>13</v>
      </c>
      <c r="E527">
        <v>10013</v>
      </c>
      <c r="F527">
        <v>0.109961727955181</v>
      </c>
      <c r="G527">
        <v>5.6468476401462901E-2</v>
      </c>
      <c r="H527">
        <v>1.3377313829980599</v>
      </c>
      <c r="I527">
        <v>0.64804312451790702</v>
      </c>
      <c r="J527">
        <v>0.33663102332807798</v>
      </c>
      <c r="K527">
        <v>0.51840443574064599</v>
      </c>
      <c r="L527">
        <v>4.2679307455287002E-2</v>
      </c>
      <c r="M527">
        <v>3.6431085920314597E-2</v>
      </c>
      <c r="N527" s="1">
        <v>5.4784830478563999E-5</v>
      </c>
      <c r="O527">
        <v>4.9027428465787202E-3</v>
      </c>
      <c r="P527">
        <v>1.20989235057014E-2</v>
      </c>
      <c r="Q527">
        <v>2.00021992924522E-2</v>
      </c>
      <c r="R527">
        <v>7.0804216145647206E-2</v>
      </c>
      <c r="S527">
        <v>0.19714726634254801</v>
      </c>
      <c r="U527" s="10">
        <f>('Health Incidences'!$B$4-PointEstimate_5AirDistricts!A527)^2</f>
        <v>1.1831302554874122E-2</v>
      </c>
      <c r="V527" s="10">
        <f>('Health Incidences'!$B$5-PointEstimate_5AirDistricts!B527)^2</f>
        <v>1.3393742213125474E-2</v>
      </c>
      <c r="W527" s="10">
        <f t="shared" si="8"/>
        <v>0.15882394267867675</v>
      </c>
    </row>
    <row r="528" spans="1:23" x14ac:dyDescent="0.3">
      <c r="A528">
        <v>38.471065793701399</v>
      </c>
      <c r="B528">
        <v>-121.562628330744</v>
      </c>
      <c r="C528">
        <v>11</v>
      </c>
      <c r="D528">
        <v>13</v>
      </c>
      <c r="E528">
        <v>11013</v>
      </c>
      <c r="F528">
        <v>0.136684533317108</v>
      </c>
      <c r="G528">
        <v>6.3763714816261099E-2</v>
      </c>
      <c r="H528">
        <v>1.6570589995749201</v>
      </c>
      <c r="I528">
        <v>0.79417410593891102</v>
      </c>
      <c r="J528">
        <v>0.38122501897345401</v>
      </c>
      <c r="K528">
        <v>0.586846056048277</v>
      </c>
      <c r="L528">
        <v>5.2445018477924002E-2</v>
      </c>
      <c r="M528">
        <v>4.1296917151055698E-2</v>
      </c>
      <c r="N528" s="1">
        <v>6.7018792752929004E-5</v>
      </c>
      <c r="O528">
        <v>5.9972506694625097E-3</v>
      </c>
      <c r="P528">
        <v>1.4961045363209E-2</v>
      </c>
      <c r="Q528">
        <v>2.4747784671218201E-2</v>
      </c>
      <c r="R528">
        <v>8.8148770292529793E-2</v>
      </c>
      <c r="S528">
        <v>0.24362075946127901</v>
      </c>
      <c r="U528" s="10">
        <f>('Health Incidences'!$B$4-PointEstimate_5AirDistricts!A528)^2</f>
        <v>1.172243757194113E-2</v>
      </c>
      <c r="V528" s="10">
        <f>('Health Incidences'!$B$5-PointEstimate_5AirDistricts!B528)^2</f>
        <v>4.6935283989917431E-3</v>
      </c>
      <c r="W528" s="10">
        <f t="shared" si="8"/>
        <v>0.12812480622788419</v>
      </c>
    </row>
    <row r="529" spans="1:23" x14ac:dyDescent="0.3">
      <c r="A529">
        <v>38.471545574783001</v>
      </c>
      <c r="B529">
        <v>-121.515405585894</v>
      </c>
      <c r="C529">
        <v>12</v>
      </c>
      <c r="D529">
        <v>13</v>
      </c>
      <c r="E529">
        <v>12013</v>
      </c>
      <c r="F529">
        <v>0.16412567961878499</v>
      </c>
      <c r="G529">
        <v>7.1314427520872595E-2</v>
      </c>
      <c r="H529">
        <v>1.98481595350336</v>
      </c>
      <c r="I529">
        <v>0.93010054144557697</v>
      </c>
      <c r="J529">
        <v>0.42596916374742799</v>
      </c>
      <c r="K529">
        <v>0.65600145980094504</v>
      </c>
      <c r="L529">
        <v>6.15088704309125E-2</v>
      </c>
      <c r="M529">
        <v>4.6373885551209998E-2</v>
      </c>
      <c r="N529" s="1">
        <v>7.8184930931609004E-5</v>
      </c>
      <c r="O529">
        <v>6.9698193447468504E-3</v>
      </c>
      <c r="P529">
        <v>1.77159014019099E-2</v>
      </c>
      <c r="Q529">
        <v>2.9355249799328E-2</v>
      </c>
      <c r="R529">
        <v>0.105935333937763</v>
      </c>
      <c r="S529">
        <v>0.29140174843235001</v>
      </c>
      <c r="U529" s="10">
        <f>('Health Incidences'!$B$4-PointEstimate_5AirDistricts!A529)^2</f>
        <v>1.161877576846107E-2</v>
      </c>
      <c r="V529" s="10">
        <f>('Health Incidences'!$B$5-PointEstimate_5AirDistricts!B529)^2</f>
        <v>4.5311873902278673E-4</v>
      </c>
      <c r="W529" s="10">
        <f t="shared" si="8"/>
        <v>0.1098721734903058</v>
      </c>
    </row>
    <row r="530" spans="1:23" x14ac:dyDescent="0.3">
      <c r="A530">
        <v>38.472003551506397</v>
      </c>
      <c r="B530">
        <v>-121.46818213463401</v>
      </c>
      <c r="C530">
        <v>13</v>
      </c>
      <c r="D530">
        <v>13</v>
      </c>
      <c r="E530">
        <v>13013</v>
      </c>
      <c r="F530">
        <v>0.17425492936662099</v>
      </c>
      <c r="G530">
        <v>7.1944667348021601E-2</v>
      </c>
      <c r="H530">
        <v>2.1003573804254398</v>
      </c>
      <c r="I530">
        <v>0.98554430232083201</v>
      </c>
      <c r="J530">
        <v>0.42278932497177402</v>
      </c>
      <c r="K530">
        <v>0.65382883656810498</v>
      </c>
      <c r="L530">
        <v>6.5238754378252897E-2</v>
      </c>
      <c r="M530">
        <v>4.6890559221898803E-2</v>
      </c>
      <c r="N530" s="1">
        <v>8.2607058095200393E-5</v>
      </c>
      <c r="O530">
        <v>7.3989449417221596E-3</v>
      </c>
      <c r="P530">
        <v>1.8861285618293901E-2</v>
      </c>
      <c r="Q530">
        <v>3.1133511805819698E-2</v>
      </c>
      <c r="R530">
        <v>0.112437279551955</v>
      </c>
      <c r="S530">
        <v>0.30863813474285801</v>
      </c>
      <c r="U530" s="10">
        <f>('Health Incidences'!$B$4-PointEstimate_5AirDistricts!A530)^2</f>
        <v>1.1520254499631491E-2</v>
      </c>
      <c r="V530" s="10">
        <f>('Health Incidences'!$B$5-PointEstimate_5AirDistricts!B530)^2</f>
        <v>6.7272098501359198E-4</v>
      </c>
      <c r="W530" s="10">
        <f t="shared" si="8"/>
        <v>0.11042180710640939</v>
      </c>
    </row>
    <row r="531" spans="1:23" x14ac:dyDescent="0.3">
      <c r="A531">
        <v>38.472439723331199</v>
      </c>
      <c r="B531">
        <v>-121.420958009801</v>
      </c>
      <c r="C531">
        <v>14</v>
      </c>
      <c r="D531">
        <v>13</v>
      </c>
      <c r="E531">
        <v>14013</v>
      </c>
      <c r="F531">
        <v>0.16577419964828899</v>
      </c>
      <c r="G531">
        <v>6.5300751775843394E-2</v>
      </c>
      <c r="H531">
        <v>1.9885584281575399</v>
      </c>
      <c r="I531">
        <v>0.955155140137526</v>
      </c>
      <c r="J531">
        <v>0.36978242753336099</v>
      </c>
      <c r="K531">
        <v>0.57728151667859495</v>
      </c>
      <c r="L531">
        <v>6.3288453170288597E-2</v>
      </c>
      <c r="M531">
        <v>4.2608062750933998E-2</v>
      </c>
      <c r="N531" s="1">
        <v>7.9866022530604997E-5</v>
      </c>
      <c r="O531">
        <v>7.2494952858593101E-3</v>
      </c>
      <c r="P531">
        <v>1.82899978750234E-2</v>
      </c>
      <c r="Q531">
        <v>2.9893840208391999E-2</v>
      </c>
      <c r="R531">
        <v>0.10681517501433301</v>
      </c>
      <c r="S531">
        <v>0.29307706850092202</v>
      </c>
      <c r="U531" s="10">
        <f>('Health Incidences'!$B$4-PointEstimate_5AirDistricts!A531)^2</f>
        <v>1.1426813965652392E-2</v>
      </c>
      <c r="V531" s="10">
        <f>('Health Incidences'!$B$5-PointEstimate_5AirDistricts!B531)^2</f>
        <v>5.3525304868981445E-3</v>
      </c>
      <c r="W531" s="10">
        <f t="shared" si="8"/>
        <v>0.12953510895718789</v>
      </c>
    </row>
    <row r="532" spans="1:23" x14ac:dyDescent="0.3">
      <c r="A532">
        <v>38.472854089742803</v>
      </c>
      <c r="B532">
        <v>-121.373733244234</v>
      </c>
      <c r="C532">
        <v>15</v>
      </c>
      <c r="D532">
        <v>13</v>
      </c>
      <c r="E532">
        <v>15013</v>
      </c>
      <c r="F532">
        <v>0.15558789428431499</v>
      </c>
      <c r="G532">
        <v>5.8470670666755598E-2</v>
      </c>
      <c r="H532">
        <v>1.8580017242655</v>
      </c>
      <c r="I532">
        <v>0.90367075414127995</v>
      </c>
      <c r="J532">
        <v>0.315360882864821</v>
      </c>
      <c r="K532">
        <v>0.49851078437808499</v>
      </c>
      <c r="L532">
        <v>5.9935128621858798E-2</v>
      </c>
      <c r="M532">
        <v>3.8232578997238101E-2</v>
      </c>
      <c r="N532" s="1">
        <v>7.5210325006284302E-5</v>
      </c>
      <c r="O532">
        <v>6.9005372176566002E-3</v>
      </c>
      <c r="P532">
        <v>1.74040739223063E-2</v>
      </c>
      <c r="Q532">
        <v>2.8158032562930299E-2</v>
      </c>
      <c r="R532">
        <v>0.100070553985489</v>
      </c>
      <c r="S532">
        <v>0.27468795996829298</v>
      </c>
      <c r="U532" s="10">
        <f>('Health Incidences'!$B$4-PointEstimate_5AirDistricts!A532)^2</f>
        <v>1.1338397212021236E-2</v>
      </c>
      <c r="V532" s="10">
        <f>('Health Incidences'!$B$5-PointEstimate_5AirDistricts!B532)^2</f>
        <v>1.4492730191349659E-2</v>
      </c>
      <c r="W532" s="10">
        <f t="shared" si="8"/>
        <v>0.16072065020827564</v>
      </c>
    </row>
    <row r="533" spans="1:23" x14ac:dyDescent="0.3">
      <c r="A533">
        <v>38.4732466502523</v>
      </c>
      <c r="B533">
        <v>-121.326507870775</v>
      </c>
      <c r="C533">
        <v>16</v>
      </c>
      <c r="D533">
        <v>13</v>
      </c>
      <c r="E533">
        <v>16013</v>
      </c>
      <c r="F533">
        <v>0.14311729674964899</v>
      </c>
      <c r="G533">
        <v>5.1335742982048897E-2</v>
      </c>
      <c r="H533">
        <v>1.7031304108847101</v>
      </c>
      <c r="I533">
        <v>0.834153914547072</v>
      </c>
      <c r="J533">
        <v>0.25988016087119198</v>
      </c>
      <c r="K533">
        <v>0.41762035770003098</v>
      </c>
      <c r="L533">
        <v>5.5409746561243298E-2</v>
      </c>
      <c r="M533">
        <v>3.3675249800094099E-2</v>
      </c>
      <c r="N533" s="1">
        <v>6.9019389258247107E-5</v>
      </c>
      <c r="O533">
        <v>6.3937174819731204E-3</v>
      </c>
      <c r="P533">
        <v>1.6236153103442799E-2</v>
      </c>
      <c r="Q533">
        <v>2.5956747507218499E-2</v>
      </c>
      <c r="R533">
        <v>9.1839856857934998E-2</v>
      </c>
      <c r="S533">
        <v>0.25248488348076897</v>
      </c>
      <c r="U533" s="10">
        <f>('Health Incidences'!$B$4-PointEstimate_5AirDistricts!A533)^2</f>
        <v>1.1254950129889439E-2</v>
      </c>
      <c r="V533" s="10">
        <f>('Health Incidences'!$B$5-PointEstimate_5AirDistricts!B533)^2</f>
        <v>2.8093490640077708E-2</v>
      </c>
      <c r="W533" s="10">
        <f t="shared" si="8"/>
        <v>0.19836441407159486</v>
      </c>
    </row>
    <row r="534" spans="1:23" x14ac:dyDescent="0.3">
      <c r="A534">
        <v>38.473617404396499</v>
      </c>
      <c r="B534">
        <v>-121.279281922268</v>
      </c>
      <c r="C534">
        <v>17</v>
      </c>
      <c r="D534">
        <v>13</v>
      </c>
      <c r="E534">
        <v>17013</v>
      </c>
      <c r="F534">
        <v>0.12787123301794701</v>
      </c>
      <c r="G534">
        <v>4.3781946545669498E-2</v>
      </c>
      <c r="H534">
        <v>1.5194117976081001</v>
      </c>
      <c r="I534">
        <v>0.75014843294732603</v>
      </c>
      <c r="J534">
        <v>0.20369432216965699</v>
      </c>
      <c r="K534">
        <v>0.334719956792286</v>
      </c>
      <c r="L534">
        <v>4.9972317488876497E-2</v>
      </c>
      <c r="M534">
        <v>2.8850939289242199E-2</v>
      </c>
      <c r="N534" s="1">
        <v>6.1712870338827695E-5</v>
      </c>
      <c r="O534">
        <v>5.7740411644078204E-3</v>
      </c>
      <c r="P534">
        <v>1.48260235384948E-2</v>
      </c>
      <c r="Q534">
        <v>2.33336776721043E-2</v>
      </c>
      <c r="R534">
        <v>8.1814086215356102E-2</v>
      </c>
      <c r="S534">
        <v>0.22564556538189201</v>
      </c>
      <c r="U534" s="10">
        <f>('Health Incidences'!$B$4-PointEstimate_5AirDistricts!A534)^2</f>
        <v>1.1176421456376052E-2</v>
      </c>
      <c r="V534" s="10">
        <f>('Health Incidences'!$B$5-PointEstimate_5AirDistricts!B534)^2</f>
        <v>4.6154969968425268E-2</v>
      </c>
      <c r="W534" s="10">
        <f t="shared" si="8"/>
        <v>0.23943974487290393</v>
      </c>
    </row>
    <row r="535" spans="1:23" x14ac:dyDescent="0.3">
      <c r="A535">
        <v>38.473966351738099</v>
      </c>
      <c r="B535">
        <v>-121.232055431562</v>
      </c>
      <c r="C535">
        <v>18</v>
      </c>
      <c r="D535">
        <v>13</v>
      </c>
      <c r="E535">
        <v>18013</v>
      </c>
      <c r="F535">
        <v>0.11756201046661501</v>
      </c>
      <c r="G535">
        <v>3.9499956812660802E-2</v>
      </c>
      <c r="H535">
        <v>1.39309954734425</v>
      </c>
      <c r="I535">
        <v>0.67455756022511704</v>
      </c>
      <c r="J535">
        <v>0.16874548714328699</v>
      </c>
      <c r="K535">
        <v>0.28356213194249802</v>
      </c>
      <c r="L535">
        <v>4.4835762659013401E-2</v>
      </c>
      <c r="M535">
        <v>2.6142310925359302E-2</v>
      </c>
      <c r="N535" s="1">
        <v>5.4824161402433399E-5</v>
      </c>
      <c r="O535">
        <v>5.1792100998809898E-3</v>
      </c>
      <c r="P535">
        <v>1.33884435589118E-2</v>
      </c>
      <c r="Q535">
        <v>2.1129898162808299E-2</v>
      </c>
      <c r="R535">
        <v>7.4997365596528698E-2</v>
      </c>
      <c r="S535">
        <v>0.20800212618193401</v>
      </c>
      <c r="U535" s="10">
        <f>('Health Incidences'!$B$4-PointEstimate_5AirDistricts!A535)^2</f>
        <v>1.1102762774836288E-2</v>
      </c>
      <c r="V535" s="10">
        <f>('Health Incidences'!$B$5-PointEstimate_5AirDistricts!B535)^2</f>
        <v>6.86773139024556E-2</v>
      </c>
      <c r="W535" s="10">
        <f t="shared" si="8"/>
        <v>0.28245367173625463</v>
      </c>
    </row>
    <row r="536" spans="1:23" x14ac:dyDescent="0.3">
      <c r="A536">
        <v>38.474293491865197</v>
      </c>
      <c r="B536">
        <v>-121.184828431504</v>
      </c>
      <c r="C536">
        <v>19</v>
      </c>
      <c r="D536">
        <v>13</v>
      </c>
      <c r="E536">
        <v>19013</v>
      </c>
      <c r="F536">
        <v>0.11149042532646999</v>
      </c>
      <c r="G536">
        <v>3.8065203333218001E-2</v>
      </c>
      <c r="H536">
        <v>1.3160782184309801</v>
      </c>
      <c r="I536">
        <v>0.60833013164458605</v>
      </c>
      <c r="J536">
        <v>0.15291965609327099</v>
      </c>
      <c r="K536">
        <v>0.26078641332394498</v>
      </c>
      <c r="L536">
        <v>4.0105406033467697E-2</v>
      </c>
      <c r="M536">
        <v>2.5269853964572101E-2</v>
      </c>
      <c r="N536" s="1">
        <v>4.8515697214601298E-5</v>
      </c>
      <c r="O536">
        <v>4.6274147831873299E-3</v>
      </c>
      <c r="P536">
        <v>1.1953524614025299E-2</v>
      </c>
      <c r="Q536">
        <v>1.9334556247663701E-2</v>
      </c>
      <c r="R536">
        <v>7.0947291220499503E-2</v>
      </c>
      <c r="S536">
        <v>0.198227524258171</v>
      </c>
      <c r="U536" s="10">
        <f>('Health Incidences'!$B$4-PointEstimate_5AirDistricts!A536)^2</f>
        <v>1.103392851524973E-2</v>
      </c>
      <c r="V536" s="10">
        <f>('Health Incidences'!$B$5-PointEstimate_5AirDistricts!B536)^2</f>
        <v>9.5660655760576335E-2</v>
      </c>
      <c r="W536" s="10">
        <f t="shared" si="8"/>
        <v>0.32664136951070061</v>
      </c>
    </row>
    <row r="537" spans="1:23" x14ac:dyDescent="0.3">
      <c r="A537">
        <v>38.474598824391897</v>
      </c>
      <c r="B537">
        <v>-121.137600954946</v>
      </c>
      <c r="C537">
        <v>20</v>
      </c>
      <c r="D537">
        <v>13</v>
      </c>
      <c r="E537">
        <v>20013</v>
      </c>
      <c r="F537">
        <v>0.103243666958286</v>
      </c>
      <c r="G537">
        <v>3.6226170584931598E-2</v>
      </c>
      <c r="H537">
        <v>1.21625106220468</v>
      </c>
      <c r="I537">
        <v>0.53742499284437395</v>
      </c>
      <c r="J537">
        <v>0.13743295590874799</v>
      </c>
      <c r="K537">
        <v>0.23738770940083501</v>
      </c>
      <c r="L537">
        <v>3.51331836789208E-2</v>
      </c>
      <c r="M537">
        <v>2.4125521719046802E-2</v>
      </c>
      <c r="N537" s="1">
        <v>4.20150577534676E-5</v>
      </c>
      <c r="O537">
        <v>4.0545063714029902E-3</v>
      </c>
      <c r="P537">
        <v>1.04315231623139E-2</v>
      </c>
      <c r="Q537">
        <v>1.7355031567327501E-2</v>
      </c>
      <c r="R537">
        <v>6.5517540766329097E-2</v>
      </c>
      <c r="S537">
        <v>0.18469448228699001</v>
      </c>
      <c r="U537" s="10">
        <f>('Health Incidences'!$B$4-PointEstimate_5AirDistricts!A537)^2</f>
        <v>1.09698759543621E-2</v>
      </c>
      <c r="V537" s="10">
        <f>('Health Incidences'!$B$5-PointEstimate_5AirDistricts!B537)^2</f>
        <v>0.12710511644912786</v>
      </c>
      <c r="W537" s="10">
        <f t="shared" si="8"/>
        <v>0.37158443509314271</v>
      </c>
    </row>
    <row r="538" spans="1:23" x14ac:dyDescent="0.3">
      <c r="A538">
        <v>38.474882348957898</v>
      </c>
      <c r="B538">
        <v>-121.090373034742</v>
      </c>
      <c r="C538">
        <v>21</v>
      </c>
      <c r="D538">
        <v>13</v>
      </c>
      <c r="E538">
        <v>21013</v>
      </c>
      <c r="F538">
        <v>9.3862629793575195E-2</v>
      </c>
      <c r="G538">
        <v>3.4147066144922002E-2</v>
      </c>
      <c r="H538">
        <v>1.10593011196306</v>
      </c>
      <c r="I538">
        <v>0.46706971435602901</v>
      </c>
      <c r="J538">
        <v>0.122742901289929</v>
      </c>
      <c r="K538">
        <v>0.214377473396338</v>
      </c>
      <c r="L538">
        <v>3.0262429884189399E-2</v>
      </c>
      <c r="M538">
        <v>2.2813555787255201E-2</v>
      </c>
      <c r="N538" s="1">
        <v>3.5758368742067302E-5</v>
      </c>
      <c r="O538">
        <v>3.4971320960969499E-3</v>
      </c>
      <c r="P538">
        <v>8.9303808268176195E-3</v>
      </c>
      <c r="Q538">
        <v>1.5336947675222401E-2</v>
      </c>
      <c r="R538">
        <v>5.9358464693108098E-2</v>
      </c>
      <c r="S538">
        <v>0.16923270651882599</v>
      </c>
      <c r="U538" s="10">
        <f>('Health Incidences'!$B$4-PointEstimate_5AirDistricts!A538)^2</f>
        <v>1.0910565216024735E-2</v>
      </c>
      <c r="V538" s="10">
        <f>('Health Incidences'!$B$5-PointEstimate_5AirDistricts!B538)^2</f>
        <v>0.16301080446211164</v>
      </c>
      <c r="W538" s="10">
        <f t="shared" si="8"/>
        <v>0.41703881075762766</v>
      </c>
    </row>
    <row r="539" spans="1:23" x14ac:dyDescent="0.3">
      <c r="A539">
        <v>38.475144065228598</v>
      </c>
      <c r="B539">
        <v>-121.043144703748</v>
      </c>
      <c r="C539">
        <v>22</v>
      </c>
      <c r="D539">
        <v>13</v>
      </c>
      <c r="E539">
        <v>22013</v>
      </c>
      <c r="F539">
        <v>8.5132062515371795E-2</v>
      </c>
      <c r="G539">
        <v>3.2089252711615897E-2</v>
      </c>
      <c r="H539">
        <v>1.01191373546626</v>
      </c>
      <c r="I539">
        <v>0.41008371142831501</v>
      </c>
      <c r="J539">
        <v>0.10939186302457</v>
      </c>
      <c r="K539">
        <v>0.19296447397312899</v>
      </c>
      <c r="L539">
        <v>2.6360073273354601E-2</v>
      </c>
      <c r="M539">
        <v>2.1493420092125699E-2</v>
      </c>
      <c r="N539" s="1">
        <v>3.0943257986201302E-5</v>
      </c>
      <c r="O539">
        <v>3.0562834605945598E-3</v>
      </c>
      <c r="P539">
        <v>7.7104050351992602E-3</v>
      </c>
      <c r="Q539">
        <v>1.3545412600124099E-2</v>
      </c>
      <c r="R539">
        <v>5.3494351943127898E-2</v>
      </c>
      <c r="S539">
        <v>0.15549242281879799</v>
      </c>
      <c r="U539" s="10">
        <f>('Health Incidences'!$B$4-PointEstimate_5AirDistricts!A539)^2</f>
        <v>1.0855959271407669E-2</v>
      </c>
      <c r="V539" s="10">
        <f>('Health Incidences'!$B$5-PointEstimate_5AirDistricts!B539)^2</f>
        <v>0.20337781587998607</v>
      </c>
      <c r="W539" s="10">
        <f t="shared" si="8"/>
        <v>0.46285394580946781</v>
      </c>
    </row>
    <row r="540" spans="1:23" x14ac:dyDescent="0.3">
      <c r="A540">
        <v>38.475383972895301</v>
      </c>
      <c r="B540">
        <v>-120.995915994819</v>
      </c>
      <c r="C540">
        <v>23</v>
      </c>
      <c r="D540">
        <v>13</v>
      </c>
      <c r="E540">
        <v>23013</v>
      </c>
      <c r="F540">
        <v>7.8010964428786606E-2</v>
      </c>
      <c r="G540">
        <v>3.02052440407754E-2</v>
      </c>
      <c r="H540">
        <v>0.946962563284381</v>
      </c>
      <c r="I540">
        <v>0.37177441700851899</v>
      </c>
      <c r="J540">
        <v>9.76948788346024E-2</v>
      </c>
      <c r="K540">
        <v>0.173902844231622</v>
      </c>
      <c r="L540">
        <v>2.3775604568603802E-2</v>
      </c>
      <c r="M540">
        <v>2.0260974208429001E-2</v>
      </c>
      <c r="N540" s="1">
        <v>2.80365998160113E-5</v>
      </c>
      <c r="O540">
        <v>2.7706213885931598E-3</v>
      </c>
      <c r="P540">
        <v>6.8809502408884102E-3</v>
      </c>
      <c r="Q540">
        <v>1.2108543394438001E-2</v>
      </c>
      <c r="R540">
        <v>4.8502218912708998E-2</v>
      </c>
      <c r="S540">
        <v>0.14529658452543701</v>
      </c>
      <c r="U540" s="10">
        <f>('Health Incidences'!$B$4-PointEstimate_5AirDistricts!A540)^2</f>
        <v>1.0806023939175608E-2</v>
      </c>
      <c r="V540" s="10">
        <f>('Health Incidences'!$B$5-PointEstimate_5AirDistricts!B540)^2</f>
        <v>0.24820623437137665</v>
      </c>
      <c r="W540" s="10">
        <f t="shared" si="8"/>
        <v>0.50893246930270841</v>
      </c>
    </row>
    <row r="541" spans="1:23" x14ac:dyDescent="0.3">
      <c r="A541">
        <v>38.475602071674899</v>
      </c>
      <c r="B541">
        <v>-120.94868694081499</v>
      </c>
      <c r="C541">
        <v>24</v>
      </c>
      <c r="D541">
        <v>13</v>
      </c>
      <c r="E541">
        <v>24013</v>
      </c>
      <c r="F541">
        <v>7.1652638854872497E-2</v>
      </c>
      <c r="G541">
        <v>2.8413110268046798E-2</v>
      </c>
      <c r="H541">
        <v>0.89151622201914604</v>
      </c>
      <c r="I541">
        <v>0.34018060735915601</v>
      </c>
      <c r="J541">
        <v>8.7563184901885902E-2</v>
      </c>
      <c r="K541">
        <v>0.15712655682436399</v>
      </c>
      <c r="L541">
        <v>2.1668362318048199E-2</v>
      </c>
      <c r="M541">
        <v>1.9076624258850601E-2</v>
      </c>
      <c r="N541" s="1">
        <v>2.58017791778945E-5</v>
      </c>
      <c r="O541">
        <v>2.53435396732622E-3</v>
      </c>
      <c r="P541">
        <v>6.2051315182974397E-3</v>
      </c>
      <c r="Q541">
        <v>1.08550824505277E-2</v>
      </c>
      <c r="R541">
        <v>4.4006521863989199E-2</v>
      </c>
      <c r="S541">
        <v>0.136320481645166</v>
      </c>
      <c r="U541" s="10">
        <f>('Health Incidences'!$B$4-PointEstimate_5AirDistricts!A541)^2</f>
        <v>1.0760727885756704E-2</v>
      </c>
      <c r="V541" s="10">
        <f>('Health Incidences'!$B$5-PointEstimate_5AirDistricts!B541)^2</f>
        <v>0.29749613118679313</v>
      </c>
      <c r="W541" s="10">
        <f t="shared" si="8"/>
        <v>0.55520884275428273</v>
      </c>
    </row>
    <row r="542" spans="1:23" x14ac:dyDescent="0.3">
      <c r="A542">
        <v>38.475798361309998</v>
      </c>
      <c r="B542">
        <v>-120.901457574595</v>
      </c>
      <c r="C542">
        <v>25</v>
      </c>
      <c r="D542">
        <v>13</v>
      </c>
      <c r="E542">
        <v>25013</v>
      </c>
      <c r="F542">
        <v>6.5715301573590706E-2</v>
      </c>
      <c r="G542">
        <v>2.66604218508864E-2</v>
      </c>
      <c r="H542">
        <v>0.83750920142346397</v>
      </c>
      <c r="I542">
        <v>0.31068882421692401</v>
      </c>
      <c r="J542">
        <v>7.8815122137090604E-2</v>
      </c>
      <c r="K542">
        <v>0.14238027244038701</v>
      </c>
      <c r="L542">
        <v>1.9712711093551601E-2</v>
      </c>
      <c r="M542">
        <v>1.7910551178938298E-2</v>
      </c>
      <c r="N542" s="1">
        <v>2.3743870161830801E-5</v>
      </c>
      <c r="O542">
        <v>2.3081125031915901E-3</v>
      </c>
      <c r="P542">
        <v>5.5901960703174597E-3</v>
      </c>
      <c r="Q542">
        <v>9.7172874517065192E-3</v>
      </c>
      <c r="R542">
        <v>3.9860528104713799E-2</v>
      </c>
      <c r="S542">
        <v>0.12761434364621899</v>
      </c>
      <c r="U542" s="10">
        <f>('Health Incidences'!$B$4-PointEstimate_5AirDistricts!A542)^2</f>
        <v>1.0720042625500937E-2</v>
      </c>
      <c r="V542" s="10">
        <f>('Health Incidences'!$B$5-PointEstimate_5AirDistricts!B542)^2</f>
        <v>0.35124756516308403</v>
      </c>
      <c r="W542" s="10">
        <f t="shared" si="8"/>
        <v>0.60163743881891607</v>
      </c>
    </row>
    <row r="543" spans="1:23" x14ac:dyDescent="0.3">
      <c r="A543">
        <v>38.475972841569003</v>
      </c>
      <c r="B543">
        <v>-120.85422792902099</v>
      </c>
      <c r="C543">
        <v>26</v>
      </c>
      <c r="D543">
        <v>13</v>
      </c>
      <c r="E543">
        <v>26013</v>
      </c>
      <c r="F543">
        <v>6.0106628619073198E-2</v>
      </c>
      <c r="G543">
        <v>2.4902819850218201E-2</v>
      </c>
      <c r="H543">
        <v>0.78279049470657003</v>
      </c>
      <c r="I543">
        <v>0.28261819519454701</v>
      </c>
      <c r="J543">
        <v>7.1209840516485906E-2</v>
      </c>
      <c r="K543">
        <v>0.129278448772354</v>
      </c>
      <c r="L543">
        <v>1.78596504311654E-2</v>
      </c>
      <c r="M543">
        <v>1.67326682269111E-2</v>
      </c>
      <c r="N543" s="1">
        <v>2.1766345866970099E-5</v>
      </c>
      <c r="O543">
        <v>2.0883000912695201E-3</v>
      </c>
      <c r="P543">
        <v>5.0206418840716902E-3</v>
      </c>
      <c r="Q543">
        <v>8.6819367461482902E-3</v>
      </c>
      <c r="R543">
        <v>3.6027247633580201E-2</v>
      </c>
      <c r="S543">
        <v>0.118926578736384</v>
      </c>
      <c r="U543" s="10">
        <f>('Health Incidences'!$B$4-PointEstimate_5AirDistricts!A543)^2</f>
        <v>1.0683942520830852E-2</v>
      </c>
      <c r="V543" s="10">
        <f>('Health Incidences'!$B$5-PointEstimate_5AirDistricts!B543)^2</f>
        <v>0.40946058271865732</v>
      </c>
      <c r="W543" s="10">
        <f t="shared" si="8"/>
        <v>0.64818556389315563</v>
      </c>
    </row>
    <row r="544" spans="1:23" x14ac:dyDescent="0.3">
      <c r="A544">
        <v>38.476125512246</v>
      </c>
      <c r="B544">
        <v>-120.80699803695499</v>
      </c>
      <c r="C544">
        <v>27</v>
      </c>
      <c r="D544">
        <v>13</v>
      </c>
      <c r="E544">
        <v>27013</v>
      </c>
      <c r="F544">
        <v>5.47602872423536E-2</v>
      </c>
      <c r="G544">
        <v>2.30942758746704E-2</v>
      </c>
      <c r="H544">
        <v>0.72624769015709301</v>
      </c>
      <c r="I544">
        <v>0.2560547227187</v>
      </c>
      <c r="J544">
        <v>6.4492862649653801E-2</v>
      </c>
      <c r="K544">
        <v>0.117394606776358</v>
      </c>
      <c r="L544">
        <v>1.61151437661303E-2</v>
      </c>
      <c r="M544">
        <v>1.55105752363942E-2</v>
      </c>
      <c r="N544" s="1">
        <v>1.9855636088818301E-5</v>
      </c>
      <c r="O544">
        <v>1.87840994539802E-3</v>
      </c>
      <c r="P544">
        <v>4.4960271293376999E-3</v>
      </c>
      <c r="Q544">
        <v>7.7446308784547696E-3</v>
      </c>
      <c r="R544">
        <v>3.24742196666893E-2</v>
      </c>
      <c r="S544">
        <v>0.110115530314427</v>
      </c>
      <c r="U544" s="10">
        <f>('Health Incidences'!$B$4-PointEstimate_5AirDistricts!A544)^2</f>
        <v>1.0652404782418147E-2</v>
      </c>
      <c r="V544" s="10">
        <f>('Health Incidences'!$B$5-PointEstimate_5AirDistricts!B544)^2</f>
        <v>0.47213521785589363</v>
      </c>
      <c r="W544" s="10">
        <f t="shared" si="8"/>
        <v>0.69482920393310454</v>
      </c>
    </row>
    <row r="545" spans="1:23" x14ac:dyDescent="0.3">
      <c r="A545">
        <v>38.476256373160801</v>
      </c>
      <c r="B545">
        <v>-120.759767931261</v>
      </c>
      <c r="C545">
        <v>28</v>
      </c>
      <c r="D545">
        <v>13</v>
      </c>
      <c r="E545">
        <v>28013</v>
      </c>
      <c r="F545">
        <v>4.9629549321539602E-2</v>
      </c>
      <c r="G545">
        <v>2.12075419333356E-2</v>
      </c>
      <c r="H545">
        <v>0.667400169297234</v>
      </c>
      <c r="I545">
        <v>0.231183456323028</v>
      </c>
      <c r="J545">
        <v>5.8449140066619797E-2</v>
      </c>
      <c r="K545">
        <v>0.10637831956211501</v>
      </c>
      <c r="L545">
        <v>1.4491956520269401E-2</v>
      </c>
      <c r="M545">
        <v>1.4225112299352E-2</v>
      </c>
      <c r="N545" s="1">
        <v>1.8016952751595E-5</v>
      </c>
      <c r="O545">
        <v>1.6822316987269599E-3</v>
      </c>
      <c r="P545">
        <v>4.0177740026594898E-3</v>
      </c>
      <c r="Q545">
        <v>6.9016082727269799E-3</v>
      </c>
      <c r="R545">
        <v>2.9172576813954E-2</v>
      </c>
      <c r="S545">
        <v>0.101115043720092</v>
      </c>
      <c r="U545" s="10">
        <f>('Health Incidences'!$B$4-PointEstimate_5AirDistricts!A545)^2</f>
        <v>1.0625409469308039E-2</v>
      </c>
      <c r="V545" s="10">
        <f>('Health Incidences'!$B$5-PointEstimate_5AirDistricts!B545)^2</f>
        <v>0.53927149215811476</v>
      </c>
      <c r="W545" s="10">
        <f t="shared" si="8"/>
        <v>0.74155033654326041</v>
      </c>
    </row>
    <row r="546" spans="1:23" x14ac:dyDescent="0.3">
      <c r="A546">
        <v>38.476365424159098</v>
      </c>
      <c r="B546">
        <v>-120.712537644804</v>
      </c>
      <c r="C546">
        <v>29</v>
      </c>
      <c r="D546">
        <v>13</v>
      </c>
      <c r="E546">
        <v>29013</v>
      </c>
      <c r="F546">
        <v>4.4706907995754497E-2</v>
      </c>
      <c r="G546">
        <v>1.92533075287393E-2</v>
      </c>
      <c r="H546">
        <v>0.60670533827207096</v>
      </c>
      <c r="I546">
        <v>0.208146806959327</v>
      </c>
      <c r="J546">
        <v>5.29324192514238E-2</v>
      </c>
      <c r="K546">
        <v>9.6027723212496405E-2</v>
      </c>
      <c r="L546">
        <v>1.2998725726700499E-2</v>
      </c>
      <c r="M546">
        <v>1.28843344088788E-2</v>
      </c>
      <c r="N546" s="1">
        <v>1.6262406941419501E-5</v>
      </c>
      <c r="O546">
        <v>1.5021350599281401E-3</v>
      </c>
      <c r="P546">
        <v>3.5860261985024202E-3</v>
      </c>
      <c r="Q546">
        <v>6.1479643825466199E-3</v>
      </c>
      <c r="R546">
        <v>2.6106011984935801E-2</v>
      </c>
      <c r="S546">
        <v>9.1981921075448003E-2</v>
      </c>
      <c r="U546" s="10">
        <f>('Health Incidences'!$B$4-PointEstimate_5AirDistricts!A546)^2</f>
        <v>1.0602939489006417E-2</v>
      </c>
      <c r="V546" s="10">
        <f>('Health Incidences'!$B$5-PointEstimate_5AirDistricts!B546)^2</f>
        <v>0.61086941479001011</v>
      </c>
      <c r="W546" s="10">
        <f t="shared" si="8"/>
        <v>0.78833517889221238</v>
      </c>
    </row>
    <row r="547" spans="1:23" x14ac:dyDescent="0.3">
      <c r="A547">
        <v>38.476452665112099</v>
      </c>
      <c r="B547">
        <v>-120.665307210447</v>
      </c>
      <c r="C547">
        <v>30</v>
      </c>
      <c r="D547">
        <v>13</v>
      </c>
      <c r="E547">
        <v>30013</v>
      </c>
      <c r="F547">
        <v>4.0029936839408801E-2</v>
      </c>
      <c r="G547">
        <v>1.7280899250287699E-2</v>
      </c>
      <c r="H547">
        <v>0.54561009097443502</v>
      </c>
      <c r="I547">
        <v>0.18704199882081299</v>
      </c>
      <c r="J547">
        <v>4.7864680164364799E-2</v>
      </c>
      <c r="K547">
        <v>8.6290718819916595E-2</v>
      </c>
      <c r="L547">
        <v>1.1639559360966599E-2</v>
      </c>
      <c r="M547">
        <v>1.15240336718203E-2</v>
      </c>
      <c r="N547" s="1">
        <v>1.46093349794429E-5</v>
      </c>
      <c r="O547">
        <v>1.3390643001596099E-3</v>
      </c>
      <c r="P547">
        <v>3.1994356282789198E-3</v>
      </c>
      <c r="Q547">
        <v>5.4778979718674101E-3</v>
      </c>
      <c r="R547">
        <v>2.3274506243533399E-2</v>
      </c>
      <c r="S547">
        <v>8.2906227021513706E-2</v>
      </c>
      <c r="U547" s="10">
        <f>('Health Incidences'!$B$4-PointEstimate_5AirDistricts!A547)^2</f>
        <v>1.058498059765558E-2</v>
      </c>
      <c r="V547" s="10">
        <f>('Health Incidences'!$B$5-PointEstimate_5AirDistricts!B547)^2</f>
        <v>0.68692898250204759</v>
      </c>
      <c r="W547" s="10">
        <f t="shared" si="8"/>
        <v>0.83517301387179843</v>
      </c>
    </row>
    <row r="548" spans="1:23" x14ac:dyDescent="0.3">
      <c r="A548">
        <v>38.476518095917001</v>
      </c>
      <c r="B548">
        <v>-120.618076661057</v>
      </c>
      <c r="C548">
        <v>31</v>
      </c>
      <c r="D548">
        <v>13</v>
      </c>
      <c r="E548">
        <v>31013</v>
      </c>
      <c r="F548">
        <v>3.5668438912903701E-2</v>
      </c>
      <c r="G548">
        <v>1.5360568569461001E-2</v>
      </c>
      <c r="H548">
        <v>0.48618930623171303</v>
      </c>
      <c r="I548">
        <v>0.16795192763014699</v>
      </c>
      <c r="J548">
        <v>4.3213839833656002E-2</v>
      </c>
      <c r="K548">
        <v>7.7209202777789004E-2</v>
      </c>
      <c r="L548">
        <v>1.0416680386931901E-2</v>
      </c>
      <c r="M548">
        <v>1.01949345540902E-2</v>
      </c>
      <c r="N548" s="1">
        <v>1.30785437455502E-5</v>
      </c>
      <c r="O548">
        <v>1.1931633885037801E-3</v>
      </c>
      <c r="P548">
        <v>2.85601209822877E-3</v>
      </c>
      <c r="Q548">
        <v>4.8859005073449702E-3</v>
      </c>
      <c r="R548">
        <v>2.0691486864991698E-2</v>
      </c>
      <c r="S548">
        <v>7.4165539325294905E-2</v>
      </c>
      <c r="U548" s="10">
        <f>('Health Incidences'!$B$4-PointEstimate_5AirDistricts!A548)^2</f>
        <v>1.057152140002034E-2</v>
      </c>
      <c r="V548" s="10">
        <f>('Health Incidences'!$B$5-PointEstimate_5AirDistricts!B548)^2</f>
        <v>0.76745017962071249</v>
      </c>
      <c r="W548" s="10">
        <f t="shared" si="8"/>
        <v>0.88205538432727282</v>
      </c>
    </row>
    <row r="549" spans="1:23" x14ac:dyDescent="0.3">
      <c r="A549">
        <v>38.476561716496498</v>
      </c>
      <c r="B549">
        <v>-120.570846029501</v>
      </c>
      <c r="C549">
        <v>32</v>
      </c>
      <c r="D549">
        <v>13</v>
      </c>
      <c r="E549">
        <v>32013</v>
      </c>
      <c r="F549">
        <v>3.1698612646964303E-2</v>
      </c>
      <c r="G549">
        <v>1.3560773673539001E-2</v>
      </c>
      <c r="H549">
        <v>0.43055899934075298</v>
      </c>
      <c r="I549">
        <v>0.150944849217195</v>
      </c>
      <c r="J549">
        <v>3.8967252694790802E-2</v>
      </c>
      <c r="K549">
        <v>6.8850874022415104E-2</v>
      </c>
      <c r="L549">
        <v>9.3312833162711405E-3</v>
      </c>
      <c r="M549">
        <v>8.9463554939676702E-3</v>
      </c>
      <c r="N549" s="1">
        <v>1.1689737238912501E-5</v>
      </c>
      <c r="O549">
        <v>1.06421611734783E-3</v>
      </c>
      <c r="P549">
        <v>2.5536554441625502E-3</v>
      </c>
      <c r="Q549">
        <v>4.3672098053865399E-3</v>
      </c>
      <c r="R549">
        <v>1.8374778122011399E-2</v>
      </c>
      <c r="S549">
        <v>6.6045863684772194E-2</v>
      </c>
      <c r="U549" s="10">
        <f>('Health Incidences'!$B$4-PointEstimate_5AirDistricts!A549)^2</f>
        <v>1.0562553349657777E-2</v>
      </c>
      <c r="V549" s="10">
        <f>('Health Incidences'!$B$5-PointEstimate_5AirDistricts!B549)^2</f>
        <v>0.85243297805404594</v>
      </c>
      <c r="W549" s="10">
        <f t="shared" si="8"/>
        <v>0.92897552788203397</v>
      </c>
    </row>
    <row r="550" spans="1:23" x14ac:dyDescent="0.3">
      <c r="A550">
        <v>38.476583526799097</v>
      </c>
      <c r="B550">
        <v>-120.523615348645</v>
      </c>
      <c r="C550">
        <v>33</v>
      </c>
      <c r="D550">
        <v>13</v>
      </c>
      <c r="E550">
        <v>33013</v>
      </c>
      <c r="F550">
        <v>2.8170343368802801E-2</v>
      </c>
      <c r="G550">
        <v>1.1929927061758799E-2</v>
      </c>
      <c r="H550">
        <v>0.38023464646092803</v>
      </c>
      <c r="I550">
        <v>0.13601952889214</v>
      </c>
      <c r="J550">
        <v>3.5111604925325203E-2</v>
      </c>
      <c r="K550">
        <v>6.1256963463454897E-2</v>
      </c>
      <c r="L550">
        <v>8.3807297028888304E-3</v>
      </c>
      <c r="M550">
        <v>7.8132276062095295E-3</v>
      </c>
      <c r="N550" s="1">
        <v>1.0454018155744E-5</v>
      </c>
      <c r="O550">
        <v>9.51547859859042E-4</v>
      </c>
      <c r="P550">
        <v>2.28976370646653E-3</v>
      </c>
      <c r="Q550">
        <v>3.9167076824605501E-3</v>
      </c>
      <c r="R550">
        <v>1.63326135719528E-2</v>
      </c>
      <c r="S550">
        <v>5.8750807064711801E-2</v>
      </c>
      <c r="U550" s="10">
        <f>('Health Incidences'!$B$4-PointEstimate_5AirDistricts!A550)^2</f>
        <v>1.0558070748901941E-2</v>
      </c>
      <c r="V550" s="10">
        <f>('Health Incidences'!$B$5-PointEstimate_5AirDistricts!B550)^2</f>
        <v>0.94187733729339262</v>
      </c>
      <c r="W550" s="10">
        <f t="shared" si="8"/>
        <v>0.97592797277375676</v>
      </c>
    </row>
    <row r="551" spans="1:23" x14ac:dyDescent="0.3">
      <c r="A551">
        <v>38.476583526799097</v>
      </c>
      <c r="B551">
        <v>-120.476384651355</v>
      </c>
      <c r="C551">
        <v>34</v>
      </c>
      <c r="D551">
        <v>13</v>
      </c>
      <c r="E551">
        <v>34013</v>
      </c>
      <c r="F551">
        <v>2.5082549691545199E-2</v>
      </c>
      <c r="G551">
        <v>1.04869310787775E-2</v>
      </c>
      <c r="H551">
        <v>0.33569007361070102</v>
      </c>
      <c r="I551">
        <v>0.12304434474151001</v>
      </c>
      <c r="J551">
        <v>3.1622132851479599E-2</v>
      </c>
      <c r="K551">
        <v>5.4415158290173897E-2</v>
      </c>
      <c r="L551">
        <v>7.5550272889880997E-3</v>
      </c>
      <c r="M551">
        <v>6.8094623301616902E-3</v>
      </c>
      <c r="N551" s="1">
        <v>9.3676923599741794E-6</v>
      </c>
      <c r="O551">
        <v>8.5372444233783296E-4</v>
      </c>
      <c r="P551">
        <v>2.0605386863397301E-3</v>
      </c>
      <c r="Q551">
        <v>3.5274144959627201E-3</v>
      </c>
      <c r="R551">
        <v>1.4552056552454E-2</v>
      </c>
      <c r="S551">
        <v>5.2337045049621403E-2</v>
      </c>
      <c r="U551" s="10">
        <f>('Health Incidences'!$B$4-PointEstimate_5AirDistricts!A551)^2</f>
        <v>1.0558070748901941E-2</v>
      </c>
      <c r="V551" s="10">
        <f>('Health Incidences'!$B$5-PointEstimate_5AirDistricts!B551)^2</f>
        <v>1.0357832044118478</v>
      </c>
      <c r="W551" s="10">
        <f t="shared" si="8"/>
        <v>1.022908243764195</v>
      </c>
    </row>
    <row r="552" spans="1:23" x14ac:dyDescent="0.3">
      <c r="A552">
        <v>38.476561716496498</v>
      </c>
      <c r="B552">
        <v>-120.42915397049801</v>
      </c>
      <c r="C552">
        <v>35</v>
      </c>
      <c r="D552">
        <v>13</v>
      </c>
      <c r="E552">
        <v>35013</v>
      </c>
      <c r="F552">
        <v>2.2386194870189301E-2</v>
      </c>
      <c r="G552">
        <v>9.2237876099311999E-3</v>
      </c>
      <c r="H552">
        <v>0.29643716486573002</v>
      </c>
      <c r="I552">
        <v>0.111765982768329</v>
      </c>
      <c r="J552">
        <v>2.84622754851435E-2</v>
      </c>
      <c r="K552">
        <v>4.8262594542596501E-2</v>
      </c>
      <c r="L552">
        <v>6.8373010798854997E-3</v>
      </c>
      <c r="M552">
        <v>5.9298412766133199E-3</v>
      </c>
      <c r="N552" s="1">
        <v>8.4135018238761501E-6</v>
      </c>
      <c r="O552">
        <v>7.6862350426157896E-4</v>
      </c>
      <c r="P552">
        <v>1.86103796480896E-3</v>
      </c>
      <c r="Q552">
        <v>3.19043154376727E-3</v>
      </c>
      <c r="R552">
        <v>1.29999200995588E-2</v>
      </c>
      <c r="S552">
        <v>4.6724680488832798E-2</v>
      </c>
      <c r="U552" s="10">
        <f>('Health Incidences'!$B$4-PointEstimate_5AirDistricts!A552)^2</f>
        <v>1.0562553349657777E-2</v>
      </c>
      <c r="V552" s="10">
        <f>('Health Incidences'!$B$5-PointEstimate_5AirDistricts!B552)^2</f>
        <v>1.1341505140621766</v>
      </c>
      <c r="W552" s="10">
        <f t="shared" si="8"/>
        <v>1.0699126447574281</v>
      </c>
    </row>
    <row r="553" spans="1:23" x14ac:dyDescent="0.3">
      <c r="A553">
        <v>38.476518095917001</v>
      </c>
      <c r="B553">
        <v>-120.381923338942</v>
      </c>
      <c r="C553">
        <v>36</v>
      </c>
      <c r="D553">
        <v>13</v>
      </c>
      <c r="E553">
        <v>36013</v>
      </c>
      <c r="F553">
        <v>2.00113320710213E-2</v>
      </c>
      <c r="G553">
        <v>8.1171375358914093E-3</v>
      </c>
      <c r="H553">
        <v>0.26153936124669203</v>
      </c>
      <c r="I553">
        <v>0.101887251345862</v>
      </c>
      <c r="J553">
        <v>2.55905176001269E-2</v>
      </c>
      <c r="K553">
        <v>4.2710050658721202E-2</v>
      </c>
      <c r="L553">
        <v>6.2083580434058499E-3</v>
      </c>
      <c r="M553">
        <v>5.1581624895604599E-3</v>
      </c>
      <c r="N553" s="1">
        <v>7.5685600578383196E-6</v>
      </c>
      <c r="O553">
        <v>6.9393010489049401E-4</v>
      </c>
      <c r="P553">
        <v>1.68605450666889E-3</v>
      </c>
      <c r="Q553">
        <v>2.8964409684815698E-3</v>
      </c>
      <c r="R553">
        <v>1.1634994481367299E-2</v>
      </c>
      <c r="S553">
        <v>4.1770918857757001E-2</v>
      </c>
      <c r="U553" s="10">
        <f>('Health Incidences'!$B$4-PointEstimate_5AirDistricts!A553)^2</f>
        <v>1.057152140002034E-2</v>
      </c>
      <c r="V553" s="10">
        <f>('Health Incidences'!$B$5-PointEstimate_5AirDistricts!B553)^2</f>
        <v>1.236979188476232</v>
      </c>
      <c r="W553" s="10">
        <f t="shared" si="8"/>
        <v>1.1169380958120518</v>
      </c>
    </row>
    <row r="554" spans="1:23" x14ac:dyDescent="0.3">
      <c r="A554">
        <v>38.476452665112099</v>
      </c>
      <c r="B554">
        <v>-120.33469278955199</v>
      </c>
      <c r="C554">
        <v>37</v>
      </c>
      <c r="D554">
        <v>13</v>
      </c>
      <c r="E554">
        <v>37013</v>
      </c>
      <c r="F554">
        <v>1.7893361436012101E-2</v>
      </c>
      <c r="G554">
        <v>7.1399114102411402E-3</v>
      </c>
      <c r="H554">
        <v>0.230102590920093</v>
      </c>
      <c r="I554">
        <v>9.3142602163726204E-2</v>
      </c>
      <c r="J554">
        <v>2.2967508073543599E-2</v>
      </c>
      <c r="K554">
        <v>3.7666652009489397E-2</v>
      </c>
      <c r="L554">
        <v>5.65113655179144E-3</v>
      </c>
      <c r="M554">
        <v>4.4754692175555597E-3</v>
      </c>
      <c r="N554" s="1">
        <v>6.8119407325452604E-6</v>
      </c>
      <c r="O554">
        <v>6.2761323157559102E-4</v>
      </c>
      <c r="P554">
        <v>1.5309911337928E-3</v>
      </c>
      <c r="Q554">
        <v>2.63724091102882E-3</v>
      </c>
      <c r="R554">
        <v>1.04200471202495E-2</v>
      </c>
      <c r="S554">
        <v>3.7340818035887798E-2</v>
      </c>
      <c r="U554" s="10">
        <f>('Health Incidences'!$B$4-PointEstimate_5AirDistricts!A554)^2</f>
        <v>1.058498059765558E-2</v>
      </c>
      <c r="V554" s="10">
        <f>('Health Incidences'!$B$5-PointEstimate_5AirDistricts!B554)^2</f>
        <v>1.3442691374738187</v>
      </c>
      <c r="W554" s="10">
        <f t="shared" si="8"/>
        <v>1.1639820093418431</v>
      </c>
    </row>
    <row r="555" spans="1:23" x14ac:dyDescent="0.3">
      <c r="A555">
        <v>38.476365424159098</v>
      </c>
      <c r="B555">
        <v>-120.287462355196</v>
      </c>
      <c r="C555">
        <v>38</v>
      </c>
      <c r="D555">
        <v>13</v>
      </c>
      <c r="E555">
        <v>38013</v>
      </c>
      <c r="F555">
        <v>1.59838364898061E-2</v>
      </c>
      <c r="G555">
        <v>6.2678302344771298E-3</v>
      </c>
      <c r="H555">
        <v>0.20147932245782099</v>
      </c>
      <c r="I555">
        <v>8.5327624802048696E-2</v>
      </c>
      <c r="J555">
        <v>2.05595208643818E-2</v>
      </c>
      <c r="K555">
        <v>3.3053057164053698E-2</v>
      </c>
      <c r="L555">
        <v>5.1524362484257598E-3</v>
      </c>
      <c r="M555">
        <v>3.86467951113944E-3</v>
      </c>
      <c r="N555" s="1">
        <v>6.1277357812269302E-6</v>
      </c>
      <c r="O555">
        <v>5.6810420479190505E-4</v>
      </c>
      <c r="P555">
        <v>1.39219877762503E-3</v>
      </c>
      <c r="Q555">
        <v>2.4063420827598598E-3</v>
      </c>
      <c r="R555">
        <v>9.3266714211799797E-3</v>
      </c>
      <c r="S555">
        <v>3.3336516536819502E-2</v>
      </c>
      <c r="U555" s="10">
        <f>('Health Incidences'!$B$4-PointEstimate_5AirDistricts!A555)^2</f>
        <v>1.0602939489006417E-2</v>
      </c>
      <c r="V555" s="10">
        <f>('Health Incidences'!$B$5-PointEstimate_5AirDistricts!B555)^2</f>
        <v>1.4560202584496449</v>
      </c>
      <c r="W555" s="10">
        <f t="shared" si="8"/>
        <v>1.2110421949455978</v>
      </c>
    </row>
    <row r="556" spans="1:23" x14ac:dyDescent="0.3">
      <c r="A556">
        <v>38.476256373160801</v>
      </c>
      <c r="B556">
        <v>-120.240232068738</v>
      </c>
      <c r="C556">
        <v>39</v>
      </c>
      <c r="D556">
        <v>13</v>
      </c>
      <c r="E556">
        <v>39013</v>
      </c>
      <c r="F556">
        <v>1.4249112433434401E-2</v>
      </c>
      <c r="G556">
        <v>5.4813214939229103E-3</v>
      </c>
      <c r="H556">
        <v>0.17524908689789001</v>
      </c>
      <c r="I556">
        <v>7.8292420538482496E-2</v>
      </c>
      <c r="J556">
        <v>1.83387750157262E-2</v>
      </c>
      <c r="K556">
        <v>2.8804503184769199E-2</v>
      </c>
      <c r="L556">
        <v>4.7025055350796699E-3</v>
      </c>
      <c r="M556">
        <v>3.31199678718606E-3</v>
      </c>
      <c r="N556" s="1">
        <v>5.5045807594277702E-6</v>
      </c>
      <c r="O556">
        <v>5.1424216904590004E-4</v>
      </c>
      <c r="P556">
        <v>1.26688478298313E-3</v>
      </c>
      <c r="Q556">
        <v>2.1988021108467698E-3</v>
      </c>
      <c r="R556">
        <v>8.3344766102729697E-3</v>
      </c>
      <c r="S556">
        <v>2.9694060900308902E-2</v>
      </c>
      <c r="U556" s="10">
        <f>('Health Incidences'!$B$4-PointEstimate_5AirDistricts!A556)^2</f>
        <v>1.0625409469308039E-2</v>
      </c>
      <c r="V556" s="10">
        <f>('Health Incidences'!$B$5-PointEstimate_5AirDistricts!B556)^2</f>
        <v>1.5722324363896412</v>
      </c>
      <c r="W556" s="10">
        <f t="shared" si="8"/>
        <v>1.2581167854610911</v>
      </c>
    </row>
    <row r="557" spans="1:23" x14ac:dyDescent="0.3">
      <c r="A557">
        <v>38.476125512246</v>
      </c>
      <c r="B557">
        <v>-120.193001963044</v>
      </c>
      <c r="C557">
        <v>40</v>
      </c>
      <c r="D557">
        <v>13</v>
      </c>
      <c r="E557">
        <v>40013</v>
      </c>
      <c r="F557">
        <v>1.2664991313256199E-2</v>
      </c>
      <c r="G557">
        <v>4.7652120520071898E-3</v>
      </c>
      <c r="H557">
        <v>0.15112599006233601</v>
      </c>
      <c r="I557">
        <v>7.1923452012443406E-2</v>
      </c>
      <c r="J557">
        <v>1.62824315091563E-2</v>
      </c>
      <c r="K557">
        <v>2.4869130176601702E-2</v>
      </c>
      <c r="L557">
        <v>4.2939406657338504E-3</v>
      </c>
      <c r="M557">
        <v>2.8067397301251898E-3</v>
      </c>
      <c r="N557" s="1">
        <v>4.9340379705820302E-6</v>
      </c>
      <c r="O557">
        <v>4.6514619359112799E-4</v>
      </c>
      <c r="P557">
        <v>1.1528782499407499E-3</v>
      </c>
      <c r="Q557">
        <v>2.01080438112902E-3</v>
      </c>
      <c r="R557">
        <v>7.4284152686615503E-3</v>
      </c>
      <c r="S557">
        <v>2.6369700699871101E-2</v>
      </c>
      <c r="U557" s="10">
        <f>('Health Incidences'!$B$4-PointEstimate_5AirDistricts!A557)^2</f>
        <v>1.0652404782418147E-2</v>
      </c>
      <c r="V557" s="10">
        <f>('Health Incidences'!$B$5-PointEstimate_5AirDistricts!B557)^2</f>
        <v>1.6929055438571625</v>
      </c>
      <c r="W557" s="10">
        <f t="shared" si="8"/>
        <v>1.3052041789082582</v>
      </c>
    </row>
    <row r="558" spans="1:23" x14ac:dyDescent="0.3">
      <c r="A558">
        <v>38.475972841569003</v>
      </c>
      <c r="B558">
        <v>-120.145772070978</v>
      </c>
      <c r="C558">
        <v>41</v>
      </c>
      <c r="D558">
        <v>13</v>
      </c>
      <c r="E558">
        <v>41013</v>
      </c>
      <c r="F558">
        <v>1.1212191475986E-2</v>
      </c>
      <c r="G558">
        <v>4.1077992171257502E-3</v>
      </c>
      <c r="H558">
        <v>0.12888173118114299</v>
      </c>
      <c r="I558">
        <v>6.6128402517666204E-2</v>
      </c>
      <c r="J558">
        <v>1.4371437680333801E-2</v>
      </c>
      <c r="K558">
        <v>2.1205197924970502E-2</v>
      </c>
      <c r="L558">
        <v>3.9207578487112597E-3</v>
      </c>
      <c r="M558">
        <v>2.3407094272943898E-3</v>
      </c>
      <c r="N558" s="1">
        <v>4.4092452803478197E-6</v>
      </c>
      <c r="O558">
        <v>4.2010798062026801E-4</v>
      </c>
      <c r="P558">
        <v>1.04842500861457E-3</v>
      </c>
      <c r="Q558">
        <v>1.83928785718889E-3</v>
      </c>
      <c r="R558">
        <v>6.5965036964819E-3</v>
      </c>
      <c r="S558">
        <v>2.3328515650293102E-2</v>
      </c>
      <c r="U558" s="10">
        <f>('Health Incidences'!$B$4-PointEstimate_5AirDistricts!A558)^2</f>
        <v>1.0683942520830852E-2</v>
      </c>
      <c r="V558" s="10">
        <f>('Health Incidences'!$B$5-PointEstimate_5AirDistricts!B558)^2</f>
        <v>1.8180394410030585</v>
      </c>
      <c r="W558" s="10">
        <f t="shared" si="8"/>
        <v>1.3523029924997909</v>
      </c>
    </row>
    <row r="559" spans="1:23" x14ac:dyDescent="0.3">
      <c r="A559">
        <v>38.475798361309998</v>
      </c>
      <c r="B559">
        <v>-120.09854242540401</v>
      </c>
      <c r="C559">
        <v>42</v>
      </c>
      <c r="D559">
        <v>13</v>
      </c>
      <c r="E559">
        <v>42013</v>
      </c>
      <c r="F559">
        <v>9.8738732988751209E-3</v>
      </c>
      <c r="G559">
        <v>3.4999592750669102E-3</v>
      </c>
      <c r="H559">
        <v>0.108306298939098</v>
      </c>
      <c r="I559">
        <v>6.0827659319823299E-2</v>
      </c>
      <c r="J559">
        <v>1.25896285602424E-2</v>
      </c>
      <c r="K559">
        <v>1.7778619622892601E-2</v>
      </c>
      <c r="L559">
        <v>3.57785554133116E-3</v>
      </c>
      <c r="M559">
        <v>1.9075621012486399E-3</v>
      </c>
      <c r="N559" s="1">
        <v>3.9241828786091501E-6</v>
      </c>
      <c r="O559">
        <v>3.7852858228051801E-4</v>
      </c>
      <c r="P559">
        <v>9.5205818699486901E-4</v>
      </c>
      <c r="Q559">
        <v>1.68171043469994E-3</v>
      </c>
      <c r="R559">
        <v>5.8285158002057101E-3</v>
      </c>
      <c r="S559">
        <v>2.0538583433754299E-2</v>
      </c>
      <c r="U559" s="10">
        <f>('Health Incidences'!$B$4-PointEstimate_5AirDistricts!A559)^2</f>
        <v>1.0720042625500937E-2</v>
      </c>
      <c r="V559" s="10">
        <f>('Health Incidences'!$B$5-PointEstimate_5AirDistricts!B559)^2</f>
        <v>1.9476339755610832</v>
      </c>
      <c r="W559" s="10">
        <f t="shared" si="8"/>
        <v>1.3994120258832221</v>
      </c>
    </row>
    <row r="560" spans="1:23" x14ac:dyDescent="0.3">
      <c r="A560">
        <v>38.475602071674899</v>
      </c>
      <c r="B560">
        <v>-120.051313059184</v>
      </c>
      <c r="C560">
        <v>43</v>
      </c>
      <c r="D560">
        <v>13</v>
      </c>
      <c r="E560">
        <v>43013</v>
      </c>
      <c r="F560">
        <v>8.6347492242898598E-3</v>
      </c>
      <c r="G560">
        <v>2.9344607689382701E-3</v>
      </c>
      <c r="H560">
        <v>8.9197198247131099E-2</v>
      </c>
      <c r="I560">
        <v>5.5950853269800697E-2</v>
      </c>
      <c r="J560">
        <v>1.0923111835984701E-2</v>
      </c>
      <c r="K560">
        <v>1.4561112337154901E-2</v>
      </c>
      <c r="L560">
        <v>3.26077822822068E-3</v>
      </c>
      <c r="M560">
        <v>1.50231487372755E-3</v>
      </c>
      <c r="N560" s="1">
        <v>3.47341076187583E-6</v>
      </c>
      <c r="O560">
        <v>3.3988916620210298E-4</v>
      </c>
      <c r="P560">
        <v>8.6252957061319602E-4</v>
      </c>
      <c r="Q560">
        <v>1.5359207683809299E-3</v>
      </c>
      <c r="R560">
        <v>5.11543637186906E-3</v>
      </c>
      <c r="S560">
        <v>1.79693373354337E-2</v>
      </c>
      <c r="U560" s="10">
        <f>('Health Incidences'!$B$4-PointEstimate_5AirDistricts!A560)^2</f>
        <v>1.0760727885756704E-2</v>
      </c>
      <c r="V560" s="10">
        <f>('Health Incidences'!$B$5-PointEstimate_5AirDistricts!B560)^2</f>
        <v>2.081688982853946</v>
      </c>
      <c r="W560" s="10">
        <f t="shared" si="8"/>
        <v>1.4465302315332724</v>
      </c>
    </row>
    <row r="561" spans="1:23" x14ac:dyDescent="0.3">
      <c r="A561">
        <v>38.502037761125798</v>
      </c>
      <c r="B561">
        <v>-122.03571534629501</v>
      </c>
      <c r="C561">
        <v>1</v>
      </c>
      <c r="D561">
        <v>14</v>
      </c>
      <c r="E561">
        <v>1014</v>
      </c>
      <c r="F561">
        <v>8.4546466230383203E-3</v>
      </c>
      <c r="G561">
        <v>1.89422911876127E-2</v>
      </c>
      <c r="H561">
        <v>0.108938278399167</v>
      </c>
      <c r="I561">
        <v>4.95700269276921E-2</v>
      </c>
      <c r="J561">
        <v>0.102885362070471</v>
      </c>
      <c r="K561">
        <v>0.16100788006417299</v>
      </c>
      <c r="L561">
        <v>2.98844957686844E-3</v>
      </c>
      <c r="M561">
        <v>1.1922992390728301E-2</v>
      </c>
      <c r="N561" s="1">
        <v>4.1389132171728797E-6</v>
      </c>
      <c r="O561">
        <v>3.3814744776996999E-4</v>
      </c>
      <c r="P561">
        <v>8.04252331370734E-4</v>
      </c>
      <c r="Q561">
        <v>1.3610883516094101E-3</v>
      </c>
      <c r="R561">
        <v>5.1692449737402403E-3</v>
      </c>
      <c r="S561">
        <v>1.7277511291922398E-2</v>
      </c>
      <c r="U561" s="10">
        <f>('Health Incidences'!$B$4-PointEstimate_5AirDistricts!A561)^2</f>
        <v>5.9750177330527912E-3</v>
      </c>
      <c r="V561" s="10">
        <f>('Health Incidences'!$B$5-PointEstimate_5AirDistricts!B561)^2</f>
        <v>0.29332660232010316</v>
      </c>
      <c r="W561" s="10">
        <f t="shared" si="8"/>
        <v>0.5470846552894314</v>
      </c>
    </row>
    <row r="562" spans="1:23" x14ac:dyDescent="0.3">
      <c r="A562">
        <v>38.502736015794099</v>
      </c>
      <c r="B562">
        <v>-121.988473624506</v>
      </c>
      <c r="C562">
        <v>2</v>
      </c>
      <c r="D562">
        <v>14</v>
      </c>
      <c r="E562">
        <v>2014</v>
      </c>
      <c r="F562">
        <v>1.0892409162180001E-2</v>
      </c>
      <c r="G562">
        <v>2.0376814845625799E-2</v>
      </c>
      <c r="H562">
        <v>0.14010884367990201</v>
      </c>
      <c r="I562">
        <v>6.2398212330498401E-2</v>
      </c>
      <c r="J562">
        <v>0.11054823967855699</v>
      </c>
      <c r="K562">
        <v>0.17333783051547699</v>
      </c>
      <c r="L562">
        <v>3.8540607521722601E-3</v>
      </c>
      <c r="M562">
        <v>1.2899883059117699E-2</v>
      </c>
      <c r="N562" s="1">
        <v>5.2435786861308997E-6</v>
      </c>
      <c r="O562">
        <v>4.3925287627493499E-4</v>
      </c>
      <c r="P562">
        <v>1.0570481959622899E-3</v>
      </c>
      <c r="Q562">
        <v>1.7718970001246799E-3</v>
      </c>
      <c r="R562">
        <v>6.7349871149396199E-3</v>
      </c>
      <c r="S562">
        <v>2.15961501207944E-2</v>
      </c>
      <c r="U562" s="10">
        <f>('Health Incidences'!$B$4-PointEstimate_5AirDistricts!A562)^2</f>
        <v>5.867557580343955E-3</v>
      </c>
      <c r="V562" s="10">
        <f>('Health Incidences'!$B$5-PointEstimate_5AirDistricts!B562)^2</f>
        <v>0.24438649477047023</v>
      </c>
      <c r="W562" s="10">
        <f t="shared" si="8"/>
        <v>0.50025398784099084</v>
      </c>
    </row>
    <row r="563" spans="1:23" x14ac:dyDescent="0.3">
      <c r="A563">
        <v>38.503412458388603</v>
      </c>
      <c r="B563">
        <v>-121.941230866293</v>
      </c>
      <c r="C563">
        <v>3</v>
      </c>
      <c r="D563">
        <v>14</v>
      </c>
      <c r="E563">
        <v>3014</v>
      </c>
      <c r="F563">
        <v>1.3659486155159E-2</v>
      </c>
      <c r="G563">
        <v>2.2374285832730999E-2</v>
      </c>
      <c r="H563">
        <v>0.17543239963972199</v>
      </c>
      <c r="I563">
        <v>7.6618533234786401E-2</v>
      </c>
      <c r="J563">
        <v>0.122088368016406</v>
      </c>
      <c r="K563">
        <v>0.191483404030205</v>
      </c>
      <c r="L563">
        <v>4.7854552223374697E-3</v>
      </c>
      <c r="M563">
        <v>1.4224847238744899E-2</v>
      </c>
      <c r="N563" s="1">
        <v>6.4373326936781897E-6</v>
      </c>
      <c r="O563">
        <v>5.4324131898711404E-4</v>
      </c>
      <c r="P563">
        <v>1.3308288960671699E-3</v>
      </c>
      <c r="Q563">
        <v>2.22558771190398E-3</v>
      </c>
      <c r="R563">
        <v>8.5015622860008296E-3</v>
      </c>
      <c r="S563">
        <v>2.6681951508315298E-2</v>
      </c>
      <c r="U563" s="10">
        <f>('Health Incidences'!$B$4-PointEstimate_5AirDistricts!A563)^2</f>
        <v>5.7643841708172666E-3</v>
      </c>
      <c r="V563" s="10">
        <f>('Health Incidences'!$B$5-PointEstimate_5AirDistricts!B563)^2</f>
        <v>0.19990902098000915</v>
      </c>
      <c r="W563" s="10">
        <f t="shared" si="8"/>
        <v>0.45351229878673238</v>
      </c>
    </row>
    <row r="564" spans="1:23" x14ac:dyDescent="0.3">
      <c r="A564">
        <v>38.504067088110901</v>
      </c>
      <c r="B564">
        <v>-121.89398710451501</v>
      </c>
      <c r="C564">
        <v>4</v>
      </c>
      <c r="D564">
        <v>14</v>
      </c>
      <c r="E564">
        <v>4014</v>
      </c>
      <c r="F564">
        <v>1.6987243546725699E-2</v>
      </c>
      <c r="G564">
        <v>2.5165437960478199E-2</v>
      </c>
      <c r="H564">
        <v>0.217789770658741</v>
      </c>
      <c r="I564">
        <v>9.3551603680361806E-2</v>
      </c>
      <c r="J564">
        <v>0.13900946540647</v>
      </c>
      <c r="K564">
        <v>0.217760957242737</v>
      </c>
      <c r="L564">
        <v>5.8655059711441304E-3</v>
      </c>
      <c r="M564">
        <v>1.6048043740988002E-2</v>
      </c>
      <c r="N564" s="1">
        <v>7.82976985059976E-6</v>
      </c>
      <c r="O564">
        <v>6.5902680041139596E-4</v>
      </c>
      <c r="P564">
        <v>1.6489875882911701E-3</v>
      </c>
      <c r="Q564">
        <v>2.7622966331552101E-3</v>
      </c>
      <c r="R564">
        <v>1.06165403055925E-2</v>
      </c>
      <c r="S564">
        <v>3.29789032978123E-2</v>
      </c>
      <c r="U564" s="10">
        <f>('Health Incidences'!$B$4-PointEstimate_5AirDistricts!A564)^2</f>
        <v>5.6654090969686498E-3</v>
      </c>
      <c r="V564" s="10">
        <f>('Health Incidences'!$B$5-PointEstimate_5AirDistricts!B564)^2</f>
        <v>0.15989450100842525</v>
      </c>
      <c r="W564" s="10">
        <f t="shared" si="8"/>
        <v>0.4068905382352776</v>
      </c>
    </row>
    <row r="565" spans="1:23" x14ac:dyDescent="0.3">
      <c r="A565">
        <v>38.5046999041883</v>
      </c>
      <c r="B565">
        <v>-121.846742372037</v>
      </c>
      <c r="C565">
        <v>5</v>
      </c>
      <c r="D565">
        <v>14</v>
      </c>
      <c r="E565">
        <v>5014</v>
      </c>
      <c r="F565">
        <v>2.16421588179396E-2</v>
      </c>
      <c r="G565">
        <v>2.8408788147134899E-2</v>
      </c>
      <c r="H565">
        <v>0.27598806520286301</v>
      </c>
      <c r="I565">
        <v>0.119171603585968</v>
      </c>
      <c r="J565">
        <v>0.15910234746211799</v>
      </c>
      <c r="K565">
        <v>0.24870536101031501</v>
      </c>
      <c r="L565">
        <v>7.5096628418663798E-3</v>
      </c>
      <c r="M565">
        <v>1.8147745753824399E-2</v>
      </c>
      <c r="N565" s="1">
        <v>9.9532786509260005E-6</v>
      </c>
      <c r="O565">
        <v>8.3988185489364199E-4</v>
      </c>
      <c r="P565">
        <v>2.1223116645055899E-3</v>
      </c>
      <c r="Q565">
        <v>3.5570337135660398E-3</v>
      </c>
      <c r="R565">
        <v>1.3586943595765901E-2</v>
      </c>
      <c r="S565">
        <v>4.1700046527975598E-2</v>
      </c>
      <c r="U565" s="10">
        <f>('Health Incidences'!$B$4-PointEstimate_5AirDistricts!A565)^2</f>
        <v>5.5705467980129717E-3</v>
      </c>
      <c r="V565" s="10">
        <f>('Health Incidences'!$B$5-PointEstimate_5AirDistricts!B565)^2</f>
        <v>0.12434324250674561</v>
      </c>
      <c r="W565" s="10">
        <f t="shared" si="8"/>
        <v>0.36043555499528424</v>
      </c>
    </row>
    <row r="566" spans="1:23" x14ac:dyDescent="0.3">
      <c r="A566">
        <v>38.505310905873998</v>
      </c>
      <c r="B566">
        <v>-121.799496701724</v>
      </c>
      <c r="C566">
        <v>6</v>
      </c>
      <c r="D566">
        <v>14</v>
      </c>
      <c r="E566">
        <v>6014</v>
      </c>
      <c r="F566">
        <v>2.87277406446695E-2</v>
      </c>
      <c r="G566">
        <v>3.2114935413254699E-2</v>
      </c>
      <c r="H566">
        <v>0.36299585236910697</v>
      </c>
      <c r="I566">
        <v>0.16135889003270501</v>
      </c>
      <c r="J566">
        <v>0.18233290394377799</v>
      </c>
      <c r="K566">
        <v>0.284310114755631</v>
      </c>
      <c r="L566">
        <v>1.02638181609092E-2</v>
      </c>
      <c r="M566">
        <v>2.0544926322943899E-2</v>
      </c>
      <c r="N566" s="1">
        <v>1.35077372055145E-5</v>
      </c>
      <c r="O566">
        <v>1.1544206792718501E-3</v>
      </c>
      <c r="P566">
        <v>2.8988622735436499E-3</v>
      </c>
      <c r="Q566">
        <v>4.84624330338788E-3</v>
      </c>
      <c r="R566">
        <v>1.81412155112332E-2</v>
      </c>
      <c r="S566">
        <v>5.4629019504654798E-2</v>
      </c>
      <c r="U566" s="10">
        <f>('Health Incidences'!$B$4-PointEstimate_5AirDistricts!A566)^2</f>
        <v>5.4797145603631761E-3</v>
      </c>
      <c r="V566" s="10">
        <f>('Health Incidences'!$B$5-PointEstimate_5AirDistricts!B566)^2</f>
        <v>9.3255540710231108E-2</v>
      </c>
      <c r="W566" s="10">
        <f t="shared" si="8"/>
        <v>0.31422166581983857</v>
      </c>
    </row>
    <row r="567" spans="1:23" x14ac:dyDescent="0.3">
      <c r="A567">
        <v>38.505900092446801</v>
      </c>
      <c r="B567">
        <v>-121.752250126448</v>
      </c>
      <c r="C567">
        <v>7</v>
      </c>
      <c r="D567">
        <v>14</v>
      </c>
      <c r="E567">
        <v>7014</v>
      </c>
      <c r="F567">
        <v>4.0129275275058801E-2</v>
      </c>
      <c r="G567">
        <v>3.6605685493489498E-2</v>
      </c>
      <c r="H567">
        <v>0.50113165086197997</v>
      </c>
      <c r="I567">
        <v>0.232932426972114</v>
      </c>
      <c r="J567">
        <v>0.21077849942697099</v>
      </c>
      <c r="K567">
        <v>0.327784468041252</v>
      </c>
      <c r="L567">
        <v>1.5004912538582601E-2</v>
      </c>
      <c r="M567">
        <v>2.34672467755206E-2</v>
      </c>
      <c r="N567" s="1">
        <v>1.9617818626219199E-5</v>
      </c>
      <c r="O567">
        <v>1.71020301856276E-3</v>
      </c>
      <c r="P567">
        <v>4.2190986737643699E-3</v>
      </c>
      <c r="Q567">
        <v>7.0185014297952202E-3</v>
      </c>
      <c r="R567">
        <v>2.5517945400865698E-2</v>
      </c>
      <c r="S567">
        <v>7.4904345588642604E-2</v>
      </c>
      <c r="U567" s="10">
        <f>('Health Incidences'!$B$4-PointEstimate_5AirDistricts!A567)^2</f>
        <v>5.39283251816169E-3</v>
      </c>
      <c r="V567" s="10">
        <f>('Health Incidences'!$B$5-PointEstimate_5AirDistricts!B567)^2</f>
        <v>6.6631678441316664E-2</v>
      </c>
      <c r="W567" s="10">
        <f t="shared" si="8"/>
        <v>0.26837382688980377</v>
      </c>
    </row>
    <row r="568" spans="1:23" x14ac:dyDescent="0.3">
      <c r="A568">
        <v>38.506467463211202</v>
      </c>
      <c r="B568">
        <v>-121.705002679085</v>
      </c>
      <c r="C568">
        <v>8</v>
      </c>
      <c r="D568">
        <v>14</v>
      </c>
      <c r="E568">
        <v>8014</v>
      </c>
      <c r="F568">
        <v>5.81040196386318E-2</v>
      </c>
      <c r="G568">
        <v>4.2269274576282302E-2</v>
      </c>
      <c r="H568">
        <v>0.71710231780148903</v>
      </c>
      <c r="I568">
        <v>0.34868693209842799</v>
      </c>
      <c r="J568">
        <v>0.24703271241637001</v>
      </c>
      <c r="K568">
        <v>0.38306800263989399</v>
      </c>
      <c r="L568">
        <v>2.2739772338720501E-2</v>
      </c>
      <c r="M568">
        <v>2.7182899088964999E-2</v>
      </c>
      <c r="N568" s="1">
        <v>2.9570026762281102E-5</v>
      </c>
      <c r="O568">
        <v>2.6288018054223101E-3</v>
      </c>
      <c r="P568">
        <v>6.36208800364886E-3</v>
      </c>
      <c r="Q568">
        <v>1.05273906630394E-2</v>
      </c>
      <c r="R568">
        <v>3.7196633746420897E-2</v>
      </c>
      <c r="S568">
        <v>0.106321639989069</v>
      </c>
      <c r="U568" s="10">
        <f>('Health Incidences'!$B$4-PointEstimate_5AirDistricts!A568)^2</f>
        <v>5.3098236537401505E-3</v>
      </c>
      <c r="V568" s="10">
        <f>('Health Incidences'!$B$5-PointEstimate_5AirDistricts!B568)^2</f>
        <v>4.4471926104425526E-2</v>
      </c>
      <c r="W568" s="10">
        <f t="shared" si="8"/>
        <v>0.2231182416526396</v>
      </c>
    </row>
    <row r="569" spans="1:23" x14ac:dyDescent="0.3">
      <c r="A569">
        <v>38.507013017497698</v>
      </c>
      <c r="B569">
        <v>-121.657754392512</v>
      </c>
      <c r="C569">
        <v>9</v>
      </c>
      <c r="D569">
        <v>14</v>
      </c>
      <c r="E569">
        <v>9014</v>
      </c>
      <c r="F569">
        <v>8.2341680487626204E-2</v>
      </c>
      <c r="G569">
        <v>4.9048506803318903E-2</v>
      </c>
      <c r="H569">
        <v>1.0072169869274299</v>
      </c>
      <c r="I569">
        <v>0.50443064556325101</v>
      </c>
      <c r="J569">
        <v>0.29039686514733998</v>
      </c>
      <c r="K569">
        <v>0.44923013169202197</v>
      </c>
      <c r="L569">
        <v>3.3183648365291203E-2</v>
      </c>
      <c r="M569">
        <v>3.1661662275889402E-2</v>
      </c>
      <c r="N569" s="1">
        <v>4.2977162434569503E-5</v>
      </c>
      <c r="O569">
        <v>3.8713646794044099E-3</v>
      </c>
      <c r="P569">
        <v>9.2610780769600103E-3</v>
      </c>
      <c r="Q569">
        <v>1.52688224978505E-2</v>
      </c>
      <c r="R569">
        <v>5.2969777016168201E-2</v>
      </c>
      <c r="S569">
        <v>0.14835442766252399</v>
      </c>
      <c r="U569" s="10">
        <f>('Health Incidences'!$B$4-PointEstimate_5AirDistricts!A569)^2</f>
        <v>5.2306137980279539E-3</v>
      </c>
      <c r="V569" s="10">
        <f>('Health Incidences'!$B$5-PointEstimate_5AirDistricts!B569)^2</f>
        <v>2.6776541682558337E-2</v>
      </c>
      <c r="W569" s="10">
        <f t="shared" si="8"/>
        <v>0.17890543725830774</v>
      </c>
    </row>
    <row r="570" spans="1:23" x14ac:dyDescent="0.3">
      <c r="A570">
        <v>38.507536754662098</v>
      </c>
      <c r="B570">
        <v>-121.61050529961101</v>
      </c>
      <c r="C570">
        <v>10</v>
      </c>
      <c r="D570">
        <v>14</v>
      </c>
      <c r="E570">
        <v>10014</v>
      </c>
      <c r="F570">
        <v>0.110029500143088</v>
      </c>
      <c r="G570">
        <v>5.6438651168369498E-2</v>
      </c>
      <c r="H570">
        <v>1.3380977137112</v>
      </c>
      <c r="I570">
        <v>0.67737769171332096</v>
      </c>
      <c r="J570">
        <v>0.336826832730522</v>
      </c>
      <c r="K570">
        <v>0.52039966334236298</v>
      </c>
      <c r="L570">
        <v>4.4787838531667901E-2</v>
      </c>
      <c r="M570">
        <v>3.6574342221346597E-2</v>
      </c>
      <c r="N570" s="1">
        <v>5.78114023823512E-5</v>
      </c>
      <c r="O570">
        <v>5.2420339355936799E-3</v>
      </c>
      <c r="P570">
        <v>1.25116940899264E-2</v>
      </c>
      <c r="Q570">
        <v>2.0593764907585601E-2</v>
      </c>
      <c r="R570">
        <v>7.0985870017374997E-2</v>
      </c>
      <c r="S570">
        <v>0.196253406506888</v>
      </c>
      <c r="U570" s="10">
        <f>('Health Incidences'!$B$4-PointEstimate_5AirDistricts!A570)^2</f>
        <v>5.1551316310919143E-3</v>
      </c>
      <c r="V570" s="10">
        <f>('Health Incidences'!$B$5-PointEstimate_5AirDistricts!B570)^2</f>
        <v>1.3545770737143397E-2</v>
      </c>
      <c r="W570" s="10">
        <f t="shared" si="8"/>
        <v>0.13675124265700592</v>
      </c>
    </row>
    <row r="571" spans="1:23" x14ac:dyDescent="0.3">
      <c r="A571">
        <v>38.508038674086301</v>
      </c>
      <c r="B571">
        <v>-121.56325543326901</v>
      </c>
      <c r="C571">
        <v>11</v>
      </c>
      <c r="D571">
        <v>14</v>
      </c>
      <c r="E571">
        <v>11014</v>
      </c>
      <c r="F571">
        <v>0.13825649840745299</v>
      </c>
      <c r="G571">
        <v>6.3814180786161995E-2</v>
      </c>
      <c r="H571">
        <v>1.6749410343139799</v>
      </c>
      <c r="I571">
        <v>0.84411725137986604</v>
      </c>
      <c r="J571">
        <v>0.38141551290013298</v>
      </c>
      <c r="K571">
        <v>0.58939094549536197</v>
      </c>
      <c r="L571">
        <v>5.5961900782919301E-2</v>
      </c>
      <c r="M571">
        <v>4.1509532186803103E-2</v>
      </c>
      <c r="N571" s="1">
        <v>7.1983988682147306E-5</v>
      </c>
      <c r="O571">
        <v>6.5402710371711198E-3</v>
      </c>
      <c r="P571">
        <v>1.56994945461345E-2</v>
      </c>
      <c r="Q571">
        <v>2.5834162716177798E-2</v>
      </c>
      <c r="R571">
        <v>8.9328497504234994E-2</v>
      </c>
      <c r="S571">
        <v>0.24508249048325001</v>
      </c>
      <c r="U571" s="10">
        <f>('Health Incidences'!$B$4-PointEstimate_5AirDistricts!A571)^2</f>
        <v>5.0833086824439737E-3</v>
      </c>
      <c r="V571" s="10">
        <f>('Health Incidences'!$B$5-PointEstimate_5AirDistricts!B571)^2</f>
        <v>4.7798464051600703E-3</v>
      </c>
      <c r="W571" s="10">
        <f t="shared" si="8"/>
        <v>9.9313418467013026E-2</v>
      </c>
    </row>
    <row r="572" spans="1:23" x14ac:dyDescent="0.3">
      <c r="A572">
        <v>38.508518775177897</v>
      </c>
      <c r="B572">
        <v>-121.516004826374</v>
      </c>
      <c r="C572">
        <v>12</v>
      </c>
      <c r="D572">
        <v>14</v>
      </c>
      <c r="E572">
        <v>12014</v>
      </c>
      <c r="F572">
        <v>0.162808128686663</v>
      </c>
      <c r="G572">
        <v>6.9866920459058499E-2</v>
      </c>
      <c r="H572">
        <v>1.9666272960317199</v>
      </c>
      <c r="I572">
        <v>0.97819514613097702</v>
      </c>
      <c r="J572">
        <v>0.414751050515202</v>
      </c>
      <c r="K572">
        <v>0.64222371582024596</v>
      </c>
      <c r="L572">
        <v>6.4924032899746506E-2</v>
      </c>
      <c r="M572">
        <v>4.5599658610542902E-2</v>
      </c>
      <c r="N572" s="1">
        <v>8.3188293970563906E-5</v>
      </c>
      <c r="O572">
        <v>7.55785924759899E-3</v>
      </c>
      <c r="P572">
        <v>1.8332250154506499E-2</v>
      </c>
      <c r="Q572">
        <v>3.01676707333851E-2</v>
      </c>
      <c r="R572">
        <v>0.105237496235772</v>
      </c>
      <c r="S572">
        <v>0.28754632797976099</v>
      </c>
      <c r="U572" s="10">
        <f>('Health Incidences'!$B$4-PointEstimate_5AirDistricts!A572)^2</f>
        <v>5.0150793315039133E-3</v>
      </c>
      <c r="V572" s="10">
        <f>('Health Incidences'!$B$5-PointEstimate_5AirDistricts!B572)^2</f>
        <v>4.7898939607301226E-4</v>
      </c>
      <c r="W572" s="10">
        <f t="shared" si="8"/>
        <v>7.4121985453554362E-2</v>
      </c>
    </row>
    <row r="573" spans="1:23" x14ac:dyDescent="0.3">
      <c r="A573">
        <v>38.508977057369997</v>
      </c>
      <c r="B573">
        <v>-121.46875351181799</v>
      </c>
      <c r="C573">
        <v>13</v>
      </c>
      <c r="D573">
        <v>14</v>
      </c>
      <c r="E573">
        <v>13014</v>
      </c>
      <c r="F573">
        <v>0.17477779109642</v>
      </c>
      <c r="G573">
        <v>7.1248076837375607E-2</v>
      </c>
      <c r="H573">
        <v>2.1043498241701601</v>
      </c>
      <c r="I573">
        <v>1.0397668628989301</v>
      </c>
      <c r="J573">
        <v>0.41412987984916699</v>
      </c>
      <c r="K573">
        <v>0.644898772853022</v>
      </c>
      <c r="L573">
        <v>6.9030261592604794E-2</v>
      </c>
      <c r="M573">
        <v>4.6617151326834798E-2</v>
      </c>
      <c r="N573" s="1">
        <v>8.8117766644705805E-5</v>
      </c>
      <c r="O573">
        <v>8.0304919510774102E-3</v>
      </c>
      <c r="P573">
        <v>1.9596845193363199E-2</v>
      </c>
      <c r="Q573">
        <v>3.2168271872689003E-2</v>
      </c>
      <c r="R573">
        <v>0.112912445997632</v>
      </c>
      <c r="S573">
        <v>0.30797814553671399</v>
      </c>
      <c r="U573" s="10">
        <f>('Health Incidences'!$B$4-PointEstimate_5AirDistricts!A573)^2</f>
        <v>4.9503808080118153E-3</v>
      </c>
      <c r="V573" s="10">
        <f>('Health Incidences'!$B$5-PointEstimate_5AirDistricts!B573)^2</f>
        <v>6.4340799071138535E-4</v>
      </c>
      <c r="W573" s="10">
        <f t="shared" si="8"/>
        <v>7.4791635887465388E-2</v>
      </c>
    </row>
    <row r="574" spans="1:23" x14ac:dyDescent="0.3">
      <c r="A574">
        <v>38.509413520121598</v>
      </c>
      <c r="B574">
        <v>-121.42150152249501</v>
      </c>
      <c r="C574">
        <v>14</v>
      </c>
      <c r="D574">
        <v>14</v>
      </c>
      <c r="E574">
        <v>14014</v>
      </c>
      <c r="F574">
        <v>0.17336096396873099</v>
      </c>
      <c r="G574">
        <v>6.7779529759522297E-2</v>
      </c>
      <c r="H574">
        <v>2.0787601526506898</v>
      </c>
      <c r="I574">
        <v>1.0256200026139699</v>
      </c>
      <c r="J574">
        <v>0.37891661995924197</v>
      </c>
      <c r="K574">
        <v>0.59623999301408004</v>
      </c>
      <c r="L574">
        <v>6.8076969994107797E-2</v>
      </c>
      <c r="M574">
        <v>4.4439810589498002E-2</v>
      </c>
      <c r="N574" s="1">
        <v>8.6520865482791505E-5</v>
      </c>
      <c r="O574">
        <v>7.9369021139721902E-3</v>
      </c>
      <c r="P574">
        <v>1.9429755863865798E-2</v>
      </c>
      <c r="Q574">
        <v>3.1726179794471697E-2</v>
      </c>
      <c r="R574">
        <v>0.111838493219641</v>
      </c>
      <c r="S574">
        <v>0.30497537595921798</v>
      </c>
      <c r="U574" s="10">
        <f>('Health Incidences'!$B$4-PointEstimate_5AirDistricts!A574)^2</f>
        <v>4.8891531923452762E-3</v>
      </c>
      <c r="V574" s="10">
        <f>('Health Incidences'!$B$5-PointEstimate_5AirDistricts!B574)^2</f>
        <v>5.2732980391879116E-3</v>
      </c>
      <c r="W574" s="10">
        <f t="shared" si="8"/>
        <v>0.10080898388305076</v>
      </c>
    </row>
    <row r="575" spans="1:23" x14ac:dyDescent="0.3">
      <c r="A575">
        <v>38.5098281629177</v>
      </c>
      <c r="B575">
        <v>-121.374248891302</v>
      </c>
      <c r="C575">
        <v>15</v>
      </c>
      <c r="D575">
        <v>14</v>
      </c>
      <c r="E575">
        <v>15014</v>
      </c>
      <c r="F575">
        <v>0.16603974538385599</v>
      </c>
      <c r="G575">
        <v>6.2557005096175899E-2</v>
      </c>
      <c r="H575">
        <v>1.98254655334491</v>
      </c>
      <c r="I575">
        <v>0.96961068201922396</v>
      </c>
      <c r="J575">
        <v>0.33125188441215803</v>
      </c>
      <c r="K575">
        <v>0.52892958829306502</v>
      </c>
      <c r="L575">
        <v>6.4325941902977593E-2</v>
      </c>
      <c r="M575">
        <v>4.1119694534692802E-2</v>
      </c>
      <c r="N575" s="1">
        <v>8.1236925730051798E-5</v>
      </c>
      <c r="O575">
        <v>7.4997235935416401E-3</v>
      </c>
      <c r="P575">
        <v>1.8526181251195099E-2</v>
      </c>
      <c r="Q575">
        <v>3.00678137344455E-2</v>
      </c>
      <c r="R575">
        <v>0.10690198860420801</v>
      </c>
      <c r="S575">
        <v>0.29176839538863097</v>
      </c>
      <c r="U575" s="10">
        <f>('Health Incidences'!$B$4-PointEstimate_5AirDistricts!A575)^2</f>
        <v>4.8313394158593301E-3</v>
      </c>
      <c r="V575" s="10">
        <f>('Health Incidences'!$B$5-PointEstimate_5AirDistricts!B575)^2</f>
        <v>1.4368842959269183E-2</v>
      </c>
      <c r="W575" s="10">
        <f t="shared" si="8"/>
        <v>0.13856472269350709</v>
      </c>
    </row>
    <row r="576" spans="1:23" x14ac:dyDescent="0.3">
      <c r="A576">
        <v>38.510220985268603</v>
      </c>
      <c r="B576">
        <v>-121.326995651142</v>
      </c>
      <c r="C576">
        <v>16</v>
      </c>
      <c r="D576">
        <v>14</v>
      </c>
      <c r="E576">
        <v>16014</v>
      </c>
      <c r="F576">
        <v>0.15537577433063901</v>
      </c>
      <c r="G576">
        <v>5.6641336385991801E-2</v>
      </c>
      <c r="H576">
        <v>1.84861173373869</v>
      </c>
      <c r="I576">
        <v>0.89029141283141</v>
      </c>
      <c r="J576">
        <v>0.27998889005053901</v>
      </c>
      <c r="K576">
        <v>0.45560339203807598</v>
      </c>
      <c r="L576">
        <v>5.9035886794454803E-2</v>
      </c>
      <c r="M576">
        <v>3.73528118142714E-2</v>
      </c>
      <c r="N576" s="1">
        <v>7.3944508784476405E-5</v>
      </c>
      <c r="O576">
        <v>6.8685527522564698E-3</v>
      </c>
      <c r="P576">
        <v>1.7216445035386E-2</v>
      </c>
      <c r="Q576">
        <v>2.7753757495941E-2</v>
      </c>
      <c r="R576">
        <v>9.9788543716291894E-2</v>
      </c>
      <c r="S576">
        <v>0.27292711455998803</v>
      </c>
      <c r="U576" s="10">
        <f>('Health Incidences'!$B$4-PointEstimate_5AirDistricts!A576)^2</f>
        <v>4.7768852613209213E-3</v>
      </c>
      <c r="V576" s="10">
        <f>('Health Incidences'!$B$5-PointEstimate_5AirDistricts!B576)^2</f>
        <v>2.7930213733512309E-2</v>
      </c>
      <c r="W576" s="10">
        <f t="shared" si="8"/>
        <v>0.18085104090060758</v>
      </c>
    </row>
    <row r="577" spans="1:23" x14ac:dyDescent="0.3">
      <c r="A577">
        <v>38.510591986710502</v>
      </c>
      <c r="B577">
        <v>-121.279741834915</v>
      </c>
      <c r="C577">
        <v>17</v>
      </c>
      <c r="D577">
        <v>14</v>
      </c>
      <c r="E577">
        <v>17014</v>
      </c>
      <c r="F577">
        <v>0.142699462392193</v>
      </c>
      <c r="G577">
        <v>5.0675174628797101E-2</v>
      </c>
      <c r="H577">
        <v>1.6942958068304701</v>
      </c>
      <c r="I577">
        <v>0.79989372535999903</v>
      </c>
      <c r="J577">
        <v>0.230725632116838</v>
      </c>
      <c r="K577">
        <v>0.38412026309050201</v>
      </c>
      <c r="L577">
        <v>5.3007715522589899E-2</v>
      </c>
      <c r="M577">
        <v>3.3550444104486203E-2</v>
      </c>
      <c r="N577" s="1">
        <v>6.5770453970259905E-5</v>
      </c>
      <c r="O577">
        <v>6.1511169367424101E-3</v>
      </c>
      <c r="P577">
        <v>1.56675515451026E-2</v>
      </c>
      <c r="Q577">
        <v>2.5106638727368801E-2</v>
      </c>
      <c r="R577">
        <v>9.1371050356543596E-2</v>
      </c>
      <c r="S577">
        <v>0.25093778118350801</v>
      </c>
      <c r="U577" s="10">
        <f>('Health Incidences'!$B$4-PointEstimate_5AirDistricts!A577)^2</f>
        <v>4.7257393631464448E-3</v>
      </c>
      <c r="V577" s="10">
        <f>('Health Incidences'!$B$5-PointEstimate_5AirDistricts!B577)^2</f>
        <v>4.5957568909880078E-2</v>
      </c>
      <c r="W577" s="10">
        <f t="shared" si="8"/>
        <v>0.22512953665173863</v>
      </c>
    </row>
    <row r="578" spans="1:23" x14ac:dyDescent="0.3">
      <c r="A578">
        <v>38.510941166805701</v>
      </c>
      <c r="B578">
        <v>-121.23248747552699</v>
      </c>
      <c r="C578">
        <v>18</v>
      </c>
      <c r="D578">
        <v>14</v>
      </c>
      <c r="E578">
        <v>18014</v>
      </c>
      <c r="F578">
        <v>0.13126091482569599</v>
      </c>
      <c r="G578">
        <v>4.6221948786625097E-2</v>
      </c>
      <c r="H578">
        <v>1.5571312020666499</v>
      </c>
      <c r="I578">
        <v>0.71223994364709498</v>
      </c>
      <c r="J578">
        <v>0.193670813718894</v>
      </c>
      <c r="K578">
        <v>0.32978536796407698</v>
      </c>
      <c r="L578">
        <v>4.7044268399138299E-2</v>
      </c>
      <c r="M578">
        <v>3.0719676202206898E-2</v>
      </c>
      <c r="N578" s="1">
        <v>5.7794453224966098E-5</v>
      </c>
      <c r="O578">
        <v>5.4476808005408696E-3</v>
      </c>
      <c r="P578">
        <v>1.40290134250279E-2</v>
      </c>
      <c r="Q578">
        <v>2.25672341196522E-2</v>
      </c>
      <c r="R578">
        <v>8.3761752058438693E-2</v>
      </c>
      <c r="S578">
        <v>0.23169874545650199</v>
      </c>
      <c r="U578" s="10">
        <f>('Health Incidences'!$B$4-PointEstimate_5AirDistricts!A578)^2</f>
        <v>4.6778532076757352E-3</v>
      </c>
      <c r="V578" s="10">
        <f>('Health Incidences'!$B$5-PointEstimate_5AirDistricts!B578)^2</f>
        <v>6.8451054598067676E-2</v>
      </c>
      <c r="W578" s="10">
        <f t="shared" si="8"/>
        <v>0.27042357109864407</v>
      </c>
    </row>
    <row r="579" spans="1:23" x14ac:dyDescent="0.3">
      <c r="A579">
        <v>38.511268525141801</v>
      </c>
      <c r="B579">
        <v>-121.185232605886</v>
      </c>
      <c r="C579">
        <v>19</v>
      </c>
      <c r="D579">
        <v>14</v>
      </c>
      <c r="E579">
        <v>19014</v>
      </c>
      <c r="F579">
        <v>0.12116577427772</v>
      </c>
      <c r="G579">
        <v>4.3253152277713897E-2</v>
      </c>
      <c r="H579">
        <v>1.43773685410774</v>
      </c>
      <c r="I579">
        <v>0.63017583183300996</v>
      </c>
      <c r="J579">
        <v>0.16901958464685199</v>
      </c>
      <c r="K579">
        <v>0.29283229134237498</v>
      </c>
      <c r="L579">
        <v>4.1348440470038501E-2</v>
      </c>
      <c r="M579">
        <v>2.88395366525021E-2</v>
      </c>
      <c r="N579" s="1">
        <v>5.0289956028693798E-5</v>
      </c>
      <c r="O579">
        <v>4.7855785792950203E-3</v>
      </c>
      <c r="P579">
        <v>1.2351527020362799E-2</v>
      </c>
      <c r="Q579">
        <v>2.0209671941528999E-2</v>
      </c>
      <c r="R579">
        <v>7.7046437655599001E-2</v>
      </c>
      <c r="S579">
        <v>0.21528013175372901</v>
      </c>
      <c r="U579" s="10">
        <f>('Health Incidences'!$B$4-PointEstimate_5AirDistricts!A579)^2</f>
        <v>4.6331811335712019E-3</v>
      </c>
      <c r="V579" s="10">
        <f>('Health Incidences'!$B$5-PointEstimate_5AirDistricts!B579)^2</f>
        <v>9.541080446874789E-2</v>
      </c>
      <c r="W579" s="10">
        <f t="shared" ref="W579:W642" si="9">SQRT(SUM(U579:V579))</f>
        <v>0.31629730571460624</v>
      </c>
    </row>
    <row r="580" spans="1:23" x14ac:dyDescent="0.3">
      <c r="A580">
        <v>38.511574061332297</v>
      </c>
      <c r="B580">
        <v>-121.137977258901</v>
      </c>
      <c r="C580">
        <v>20</v>
      </c>
      <c r="D580">
        <v>14</v>
      </c>
      <c r="E580">
        <v>20014</v>
      </c>
      <c r="F580">
        <v>0.10996274591300299</v>
      </c>
      <c r="G580">
        <v>4.0413451969640503E-2</v>
      </c>
      <c r="H580">
        <v>1.30660624071182</v>
      </c>
      <c r="I580">
        <v>0.54769647820049805</v>
      </c>
      <c r="J580">
        <v>0.14859837873316201</v>
      </c>
      <c r="K580">
        <v>0.26093391809359401</v>
      </c>
      <c r="L580">
        <v>3.5645794615592703E-2</v>
      </c>
      <c r="M580">
        <v>2.70331428829075E-2</v>
      </c>
      <c r="N580" s="1">
        <v>4.2885375313904203E-5</v>
      </c>
      <c r="O580">
        <v>4.1332098897673203E-3</v>
      </c>
      <c r="P580">
        <v>1.0613301315624799E-2</v>
      </c>
      <c r="Q580">
        <v>1.7815980797798701E-2</v>
      </c>
      <c r="R580">
        <v>6.9665856043190602E-2</v>
      </c>
      <c r="S580">
        <v>0.19697848855246</v>
      </c>
      <c r="U580" s="10">
        <f>('Health Incidences'!$B$4-PointEstimate_5AirDistricts!A580)^2</f>
        <v>4.591680332005253E-3</v>
      </c>
      <c r="V580" s="10">
        <f>('Health Incidences'!$B$5-PointEstimate_5AirDistricts!B580)^2</f>
        <v>0.12683693975302335</v>
      </c>
      <c r="W580" s="10">
        <f t="shared" si="9"/>
        <v>0.36253085397663548</v>
      </c>
    </row>
    <row r="581" spans="1:23" x14ac:dyDescent="0.3">
      <c r="A581">
        <v>38.511857775016502</v>
      </c>
      <c r="B581">
        <v>-121.090721467484</v>
      </c>
      <c r="C581">
        <v>21</v>
      </c>
      <c r="D581">
        <v>14</v>
      </c>
      <c r="E581">
        <v>21014</v>
      </c>
      <c r="F581">
        <v>9.7638371273090802E-2</v>
      </c>
      <c r="G581">
        <v>3.7456204626211097E-2</v>
      </c>
      <c r="H581">
        <v>1.16100110421576</v>
      </c>
      <c r="I581">
        <v>0.46355729077928598</v>
      </c>
      <c r="J581">
        <v>0.130286135703859</v>
      </c>
      <c r="K581">
        <v>0.23132646874538301</v>
      </c>
      <c r="L581">
        <v>2.98764240212736E-2</v>
      </c>
      <c r="M581">
        <v>2.5143936006633699E-2</v>
      </c>
      <c r="N581" s="1">
        <v>3.5448716674679898E-5</v>
      </c>
      <c r="O581">
        <v>3.4756921919907899E-3</v>
      </c>
      <c r="P581">
        <v>8.8337799178718392E-3</v>
      </c>
      <c r="Q581">
        <v>1.5387958152397701E-2</v>
      </c>
      <c r="R581">
        <v>6.1638980173705497E-2</v>
      </c>
      <c r="S581">
        <v>0.17642140009521401</v>
      </c>
      <c r="U581" s="10">
        <f>('Health Incidences'!$B$4-PointEstimate_5AirDistricts!A581)^2</f>
        <v>4.5533108469233315E-3</v>
      </c>
      <c r="V581" s="10">
        <f>('Health Incidences'!$B$5-PointEstimate_5AirDistricts!B581)^2</f>
        <v>0.16272956923999385</v>
      </c>
      <c r="W581" s="10">
        <f t="shared" si="9"/>
        <v>0.40900229838830637</v>
      </c>
    </row>
    <row r="582" spans="1:23" x14ac:dyDescent="0.3">
      <c r="A582">
        <v>38.512119665859501</v>
      </c>
      <c r="B582">
        <v>-121.043465264548</v>
      </c>
      <c r="C582">
        <v>22</v>
      </c>
      <c r="D582">
        <v>14</v>
      </c>
      <c r="E582">
        <v>22014</v>
      </c>
      <c r="F582">
        <v>8.6618676715260606E-2</v>
      </c>
      <c r="G582">
        <v>3.4687324302266599E-2</v>
      </c>
      <c r="H582">
        <v>1.03975839451074</v>
      </c>
      <c r="I582">
        <v>0.39659571045798903</v>
      </c>
      <c r="J582">
        <v>0.11424603147779799</v>
      </c>
      <c r="K582">
        <v>0.20485120304752799</v>
      </c>
      <c r="L582">
        <v>2.5329625766954099E-2</v>
      </c>
      <c r="M582">
        <v>2.33544407085917E-2</v>
      </c>
      <c r="N582" s="1">
        <v>2.9791390120344601E-5</v>
      </c>
      <c r="O582">
        <v>2.9631653276764799E-3</v>
      </c>
      <c r="P582">
        <v>7.4079896756133398E-3</v>
      </c>
      <c r="Q582">
        <v>1.32901992151295E-2</v>
      </c>
      <c r="R582">
        <v>5.4315641290179302E-2</v>
      </c>
      <c r="S582">
        <v>0.15875018141696401</v>
      </c>
      <c r="U582" s="10">
        <f>('Health Incidences'!$B$4-PointEstimate_5AirDistricts!A582)^2</f>
        <v>4.518035575286912E-3</v>
      </c>
      <c r="V582" s="10">
        <f>('Health Incidences'!$B$5-PointEstimate_5AirDistricts!B582)^2</f>
        <v>0.20308878927683535</v>
      </c>
      <c r="W582" s="10">
        <f t="shared" si="9"/>
        <v>0.45563891937818729</v>
      </c>
    </row>
    <row r="583" spans="1:23" x14ac:dyDescent="0.3">
      <c r="A583">
        <v>38.512359733552103</v>
      </c>
      <c r="B583">
        <v>-120.996208683009</v>
      </c>
      <c r="C583">
        <v>23</v>
      </c>
      <c r="D583">
        <v>14</v>
      </c>
      <c r="E583">
        <v>23014</v>
      </c>
      <c r="F583">
        <v>7.9242399157017002E-2</v>
      </c>
      <c r="G583">
        <v>3.2423841398815698E-2</v>
      </c>
      <c r="H583">
        <v>0.98164491140119103</v>
      </c>
      <c r="I583">
        <v>0.36590171064917099</v>
      </c>
      <c r="J583">
        <v>0.100865033069809</v>
      </c>
      <c r="K583">
        <v>0.18255227757463</v>
      </c>
      <c r="L583">
        <v>2.33076161933609E-2</v>
      </c>
      <c r="M583">
        <v>2.1853324077433602E-2</v>
      </c>
      <c r="N583" s="1">
        <v>2.7761924344001E-5</v>
      </c>
      <c r="O583">
        <v>2.7501149115663299E-3</v>
      </c>
      <c r="P583">
        <v>6.7255400867604802E-3</v>
      </c>
      <c r="Q583">
        <v>1.1877770157446199E-2</v>
      </c>
      <c r="R583">
        <v>4.8978984742546902E-2</v>
      </c>
      <c r="S583">
        <v>0.14906745581342401</v>
      </c>
      <c r="U583" s="10">
        <f>('Health Incidences'!$B$4-PointEstimate_5AirDistricts!A583)^2</f>
        <v>4.4858202672994557E-3</v>
      </c>
      <c r="V583" s="10">
        <f>('Health Incidences'!$B$5-PointEstimate_5AirDistricts!B583)^2</f>
        <v>0.24791468376607431</v>
      </c>
      <c r="W583" s="10">
        <f t="shared" si="9"/>
        <v>0.50239476911426317</v>
      </c>
    </row>
    <row r="584" spans="1:23" x14ac:dyDescent="0.3">
      <c r="A584">
        <v>38.512577977810899</v>
      </c>
      <c r="B584">
        <v>-120.948951755783</v>
      </c>
      <c r="C584">
        <v>24</v>
      </c>
      <c r="D584">
        <v>14</v>
      </c>
      <c r="E584">
        <v>24014</v>
      </c>
      <c r="F584">
        <v>7.2363705983863005E-2</v>
      </c>
      <c r="G584">
        <v>3.03146919199654E-2</v>
      </c>
      <c r="H584">
        <v>0.92369902455379904</v>
      </c>
      <c r="I584">
        <v>0.33502038170415299</v>
      </c>
      <c r="J584">
        <v>8.96425303212047E-2</v>
      </c>
      <c r="K584">
        <v>0.163598326225735</v>
      </c>
      <c r="L584">
        <v>2.1273277440554E-2</v>
      </c>
      <c r="M584">
        <v>2.0452099556797901E-2</v>
      </c>
      <c r="N584" s="1">
        <v>2.5694081063573299E-5</v>
      </c>
      <c r="O584">
        <v>2.5208504092542601E-3</v>
      </c>
      <c r="P584">
        <v>6.0632463921874201E-3</v>
      </c>
      <c r="Q584">
        <v>1.0576081235986501E-2</v>
      </c>
      <c r="R584">
        <v>4.4074232685153897E-2</v>
      </c>
      <c r="S584">
        <v>0.139569950323918</v>
      </c>
      <c r="U584" s="10">
        <f>('Health Incidences'!$B$4-PointEstimate_5AirDistricts!A584)^2</f>
        <v>4.4566335266001886E-3</v>
      </c>
      <c r="V584" s="10">
        <f>('Health Incidences'!$B$5-PointEstimate_5AirDistricts!B584)^2</f>
        <v>0.29720732416715584</v>
      </c>
      <c r="W584" s="10">
        <f t="shared" si="9"/>
        <v>0.54923943566877642</v>
      </c>
    </row>
    <row r="585" spans="1:23" x14ac:dyDescent="0.3">
      <c r="A585">
        <v>38.512774398378099</v>
      </c>
      <c r="B585">
        <v>-120.90169451578799</v>
      </c>
      <c r="C585">
        <v>25</v>
      </c>
      <c r="D585">
        <v>14</v>
      </c>
      <c r="E585">
        <v>25014</v>
      </c>
      <c r="F585">
        <v>6.6026381148344804E-2</v>
      </c>
      <c r="G585">
        <v>2.83304139714903E-2</v>
      </c>
      <c r="H585">
        <v>0.86637321979667403</v>
      </c>
      <c r="I585">
        <v>0.30456724924853001</v>
      </c>
      <c r="J585">
        <v>8.0266654419722805E-2</v>
      </c>
      <c r="K585">
        <v>0.14752601325022599</v>
      </c>
      <c r="L585">
        <v>1.92660809065619E-2</v>
      </c>
      <c r="M585">
        <v>1.9129569580146499E-2</v>
      </c>
      <c r="N585" s="1">
        <v>2.36177152920862E-5</v>
      </c>
      <c r="O585">
        <v>2.2830457835942199E-3</v>
      </c>
      <c r="P585">
        <v>5.4314021335780298E-3</v>
      </c>
      <c r="Q585">
        <v>9.3908845489131202E-3</v>
      </c>
      <c r="R585">
        <v>3.9632726681941302E-2</v>
      </c>
      <c r="S585">
        <v>0.13033849255507499</v>
      </c>
      <c r="U585" s="10">
        <f>('Health Incidences'!$B$4-PointEstimate_5AirDistricts!A585)^2</f>
        <v>4.4304468104723951E-3</v>
      </c>
      <c r="V585" s="10">
        <f>('Health Incidences'!$B$5-PointEstimate_5AirDistricts!B585)^2</f>
        <v>0.35096676949385808</v>
      </c>
      <c r="W585" s="10">
        <f t="shared" si="9"/>
        <v>0.59615200771643007</v>
      </c>
    </row>
    <row r="586" spans="1:23" x14ac:dyDescent="0.3">
      <c r="A586">
        <v>38.512948995022001</v>
      </c>
      <c r="B586">
        <v>-120.854436995944</v>
      </c>
      <c r="C586">
        <v>26</v>
      </c>
      <c r="D586">
        <v>14</v>
      </c>
      <c r="E586">
        <v>26014</v>
      </c>
      <c r="F586">
        <v>6.0138024957519097E-2</v>
      </c>
      <c r="G586">
        <v>2.6391795167639599E-2</v>
      </c>
      <c r="H586">
        <v>0.80860390979414698</v>
      </c>
      <c r="I586">
        <v>0.275220377668354</v>
      </c>
      <c r="J586">
        <v>7.2312172572046099E-2</v>
      </c>
      <c r="K586">
        <v>0.13360826499727099</v>
      </c>
      <c r="L586">
        <v>1.73350815541309E-2</v>
      </c>
      <c r="M586">
        <v>1.78297056979458E-2</v>
      </c>
      <c r="N586" s="1">
        <v>2.1571284677873401E-5</v>
      </c>
      <c r="O586">
        <v>2.0474221465742702E-3</v>
      </c>
      <c r="P586">
        <v>4.8403742385166003E-3</v>
      </c>
      <c r="Q586">
        <v>8.3201682141315399E-3</v>
      </c>
      <c r="R586">
        <v>3.5601921547980503E-2</v>
      </c>
      <c r="S586">
        <v>0.12121518800158999</v>
      </c>
      <c r="U586" s="10">
        <f>('Health Incidences'!$B$4-PointEstimate_5AirDistricts!A586)^2</f>
        <v>4.4072344299486413E-3</v>
      </c>
      <c r="V586" s="10">
        <f>('Health Incidences'!$B$5-PointEstimate_5AirDistricts!B586)^2</f>
        <v>0.40919306631309876</v>
      </c>
      <c r="W586" s="10">
        <f t="shared" si="9"/>
        <v>0.64311764144909556</v>
      </c>
    </row>
    <row r="587" spans="1:23" x14ac:dyDescent="0.3">
      <c r="A587">
        <v>38.513101767536199</v>
      </c>
      <c r="B587">
        <v>-120.80717922917199</v>
      </c>
      <c r="C587">
        <v>27</v>
      </c>
      <c r="D587">
        <v>14</v>
      </c>
      <c r="E587">
        <v>27014</v>
      </c>
      <c r="F587">
        <v>5.4564459291945602E-2</v>
      </c>
      <c r="G587">
        <v>2.44025342656886E-2</v>
      </c>
      <c r="H587">
        <v>0.74862462059262003</v>
      </c>
      <c r="I587">
        <v>0.24749446494020599</v>
      </c>
      <c r="J587">
        <v>6.5370020629959405E-2</v>
      </c>
      <c r="K587">
        <v>0.12111105656678001</v>
      </c>
      <c r="L587">
        <v>1.55192534672806E-2</v>
      </c>
      <c r="M587">
        <v>1.6484170337697002E-2</v>
      </c>
      <c r="N587" s="1">
        <v>1.9579876440309599E-5</v>
      </c>
      <c r="O587">
        <v>1.8231818700763301E-3</v>
      </c>
      <c r="P587">
        <v>4.2979330905670897E-3</v>
      </c>
      <c r="Q587">
        <v>7.36011464077156E-3</v>
      </c>
      <c r="R587">
        <v>3.19081234524453E-2</v>
      </c>
      <c r="S587">
        <v>0.111944455504031</v>
      </c>
      <c r="U587" s="10">
        <f>('Health Incidences'!$B$4-PointEstimate_5AirDistricts!A587)^2</f>
        <v>4.386973550068566E-3</v>
      </c>
      <c r="V587" s="10">
        <f>('Health Incidences'!$B$5-PointEstimate_5AirDistricts!B587)^2</f>
        <v>0.47188624874523166</v>
      </c>
      <c r="W587" s="10">
        <f t="shared" si="9"/>
        <v>0.69012551198698646</v>
      </c>
    </row>
    <row r="588" spans="1:23" x14ac:dyDescent="0.3">
      <c r="A588">
        <v>38.5132327157406</v>
      </c>
      <c r="B588">
        <v>-120.759921248393</v>
      </c>
      <c r="C588">
        <v>28</v>
      </c>
      <c r="D588">
        <v>14</v>
      </c>
      <c r="E588">
        <v>28014</v>
      </c>
      <c r="F588">
        <v>4.9199214152697401E-2</v>
      </c>
      <c r="G588">
        <v>2.2294758954082498E-2</v>
      </c>
      <c r="H588">
        <v>0.68513017601405102</v>
      </c>
      <c r="I588">
        <v>0.22170320660563</v>
      </c>
      <c r="J588">
        <v>5.9123411612690698E-2</v>
      </c>
      <c r="K588">
        <v>0.109473643852926</v>
      </c>
      <c r="L588">
        <v>1.38424157127206E-2</v>
      </c>
      <c r="M588">
        <v>1.5044843733469E-2</v>
      </c>
      <c r="N588" s="1">
        <v>1.76580498227459E-5</v>
      </c>
      <c r="O588">
        <v>1.61635905457511E-3</v>
      </c>
      <c r="P588">
        <v>3.8082891959883799E-3</v>
      </c>
      <c r="Q588">
        <v>6.5060691439076997E-3</v>
      </c>
      <c r="R588">
        <v>2.8490217446724201E-2</v>
      </c>
      <c r="S588">
        <v>0.10233684281852699</v>
      </c>
      <c r="U588" s="10">
        <f>('Health Incidences'!$B$4-PointEstimate_5AirDistricts!A588)^2</f>
        <v>4.3696441898788104E-3</v>
      </c>
      <c r="V588" s="10">
        <f>('Health Incidences'!$B$5-PointEstimate_5AirDistricts!B588)^2</f>
        <v>0.53904633846477235</v>
      </c>
      <c r="W588" s="10">
        <f t="shared" si="9"/>
        <v>0.73716754042391963</v>
      </c>
    </row>
    <row r="589" spans="1:23" x14ac:dyDescent="0.3">
      <c r="A589">
        <v>38.513341839480503</v>
      </c>
      <c r="B589">
        <v>-120.71266308653</v>
      </c>
      <c r="C589">
        <v>29</v>
      </c>
      <c r="D589">
        <v>14</v>
      </c>
      <c r="E589">
        <v>29014</v>
      </c>
      <c r="F589">
        <v>4.40107977208311E-2</v>
      </c>
      <c r="G589">
        <v>2.0073316125404202E-2</v>
      </c>
      <c r="H589">
        <v>0.61840730318675496</v>
      </c>
      <c r="I589">
        <v>0.19798204266348299</v>
      </c>
      <c r="J589">
        <v>5.3386807407777501E-2</v>
      </c>
      <c r="K589">
        <v>9.8425102560004196E-2</v>
      </c>
      <c r="L589">
        <v>1.2313315159216E-2</v>
      </c>
      <c r="M589">
        <v>1.35158883914407E-2</v>
      </c>
      <c r="N589" s="1">
        <v>1.58202330690723E-5</v>
      </c>
      <c r="O589">
        <v>1.42946330003709E-3</v>
      </c>
      <c r="P589">
        <v>3.3713752767750701E-3</v>
      </c>
      <c r="Q589">
        <v>5.7507048315111999E-3</v>
      </c>
      <c r="R589">
        <v>2.53149518935228E-2</v>
      </c>
      <c r="S589">
        <v>9.2417710202456302E-2</v>
      </c>
      <c r="U589" s="10">
        <f>('Health Incidences'!$B$4-PointEstimate_5AirDistricts!A589)^2</f>
        <v>4.3552292226728025E-3</v>
      </c>
      <c r="V589" s="10">
        <f>('Health Incidences'!$B$5-PointEstimate_5AirDistricts!B589)^2</f>
        <v>0.61067334469722845</v>
      </c>
      <c r="W589" s="10">
        <f t="shared" si="9"/>
        <v>0.78423757492223067</v>
      </c>
    </row>
    <row r="590" spans="1:23" x14ac:dyDescent="0.3">
      <c r="A590">
        <v>38.513429138626996</v>
      </c>
      <c r="B590">
        <v>-120.66540477650599</v>
      </c>
      <c r="C590">
        <v>30</v>
      </c>
      <c r="D590">
        <v>14</v>
      </c>
      <c r="E590">
        <v>30014</v>
      </c>
      <c r="F590">
        <v>3.9050832041214401E-2</v>
      </c>
      <c r="G590">
        <v>1.7815666384029E-2</v>
      </c>
      <c r="H590">
        <v>0.55051488007850502</v>
      </c>
      <c r="I590">
        <v>0.17637732065822301</v>
      </c>
      <c r="J590">
        <v>4.80915837572286E-2</v>
      </c>
      <c r="K590">
        <v>8.7961852234319002E-2</v>
      </c>
      <c r="L590">
        <v>1.0931776138883499E-2</v>
      </c>
      <c r="M590">
        <v>1.1953672370742701E-2</v>
      </c>
      <c r="N590" s="1">
        <v>1.40877211035938E-5</v>
      </c>
      <c r="O590">
        <v>1.2625072013723901E-3</v>
      </c>
      <c r="P590">
        <v>2.9841233544293301E-3</v>
      </c>
      <c r="Q590">
        <v>5.0848592244004797E-3</v>
      </c>
      <c r="R590">
        <v>2.23801947685262E-2</v>
      </c>
      <c r="S590">
        <v>8.2452668654825395E-2</v>
      </c>
      <c r="U590" s="10">
        <f>('Health Incidences'!$B$4-PointEstimate_5AirDistricts!A590)^2</f>
        <v>4.3437143760400232E-3</v>
      </c>
      <c r="V590" s="10">
        <f>('Health Incidences'!$B$5-PointEstimate_5AirDistricts!B590)^2</f>
        <v>0.6867672642212691</v>
      </c>
      <c r="W590" s="10">
        <f t="shared" si="9"/>
        <v>0.83133084785620048</v>
      </c>
    </row>
    <row r="591" spans="1:23" x14ac:dyDescent="0.3">
      <c r="A591">
        <v>38.513494613077</v>
      </c>
      <c r="B591">
        <v>-120.618146351245</v>
      </c>
      <c r="C591">
        <v>31</v>
      </c>
      <c r="D591">
        <v>14</v>
      </c>
      <c r="E591">
        <v>31014</v>
      </c>
      <c r="F591">
        <v>3.4428168057490903E-2</v>
      </c>
      <c r="G591">
        <v>1.5630588290431201E-2</v>
      </c>
      <c r="H591">
        <v>0.48454640561561901</v>
      </c>
      <c r="I591">
        <v>0.15696574072111899</v>
      </c>
      <c r="J591">
        <v>4.3231974714875498E-2</v>
      </c>
      <c r="K591">
        <v>7.8212635898599503E-2</v>
      </c>
      <c r="L591">
        <v>9.6981363813073897E-3</v>
      </c>
      <c r="M591">
        <v>1.04368016343146E-2</v>
      </c>
      <c r="N591" s="1">
        <v>1.2489514235473301E-5</v>
      </c>
      <c r="O591">
        <v>1.11485474236584E-3</v>
      </c>
      <c r="P591">
        <v>2.6432796888458498E-3</v>
      </c>
      <c r="Q591">
        <v>4.5011273604988701E-3</v>
      </c>
      <c r="R591">
        <v>1.9709778560153102E-2</v>
      </c>
      <c r="S591">
        <v>7.2855237275183393E-2</v>
      </c>
      <c r="U591" s="10">
        <f>('Health Incidences'!$B$4-PointEstimate_5AirDistricts!A591)^2</f>
        <v>4.3350882319438608E-3</v>
      </c>
      <c r="V591" s="10">
        <f>('Health Incidences'!$B$5-PointEstimate_5AirDistricts!B591)^2</f>
        <v>0.76732808136684272</v>
      </c>
      <c r="W591" s="10">
        <f t="shared" si="9"/>
        <v>0.87844360638505792</v>
      </c>
    </row>
    <row r="592" spans="1:23" x14ac:dyDescent="0.3">
      <c r="A592">
        <v>38.513538262753301</v>
      </c>
      <c r="B592">
        <v>-120.570887843672</v>
      </c>
      <c r="C592">
        <v>32</v>
      </c>
      <c r="D592">
        <v>14</v>
      </c>
      <c r="E592">
        <v>32014</v>
      </c>
      <c r="F592">
        <v>3.0271260370882999E-2</v>
      </c>
      <c r="G592">
        <v>1.36191606898647E-2</v>
      </c>
      <c r="H592">
        <v>0.42374212677289602</v>
      </c>
      <c r="I592">
        <v>0.13988996844547799</v>
      </c>
      <c r="J592">
        <v>3.8818552900900298E-2</v>
      </c>
      <c r="K592">
        <v>6.93189653555705E-2</v>
      </c>
      <c r="L592">
        <v>8.6170529222678299E-3</v>
      </c>
      <c r="M592">
        <v>9.0379588773518704E-3</v>
      </c>
      <c r="N592" s="1">
        <v>1.10576807829395E-5</v>
      </c>
      <c r="O592">
        <v>9.8625444165417004E-4</v>
      </c>
      <c r="P592">
        <v>2.3468772569119698E-3</v>
      </c>
      <c r="Q592">
        <v>3.99546992649818E-3</v>
      </c>
      <c r="R592">
        <v>1.73413114101134E-2</v>
      </c>
      <c r="S592">
        <v>6.4068998964316295E-2</v>
      </c>
      <c r="U592" s="10">
        <f>('Health Incidences'!$B$4-PointEstimate_5AirDistricts!A592)^2</f>
        <v>4.3293422267854237E-3</v>
      </c>
      <c r="V592" s="10">
        <f>('Health Incidences'!$B$5-PointEstimate_5AirDistricts!B592)^2</f>
        <v>0.85235576801473723</v>
      </c>
      <c r="W592" s="10">
        <f t="shared" si="9"/>
        <v>0.92557285517755039</v>
      </c>
    </row>
    <row r="593" spans="1:23" x14ac:dyDescent="0.3">
      <c r="A593">
        <v>38.513560087604397</v>
      </c>
      <c r="B593">
        <v>-120.523629286711</v>
      </c>
      <c r="C593">
        <v>33</v>
      </c>
      <c r="D593">
        <v>14</v>
      </c>
      <c r="E593">
        <v>33014</v>
      </c>
      <c r="F593">
        <v>2.6670069981244701E-2</v>
      </c>
      <c r="G593">
        <v>1.1848061626783099E-2</v>
      </c>
      <c r="H593">
        <v>0.37041376715927898</v>
      </c>
      <c r="I593">
        <v>0.125229651645</v>
      </c>
      <c r="J593">
        <v>3.48502621686149E-2</v>
      </c>
      <c r="K593">
        <v>6.1361264508786803E-2</v>
      </c>
      <c r="L593">
        <v>7.69027163214131E-3</v>
      </c>
      <c r="M593">
        <v>7.8050399905987399E-3</v>
      </c>
      <c r="N593" s="1">
        <v>9.8131897885988999E-6</v>
      </c>
      <c r="O593">
        <v>8.7627433454646997E-4</v>
      </c>
      <c r="P593">
        <v>2.0929162873099898E-3</v>
      </c>
      <c r="Q593">
        <v>3.5642622275497901E-3</v>
      </c>
      <c r="R593">
        <v>1.52997322661744E-2</v>
      </c>
      <c r="S593">
        <v>5.6412418722652E-2</v>
      </c>
      <c r="U593" s="10">
        <f>('Health Incidences'!$B$4-PointEstimate_5AirDistricts!A593)^2</f>
        <v>4.3264706514738053E-3</v>
      </c>
      <c r="V593" s="10">
        <f>('Health Incidences'!$B$5-PointEstimate_5AirDistricts!B593)^2</f>
        <v>0.94185028359976197</v>
      </c>
      <c r="W593" s="10">
        <f t="shared" si="9"/>
        <v>0.97271617353225692</v>
      </c>
    </row>
    <row r="594" spans="1:23" x14ac:dyDescent="0.3">
      <c r="A594">
        <v>38.513560087604397</v>
      </c>
      <c r="B594">
        <v>-120.47637071328801</v>
      </c>
      <c r="C594">
        <v>34</v>
      </c>
      <c r="D594">
        <v>14</v>
      </c>
      <c r="E594">
        <v>34014</v>
      </c>
      <c r="F594">
        <v>2.3616946123151499E-2</v>
      </c>
      <c r="G594">
        <v>1.0332801135540999E-2</v>
      </c>
      <c r="H594">
        <v>0.32493302680166603</v>
      </c>
      <c r="I594">
        <v>0.11281752797516501</v>
      </c>
      <c r="J594">
        <v>3.1298728016349399E-2</v>
      </c>
      <c r="K594">
        <v>5.4316727633215003E-2</v>
      </c>
      <c r="L594">
        <v>6.9055300315474201E-3</v>
      </c>
      <c r="M594">
        <v>6.7495875127188904E-3</v>
      </c>
      <c r="N594" s="1">
        <v>8.7494565579530701E-6</v>
      </c>
      <c r="O594">
        <v>7.8310773557443904E-4</v>
      </c>
      <c r="P594">
        <v>1.87700172261091E-3</v>
      </c>
      <c r="Q594">
        <v>3.1997561056697401E-3</v>
      </c>
      <c r="R594">
        <v>1.3568226562273E-2</v>
      </c>
      <c r="S594">
        <v>4.9928381515075497E-2</v>
      </c>
      <c r="U594" s="10">
        <f>('Health Incidences'!$B$4-PointEstimate_5AirDistricts!A594)^2</f>
        <v>4.3264706514738053E-3</v>
      </c>
      <c r="V594" s="10">
        <f>('Health Incidences'!$B$5-PointEstimate_5AirDistricts!B594)^2</f>
        <v>1.0358115751051951</v>
      </c>
      <c r="W594" s="10">
        <f t="shared" si="9"/>
        <v>1.0198715829734002</v>
      </c>
    </row>
    <row r="595" spans="1:23" x14ac:dyDescent="0.3">
      <c r="A595">
        <v>38.513538262753301</v>
      </c>
      <c r="B595">
        <v>-120.42911215632699</v>
      </c>
      <c r="C595">
        <v>35</v>
      </c>
      <c r="D595">
        <v>14</v>
      </c>
      <c r="E595">
        <v>35014</v>
      </c>
      <c r="F595">
        <v>2.1015090963420299E-2</v>
      </c>
      <c r="G595">
        <v>9.0450383916328703E-3</v>
      </c>
      <c r="H595">
        <v>0.28594660270715</v>
      </c>
      <c r="I595">
        <v>0.102250610235418</v>
      </c>
      <c r="J595">
        <v>2.8111877539201701E-2</v>
      </c>
      <c r="K595">
        <v>4.80742418113684E-2</v>
      </c>
      <c r="L595">
        <v>6.2369930493192298E-3</v>
      </c>
      <c r="M595">
        <v>5.8520767518606904E-3</v>
      </c>
      <c r="N595" s="1">
        <v>7.83485356909915E-6</v>
      </c>
      <c r="O595">
        <v>7.0358847138404096E-4</v>
      </c>
      <c r="P595">
        <v>1.6922932798890801E-3</v>
      </c>
      <c r="Q595">
        <v>2.8898472667442101E-3</v>
      </c>
      <c r="R595">
        <v>1.2090851524514E-2</v>
      </c>
      <c r="S595">
        <v>4.4412478722327897E-2</v>
      </c>
      <c r="U595" s="10">
        <f>('Health Incidences'!$B$4-PointEstimate_5AirDistricts!A595)^2</f>
        <v>4.3293422267854237E-3</v>
      </c>
      <c r="V595" s="10">
        <f>('Health Incidences'!$B$5-PointEstimate_5AirDistricts!B595)^2</f>
        <v>1.134239577070334</v>
      </c>
      <c r="W595" s="10">
        <f t="shared" si="9"/>
        <v>1.0670374498100428</v>
      </c>
    </row>
    <row r="596" spans="1:23" x14ac:dyDescent="0.3">
      <c r="A596">
        <v>38.513494613077</v>
      </c>
      <c r="B596">
        <v>-120.381853648754</v>
      </c>
      <c r="C596">
        <v>36</v>
      </c>
      <c r="D596">
        <v>14</v>
      </c>
      <c r="E596">
        <v>36014</v>
      </c>
      <c r="F596">
        <v>1.8747057818225901E-2</v>
      </c>
      <c r="G596">
        <v>7.9392310540638503E-3</v>
      </c>
      <c r="H596">
        <v>0.25165687209123699</v>
      </c>
      <c r="I596">
        <v>9.3087119511614497E-2</v>
      </c>
      <c r="J596">
        <v>2.5232045106115202E-2</v>
      </c>
      <c r="K596">
        <v>4.2493199910157597E-2</v>
      </c>
      <c r="L596">
        <v>5.6568318557355599E-3</v>
      </c>
      <c r="M596">
        <v>5.0806558588236102E-3</v>
      </c>
      <c r="N596" s="1">
        <v>7.03249027879859E-6</v>
      </c>
      <c r="O596">
        <v>6.3442560980141096E-4</v>
      </c>
      <c r="P596">
        <v>1.5317640601543699E-3</v>
      </c>
      <c r="Q596">
        <v>2.6220732899117001E-3</v>
      </c>
      <c r="R596">
        <v>1.08039139546537E-2</v>
      </c>
      <c r="S596">
        <v>3.9597847447206701E-2</v>
      </c>
      <c r="U596" s="10">
        <f>('Health Incidences'!$B$4-PointEstimate_5AirDistricts!A596)^2</f>
        <v>4.3350882319438608E-3</v>
      </c>
      <c r="V596" s="10">
        <f>('Health Incidences'!$B$5-PointEstimate_5AirDistricts!B596)^2</f>
        <v>1.2371342115823762</v>
      </c>
      <c r="W596" s="10">
        <f t="shared" si="9"/>
        <v>1.1142124123408068</v>
      </c>
    </row>
    <row r="597" spans="1:23" x14ac:dyDescent="0.3">
      <c r="A597">
        <v>38.513429138626996</v>
      </c>
      <c r="B597">
        <v>-120.334595223493</v>
      </c>
      <c r="C597">
        <v>37</v>
      </c>
      <c r="D597">
        <v>14</v>
      </c>
      <c r="E597">
        <v>37014</v>
      </c>
      <c r="F597">
        <v>1.67246853315733E-2</v>
      </c>
      <c r="G597">
        <v>6.9734332408324298E-3</v>
      </c>
      <c r="H597">
        <v>0.220744450955349</v>
      </c>
      <c r="I597">
        <v>8.4991296204751807E-2</v>
      </c>
      <c r="J597">
        <v>2.26095777636399E-2</v>
      </c>
      <c r="K597">
        <v>3.7448680813976398E-2</v>
      </c>
      <c r="L597">
        <v>5.1437834484643896E-3</v>
      </c>
      <c r="M597">
        <v>4.4057983931513403E-3</v>
      </c>
      <c r="N597" s="1">
        <v>6.3145504038773002E-6</v>
      </c>
      <c r="O597">
        <v>5.7311475605036695E-4</v>
      </c>
      <c r="P597">
        <v>1.38990294764805E-3</v>
      </c>
      <c r="Q597">
        <v>2.3866618531902502E-3</v>
      </c>
      <c r="R597">
        <v>9.6590279892433406E-3</v>
      </c>
      <c r="S597">
        <v>3.5288727079089102E-2</v>
      </c>
      <c r="U597" s="10">
        <f>('Health Incidences'!$B$4-PointEstimate_5AirDistricts!A597)^2</f>
        <v>4.3437143760400232E-3</v>
      </c>
      <c r="V597" s="10">
        <f>('Health Incidences'!$B$5-PointEstimate_5AirDistricts!B597)^2</f>
        <v>1.3444953882850577</v>
      </c>
      <c r="W597" s="10">
        <f t="shared" si="9"/>
        <v>1.1613953257444676</v>
      </c>
    </row>
    <row r="598" spans="1:23" x14ac:dyDescent="0.3">
      <c r="A598">
        <v>38.513341839480503</v>
      </c>
      <c r="B598">
        <v>-120.28733691347</v>
      </c>
      <c r="C598">
        <v>38</v>
      </c>
      <c r="D598">
        <v>14</v>
      </c>
      <c r="E598">
        <v>38014</v>
      </c>
      <c r="F598">
        <v>1.48957478090065E-2</v>
      </c>
      <c r="G598">
        <v>6.1158157935250999E-3</v>
      </c>
      <c r="H598">
        <v>0.192494132976719</v>
      </c>
      <c r="I598">
        <v>7.7749257504597005E-2</v>
      </c>
      <c r="J598">
        <v>2.0205907116309801E-2</v>
      </c>
      <c r="K598">
        <v>3.2844231159844403E-2</v>
      </c>
      <c r="L598">
        <v>4.6840769982307504E-3</v>
      </c>
      <c r="M598">
        <v>3.8049888252386001E-3</v>
      </c>
      <c r="N598" s="1">
        <v>5.6640506460811301E-6</v>
      </c>
      <c r="O598">
        <v>5.1802008722041904E-4</v>
      </c>
      <c r="P598">
        <v>1.26289995748508E-3</v>
      </c>
      <c r="Q598">
        <v>2.17687680617242E-3</v>
      </c>
      <c r="R598">
        <v>8.6260154780976595E-3</v>
      </c>
      <c r="S598">
        <v>3.1378341657633403E-2</v>
      </c>
      <c r="U598" s="10">
        <f>('Health Incidences'!$B$4-PointEstimate_5AirDistricts!A598)^2</f>
        <v>4.3552292226728025E-3</v>
      </c>
      <c r="V598" s="10">
        <f>('Health Incidences'!$B$5-PointEstimate_5AirDistricts!B598)^2</f>
        <v>1.4563230043696953</v>
      </c>
      <c r="W598" s="10">
        <f t="shared" si="9"/>
        <v>1.2085852198303468</v>
      </c>
    </row>
    <row r="599" spans="1:23" x14ac:dyDescent="0.3">
      <c r="A599">
        <v>38.5132327157406</v>
      </c>
      <c r="B599">
        <v>-120.24007875160601</v>
      </c>
      <c r="C599">
        <v>39</v>
      </c>
      <c r="D599">
        <v>14</v>
      </c>
      <c r="E599">
        <v>39014</v>
      </c>
      <c r="F599">
        <v>1.3230998416711701E-2</v>
      </c>
      <c r="G599">
        <v>5.3436507745425396E-3</v>
      </c>
      <c r="H599">
        <v>0.166562467809272</v>
      </c>
      <c r="I599">
        <v>7.1226622698122605E-2</v>
      </c>
      <c r="J599">
        <v>1.7991408280523698E-2</v>
      </c>
      <c r="K599">
        <v>2.8607933801274799E-2</v>
      </c>
      <c r="L599">
        <v>4.2689029134024203E-3</v>
      </c>
      <c r="M599">
        <v>3.2621154314136898E-3</v>
      </c>
      <c r="N599" s="1">
        <v>5.0709359632574499E-6</v>
      </c>
      <c r="O599">
        <v>4.6808353355433298E-4</v>
      </c>
      <c r="P599">
        <v>1.1481329180731601E-3</v>
      </c>
      <c r="Q599">
        <v>1.9881123195828699E-3</v>
      </c>
      <c r="R599">
        <v>7.6866487593215101E-3</v>
      </c>
      <c r="S599">
        <v>2.7814734719250299E-2</v>
      </c>
      <c r="U599" s="10">
        <f>('Health Incidences'!$B$4-PointEstimate_5AirDistricts!A599)^2</f>
        <v>4.3696441898788104E-3</v>
      </c>
      <c r="V599" s="10">
        <f>('Health Incidences'!$B$5-PointEstimate_5AirDistricts!B599)^2</f>
        <v>1.5726169445920637</v>
      </c>
      <c r="W599" s="10">
        <f t="shared" si="9"/>
        <v>1.2557812662967793</v>
      </c>
    </row>
    <row r="600" spans="1:23" x14ac:dyDescent="0.3">
      <c r="A600">
        <v>38.513101767536199</v>
      </c>
      <c r="B600">
        <v>-120.192820770827</v>
      </c>
      <c r="C600">
        <v>40</v>
      </c>
      <c r="D600">
        <v>14</v>
      </c>
      <c r="E600">
        <v>40014</v>
      </c>
      <c r="F600">
        <v>1.17112192941916E-2</v>
      </c>
      <c r="G600">
        <v>4.6406919088077996E-3</v>
      </c>
      <c r="H600">
        <v>0.142746981917065</v>
      </c>
      <c r="I600">
        <v>6.5327028607427395E-2</v>
      </c>
      <c r="J600">
        <v>1.59425854089532E-2</v>
      </c>
      <c r="K600">
        <v>2.46853493253331E-2</v>
      </c>
      <c r="L600">
        <v>3.8919245470513302E-3</v>
      </c>
      <c r="M600">
        <v>2.7656927323308198E-3</v>
      </c>
      <c r="N600" s="1">
        <v>4.5282295953612299E-6</v>
      </c>
      <c r="O600">
        <v>4.2254284029243002E-4</v>
      </c>
      <c r="P600">
        <v>1.04365156214647E-3</v>
      </c>
      <c r="Q600">
        <v>1.8169753355495801E-3</v>
      </c>
      <c r="R600">
        <v>6.8283977784261403E-3</v>
      </c>
      <c r="S600">
        <v>2.4566939447981901E-2</v>
      </c>
      <c r="U600" s="10">
        <f>('Health Incidences'!$B$4-PointEstimate_5AirDistricts!A600)^2</f>
        <v>4.386973550068566E-3</v>
      </c>
      <c r="V600" s="10">
        <f>('Health Incidences'!$B$5-PointEstimate_5AirDistricts!B600)^2</f>
        <v>1.6933770812487849</v>
      </c>
      <c r="W600" s="10">
        <f t="shared" si="9"/>
        <v>1.3029827530703748</v>
      </c>
    </row>
    <row r="601" spans="1:23" x14ac:dyDescent="0.3">
      <c r="A601">
        <v>38.512948995022001</v>
      </c>
      <c r="B601">
        <v>-120.14556300405501</v>
      </c>
      <c r="C601">
        <v>41</v>
      </c>
      <c r="D601">
        <v>14</v>
      </c>
      <c r="E601">
        <v>41014</v>
      </c>
      <c r="F601">
        <v>1.03199950532785E-2</v>
      </c>
      <c r="G601">
        <v>3.9950121987811704E-3</v>
      </c>
      <c r="H601">
        <v>0.120861335734629</v>
      </c>
      <c r="I601">
        <v>5.9968728067021297E-2</v>
      </c>
      <c r="J601">
        <v>1.4040058231268301E-2</v>
      </c>
      <c r="K601">
        <v>2.1033933376261402E-2</v>
      </c>
      <c r="L601">
        <v>3.54785134487534E-3</v>
      </c>
      <c r="M601">
        <v>2.3073567133554498E-3</v>
      </c>
      <c r="N601" s="1">
        <v>4.0298970266280099E-6</v>
      </c>
      <c r="O601">
        <v>3.80768477528256E-4</v>
      </c>
      <c r="P601">
        <v>9.4786523934639599E-4</v>
      </c>
      <c r="Q601">
        <v>1.6607249372355901E-3</v>
      </c>
      <c r="R601">
        <v>6.04085586403918E-3</v>
      </c>
      <c r="S601">
        <v>2.1606657942119599E-2</v>
      </c>
      <c r="U601" s="10">
        <f>('Health Incidences'!$B$4-PointEstimate_5AirDistricts!A601)^2</f>
        <v>4.4072344299486413E-3</v>
      </c>
      <c r="V601" s="10">
        <f>('Health Incidences'!$B$5-PointEstimate_5AirDistricts!B601)^2</f>
        <v>1.818603274199188</v>
      </c>
      <c r="W601" s="10">
        <f t="shared" si="9"/>
        <v>1.3501890640310847</v>
      </c>
    </row>
    <row r="602" spans="1:23" x14ac:dyDescent="0.3">
      <c r="A602">
        <v>38.512774398378099</v>
      </c>
      <c r="B602">
        <v>-120.098305484211</v>
      </c>
      <c r="C602">
        <v>42</v>
      </c>
      <c r="D602">
        <v>14</v>
      </c>
      <c r="E602">
        <v>42014</v>
      </c>
      <c r="F602">
        <v>9.0412904665927406E-3</v>
      </c>
      <c r="G602">
        <v>3.3975613725160899E-3</v>
      </c>
      <c r="H602">
        <v>0.100698617012573</v>
      </c>
      <c r="I602">
        <v>5.5076285798248699E-2</v>
      </c>
      <c r="J602">
        <v>1.22673817967788E-2</v>
      </c>
      <c r="K602">
        <v>1.7619379830781101E-2</v>
      </c>
      <c r="L602">
        <v>3.2319023263966901E-3</v>
      </c>
      <c r="M602">
        <v>1.88083431940197E-3</v>
      </c>
      <c r="N602" s="1">
        <v>3.5701390250867302E-6</v>
      </c>
      <c r="O602">
        <v>3.4219971500073999E-4</v>
      </c>
      <c r="P602">
        <v>8.5940545522403202E-4</v>
      </c>
      <c r="Q602">
        <v>1.5170200441149901E-3</v>
      </c>
      <c r="R602">
        <v>5.3144250621027702E-3</v>
      </c>
      <c r="S602">
        <v>1.8902835874008799E-2</v>
      </c>
      <c r="U602" s="10">
        <f>('Health Incidences'!$B$4-PointEstimate_5AirDistricts!A602)^2</f>
        <v>4.4304468104723951E-3</v>
      </c>
      <c r="V602" s="10">
        <f>('Health Incidences'!$B$5-PointEstimate_5AirDistricts!B602)^2</f>
        <v>1.9482953708592525</v>
      </c>
      <c r="W602" s="10">
        <f t="shared" si="9"/>
        <v>1.3973996628272547</v>
      </c>
    </row>
    <row r="603" spans="1:23" x14ac:dyDescent="0.3">
      <c r="A603">
        <v>38.512577977810899</v>
      </c>
      <c r="B603">
        <v>-120.05104824421601</v>
      </c>
      <c r="C603">
        <v>43</v>
      </c>
      <c r="D603">
        <v>14</v>
      </c>
      <c r="E603">
        <v>43014</v>
      </c>
      <c r="F603">
        <v>7.8594750141518493E-3</v>
      </c>
      <c r="G603">
        <v>2.8412601632320702E-3</v>
      </c>
      <c r="H603">
        <v>8.2038621450369206E-2</v>
      </c>
      <c r="I603">
        <v>5.0579977486133701E-2</v>
      </c>
      <c r="J603">
        <v>1.06103908681471E-2</v>
      </c>
      <c r="K603">
        <v>1.4413340201979E-2</v>
      </c>
      <c r="L603">
        <v>2.9397299268008E-3</v>
      </c>
      <c r="M603">
        <v>1.4812793243593799E-3</v>
      </c>
      <c r="N603" s="1">
        <v>3.14340710680751E-6</v>
      </c>
      <c r="O603">
        <v>3.0633241956673398E-4</v>
      </c>
      <c r="P603">
        <v>7.7708254042829696E-4</v>
      </c>
      <c r="Q603">
        <v>1.3838348402703199E-3</v>
      </c>
      <c r="R603">
        <v>4.6401722047071303E-3</v>
      </c>
      <c r="S603">
        <v>1.6422675765229901E-2</v>
      </c>
      <c r="U603" s="10">
        <f>('Health Incidences'!$B$4-PointEstimate_5AirDistricts!A603)^2</f>
        <v>4.4566335266001886E-3</v>
      </c>
      <c r="V603" s="10">
        <f>('Health Incidences'!$B$5-PointEstimate_5AirDistricts!B603)^2</f>
        <v>2.0824532061989829</v>
      </c>
      <c r="W603" s="10">
        <f t="shared" si="9"/>
        <v>1.4446140798585563</v>
      </c>
    </row>
    <row r="604" spans="1:23" x14ac:dyDescent="0.3">
      <c r="A604">
        <v>38.539009469407802</v>
      </c>
      <c r="B604">
        <v>-122.036622056952</v>
      </c>
      <c r="C604">
        <v>1</v>
      </c>
      <c r="D604">
        <v>15</v>
      </c>
      <c r="E604">
        <v>1015</v>
      </c>
      <c r="F604">
        <v>7.4158885299122302E-3</v>
      </c>
      <c r="G604">
        <v>1.7242560338990999E-2</v>
      </c>
      <c r="H604">
        <v>9.5598536857790906E-2</v>
      </c>
      <c r="I604">
        <v>4.3721882530546902E-2</v>
      </c>
      <c r="J604">
        <v>9.3056864465547104E-2</v>
      </c>
      <c r="K604">
        <v>0.14540088702312701</v>
      </c>
      <c r="L604">
        <v>2.6232386801545702E-3</v>
      </c>
      <c r="M604">
        <v>1.0796330638821801E-2</v>
      </c>
      <c r="N604" s="1">
        <v>3.63525227250631E-6</v>
      </c>
      <c r="O604">
        <v>2.9611901901552599E-4</v>
      </c>
      <c r="P604">
        <v>7.03965930599813E-4</v>
      </c>
      <c r="Q604">
        <v>1.19190549728614E-3</v>
      </c>
      <c r="R604">
        <v>4.5213834911933901E-3</v>
      </c>
      <c r="S604">
        <v>1.5267101473649E-2</v>
      </c>
      <c r="U604" s="10">
        <f>('Health Incidences'!$B$4-PointEstimate_5AirDistricts!A604)^2</f>
        <v>1.6262290696033412E-3</v>
      </c>
      <c r="V604" s="10">
        <f>('Health Incidences'!$B$5-PointEstimate_5AirDistricts!B604)^2</f>
        <v>0.29430956680226539</v>
      </c>
      <c r="W604" s="10">
        <f t="shared" si="9"/>
        <v>0.54399981238219997</v>
      </c>
    </row>
    <row r="605" spans="1:23" x14ac:dyDescent="0.3">
      <c r="A605">
        <v>38.539708189748701</v>
      </c>
      <c r="B605">
        <v>-121.989352455971</v>
      </c>
      <c r="C605">
        <v>2</v>
      </c>
      <c r="D605">
        <v>15</v>
      </c>
      <c r="E605">
        <v>2015</v>
      </c>
      <c r="F605">
        <v>9.4930146839379004E-3</v>
      </c>
      <c r="G605">
        <v>1.8137696706393602E-2</v>
      </c>
      <c r="H605">
        <v>0.122161001499048</v>
      </c>
      <c r="I605">
        <v>5.4980554427377801E-2</v>
      </c>
      <c r="J605">
        <v>9.74985430179999E-2</v>
      </c>
      <c r="K605">
        <v>0.15259422211162499</v>
      </c>
      <c r="L605">
        <v>3.3819164335981101E-3</v>
      </c>
      <c r="M605">
        <v>1.14048811844143E-2</v>
      </c>
      <c r="N605" s="1">
        <v>4.6042430613548002E-6</v>
      </c>
      <c r="O605">
        <v>3.8558272440076299E-4</v>
      </c>
      <c r="P605">
        <v>9.2349333311146599E-4</v>
      </c>
      <c r="Q605">
        <v>1.5472005378919899E-3</v>
      </c>
      <c r="R605">
        <v>5.8525197559753999E-3</v>
      </c>
      <c r="S605">
        <v>1.8960158606768598E-2</v>
      </c>
      <c r="U605" s="10">
        <f>('Health Incidences'!$B$4-PointEstimate_5AirDistricts!A605)^2</f>
        <v>1.5703633453127664E-3</v>
      </c>
      <c r="V605" s="10">
        <f>('Health Incidences'!$B$5-PointEstimate_5AirDistricts!B605)^2</f>
        <v>0.24525617591298424</v>
      </c>
      <c r="W605" s="10">
        <f t="shared" si="9"/>
        <v>0.49681640397464433</v>
      </c>
    </row>
    <row r="606" spans="1:23" x14ac:dyDescent="0.3">
      <c r="A606">
        <v>38.540385083473701</v>
      </c>
      <c r="B606">
        <v>-121.942081816729</v>
      </c>
      <c r="C606">
        <v>3</v>
      </c>
      <c r="D606">
        <v>15</v>
      </c>
      <c r="E606">
        <v>3015</v>
      </c>
      <c r="F606">
        <v>1.16567058792408E-2</v>
      </c>
      <c r="G606">
        <v>1.9630403294985398E-2</v>
      </c>
      <c r="H606">
        <v>0.15002012978419499</v>
      </c>
      <c r="I606">
        <v>6.6134314808490302E-2</v>
      </c>
      <c r="J606">
        <v>0.105939081506504</v>
      </c>
      <c r="K606">
        <v>0.16588649082843299</v>
      </c>
      <c r="L606">
        <v>4.1090817565306E-3</v>
      </c>
      <c r="M606">
        <v>1.2391579999142499E-2</v>
      </c>
      <c r="N606" s="1">
        <v>5.53875857871002E-6</v>
      </c>
      <c r="O606">
        <v>4.6703440892156102E-4</v>
      </c>
      <c r="P606">
        <v>1.1363882750325099E-3</v>
      </c>
      <c r="Q606">
        <v>1.89943164508029E-3</v>
      </c>
      <c r="R606">
        <v>7.2284432794184304E-3</v>
      </c>
      <c r="S606">
        <v>2.29796396210869E-2</v>
      </c>
      <c r="U606" s="10">
        <f>('Health Incidences'!$B$4-PointEstimate_5AirDistricts!A606)^2</f>
        <v>1.5171738982385141E-3</v>
      </c>
      <c r="V606" s="10">
        <f>('Health Incidences'!$B$5-PointEstimate_5AirDistricts!B606)^2</f>
        <v>0.20067068517178238</v>
      </c>
      <c r="W606" s="10">
        <f t="shared" si="9"/>
        <v>0.44965304298983777</v>
      </c>
    </row>
    <row r="607" spans="1:23" x14ac:dyDescent="0.3">
      <c r="A607">
        <v>38.541040149783498</v>
      </c>
      <c r="B607">
        <v>-121.894810172145</v>
      </c>
      <c r="C607">
        <v>4</v>
      </c>
      <c r="D607">
        <v>15</v>
      </c>
      <c r="E607">
        <v>4015</v>
      </c>
      <c r="F607">
        <v>1.36393265381288E-2</v>
      </c>
      <c r="G607">
        <v>2.2837126145238699E-2</v>
      </c>
      <c r="H607">
        <v>0.17674613797323299</v>
      </c>
      <c r="I607">
        <v>7.3931341118105703E-2</v>
      </c>
      <c r="J607">
        <v>0.12534082422158599</v>
      </c>
      <c r="K607">
        <v>0.19629128063291501</v>
      </c>
      <c r="L607">
        <v>4.5683098775995898E-3</v>
      </c>
      <c r="M607">
        <v>1.45042614639423E-2</v>
      </c>
      <c r="N607" s="1">
        <v>6.1435969364513396E-6</v>
      </c>
      <c r="O607">
        <v>5.0758012264678898E-4</v>
      </c>
      <c r="P607">
        <v>1.2826442821899299E-3</v>
      </c>
      <c r="Q607">
        <v>2.1590314952281199E-3</v>
      </c>
      <c r="R607">
        <v>8.4649822800417895E-3</v>
      </c>
      <c r="S607">
        <v>2.7016311840890699E-2</v>
      </c>
      <c r="U607" s="10">
        <f>('Health Incidences'!$B$4-PointEstimate_5AirDistricts!A607)^2</f>
        <v>1.4665721438045737E-3</v>
      </c>
      <c r="V607" s="10">
        <f>('Health Incidences'!$B$5-PointEstimate_5AirDistricts!B607)^2</f>
        <v>0.16055341543493593</v>
      </c>
      <c r="W607" s="10">
        <f t="shared" si="9"/>
        <v>0.40251706495345074</v>
      </c>
    </row>
    <row r="608" spans="1:23" x14ac:dyDescent="0.3">
      <c r="A608">
        <v>38.541673387904503</v>
      </c>
      <c r="B608">
        <v>-121.847537555139</v>
      </c>
      <c r="C608">
        <v>5</v>
      </c>
      <c r="D608">
        <v>15</v>
      </c>
      <c r="E608">
        <v>5015</v>
      </c>
      <c r="F608">
        <v>1.6611706516365201E-2</v>
      </c>
      <c r="G608">
        <v>2.61644653923272E-2</v>
      </c>
      <c r="H608">
        <v>0.215150076549848</v>
      </c>
      <c r="I608">
        <v>8.9124472783773806E-2</v>
      </c>
      <c r="J608">
        <v>0.14565583247639999</v>
      </c>
      <c r="K608">
        <v>0.227944787393245</v>
      </c>
      <c r="L608">
        <v>5.5139684340457197E-3</v>
      </c>
      <c r="M608">
        <v>1.66799932582887E-2</v>
      </c>
      <c r="N608" s="1">
        <v>7.3844931455030302E-6</v>
      </c>
      <c r="O608">
        <v>6.0724666473002599E-4</v>
      </c>
      <c r="P608">
        <v>1.5578592759695001E-3</v>
      </c>
      <c r="Q608">
        <v>2.6291293344630601E-3</v>
      </c>
      <c r="R608">
        <v>1.0341742080092E-2</v>
      </c>
      <c r="S608">
        <v>3.2826889688226502E-2</v>
      </c>
      <c r="U608" s="10">
        <f>('Health Incidences'!$B$4-PointEstimate_5AirDistricts!A608)^2</f>
        <v>1.418472349855746E-3</v>
      </c>
      <c r="V608" s="10">
        <f>('Health Incidences'!$B$5-PointEstimate_5AirDistricts!B608)^2</f>
        <v>0.12490467511653909</v>
      </c>
      <c r="W608" s="10">
        <f t="shared" si="9"/>
        <v>0.35541967793918622</v>
      </c>
    </row>
    <row r="609" spans="1:23" x14ac:dyDescent="0.3">
      <c r="A609">
        <v>38.542284797089003</v>
      </c>
      <c r="B609">
        <v>-121.800263998638</v>
      </c>
      <c r="C609">
        <v>6</v>
      </c>
      <c r="D609">
        <v>15</v>
      </c>
      <c r="E609">
        <v>6015</v>
      </c>
      <c r="F609">
        <v>2.1300656528020798E-2</v>
      </c>
      <c r="G609">
        <v>2.9742007651312501E-2</v>
      </c>
      <c r="H609">
        <v>0.27388350697856401</v>
      </c>
      <c r="I609">
        <v>0.117100811422886</v>
      </c>
      <c r="J609">
        <v>0.16758562308935401</v>
      </c>
      <c r="K609">
        <v>0.26201392292167702</v>
      </c>
      <c r="L609">
        <v>7.3171026704296699E-3</v>
      </c>
      <c r="M609">
        <v>1.9015228985631499E-2</v>
      </c>
      <c r="N609" s="1">
        <v>9.7433771540131897E-6</v>
      </c>
      <c r="O609">
        <v>8.1318603253703202E-4</v>
      </c>
      <c r="P609">
        <v>2.0610769131296901E-3</v>
      </c>
      <c r="Q609">
        <v>3.4676776273590902E-3</v>
      </c>
      <c r="R609">
        <v>1.3337245647148201E-2</v>
      </c>
      <c r="S609">
        <v>4.1602117352074301E-2</v>
      </c>
      <c r="U609" s="10">
        <f>('Health Incidences'!$B$4-PointEstimate_5AirDistricts!A609)^2</f>
        <v>1.3727916371516961E-3</v>
      </c>
      <c r="V609" s="10">
        <f>('Health Incidences'!$B$5-PointEstimate_5AirDistricts!B609)^2</f>
        <v>9.3724760191063489E-2</v>
      </c>
      <c r="W609" s="10">
        <f t="shared" si="9"/>
        <v>0.30837890950617097</v>
      </c>
    </row>
    <row r="610" spans="1:23" x14ac:dyDescent="0.3">
      <c r="A610">
        <v>38.542874376614797</v>
      </c>
      <c r="B610">
        <v>-121.75298953556999</v>
      </c>
      <c r="C610">
        <v>7</v>
      </c>
      <c r="D610">
        <v>15</v>
      </c>
      <c r="E610">
        <v>7015</v>
      </c>
      <c r="F610">
        <v>2.9764964501407001E-2</v>
      </c>
      <c r="G610">
        <v>3.39558954162099E-2</v>
      </c>
      <c r="H610">
        <v>0.37736399415368399</v>
      </c>
      <c r="I610">
        <v>0.17245948512435999</v>
      </c>
      <c r="J610">
        <v>0.19367417370208301</v>
      </c>
      <c r="K610">
        <v>0.30241059617386701</v>
      </c>
      <c r="L610">
        <v>1.0973138787313199E-2</v>
      </c>
      <c r="M610">
        <v>2.17777641251411E-2</v>
      </c>
      <c r="N610" s="1">
        <v>1.45060249022648E-5</v>
      </c>
      <c r="O610">
        <v>1.24867539074322E-3</v>
      </c>
      <c r="P610">
        <v>3.0616367008287201E-3</v>
      </c>
      <c r="Q610">
        <v>5.1090203939904997E-3</v>
      </c>
      <c r="R610">
        <v>1.88029590417421E-2</v>
      </c>
      <c r="S610">
        <v>5.6789635054357301E-2</v>
      </c>
      <c r="U610" s="10">
        <f>('Health Incidences'!$B$4-PointEstimate_5AirDistricts!A610)^2</f>
        <v>1.3294499798841945E-3</v>
      </c>
      <c r="V610" s="10">
        <f>('Health Incidences'!$B$5-PointEstimate_5AirDistricts!B610)^2</f>
        <v>6.7013954186297173E-2</v>
      </c>
      <c r="W610" s="10">
        <f t="shared" si="9"/>
        <v>0.26142571443180829</v>
      </c>
    </row>
    <row r="611" spans="1:23" x14ac:dyDescent="0.3">
      <c r="A611">
        <v>38.543442125785703</v>
      </c>
      <c r="B611">
        <v>-121.70571419886799</v>
      </c>
      <c r="C611">
        <v>8</v>
      </c>
      <c r="D611">
        <v>15</v>
      </c>
      <c r="E611">
        <v>8015</v>
      </c>
      <c r="F611">
        <v>4.8337141177771201E-2</v>
      </c>
      <c r="G611">
        <v>3.9848728004446797E-2</v>
      </c>
      <c r="H611">
        <v>0.60047918178095705</v>
      </c>
      <c r="I611">
        <v>0.29944348732845899</v>
      </c>
      <c r="J611">
        <v>0.23141055410946601</v>
      </c>
      <c r="K611">
        <v>0.36025865374659599</v>
      </c>
      <c r="L611">
        <v>1.9486441163486301E-2</v>
      </c>
      <c r="M611">
        <v>2.5668532109526E-2</v>
      </c>
      <c r="N611" s="1">
        <v>2.5541636357215002E-5</v>
      </c>
      <c r="O611">
        <v>2.2816900359408899E-3</v>
      </c>
      <c r="P611">
        <v>5.3769172952754301E-3</v>
      </c>
      <c r="Q611">
        <v>8.8769401905988195E-3</v>
      </c>
      <c r="R611">
        <v>3.08912857373684E-2</v>
      </c>
      <c r="S611">
        <v>8.9077871220243104E-2</v>
      </c>
      <c r="U611" s="10">
        <f>('Health Incidences'!$B$4-PointEstimate_5AirDistricts!A611)^2</f>
        <v>1.2883702061116567E-3</v>
      </c>
      <c r="V611" s="10">
        <f>('Health Incidences'!$B$5-PointEstimate_5AirDistricts!B611)^2</f>
        <v>4.4772528183987081E-2</v>
      </c>
      <c r="W611" s="10">
        <f t="shared" si="9"/>
        <v>0.21461802904252647</v>
      </c>
    </row>
    <row r="612" spans="1:23" x14ac:dyDescent="0.3">
      <c r="A612">
        <v>38.543988043931201</v>
      </c>
      <c r="B612">
        <v>-121.65843802147</v>
      </c>
      <c r="C612">
        <v>9</v>
      </c>
      <c r="D612">
        <v>15</v>
      </c>
      <c r="E612">
        <v>9015</v>
      </c>
      <c r="F612">
        <v>7.6194182221664394E-2</v>
      </c>
      <c r="G612">
        <v>4.7244219355947803E-2</v>
      </c>
      <c r="H612">
        <v>0.93346986315311598</v>
      </c>
      <c r="I612">
        <v>0.49099643643314</v>
      </c>
      <c r="J612">
        <v>0.279250187605046</v>
      </c>
      <c r="K612">
        <v>0.43338496159700901</v>
      </c>
      <c r="L612">
        <v>3.2378379870693801E-2</v>
      </c>
      <c r="M612">
        <v>3.0577569606488199E-2</v>
      </c>
      <c r="N612" s="1">
        <v>4.2221229696903799E-5</v>
      </c>
      <c r="O612">
        <v>3.8518658703303702E-3</v>
      </c>
      <c r="P612">
        <v>8.8834742083183094E-3</v>
      </c>
      <c r="Q612">
        <v>1.4572831440030199E-2</v>
      </c>
      <c r="R612">
        <v>4.9058722779289098E-2</v>
      </c>
      <c r="S612">
        <v>0.13706503176352</v>
      </c>
      <c r="U612" s="10">
        <f>('Health Incidences'!$B$4-PointEstimate_5AirDistricts!A612)^2</f>
        <v>1.249477998241621E-3</v>
      </c>
      <c r="V612" s="10">
        <f>('Health Incidences'!$B$5-PointEstimate_5AirDistricts!B612)^2</f>
        <v>2.7000740816860616E-2</v>
      </c>
      <c r="W612" s="10">
        <f t="shared" si="9"/>
        <v>0.16807801407412643</v>
      </c>
    </row>
    <row r="613" spans="1:23" x14ac:dyDescent="0.3">
      <c r="A613">
        <v>38.544512130406503</v>
      </c>
      <c r="B613">
        <v>-121.61116103631601</v>
      </c>
      <c r="C613">
        <v>10</v>
      </c>
      <c r="D613">
        <v>15</v>
      </c>
      <c r="E613">
        <v>10015</v>
      </c>
      <c r="F613">
        <v>0.106429618299879</v>
      </c>
      <c r="G613">
        <v>5.4898380476551101E-2</v>
      </c>
      <c r="H613">
        <v>1.2944899766692699</v>
      </c>
      <c r="I613">
        <v>0.69604073539149103</v>
      </c>
      <c r="J613">
        <v>0.32767972055935601</v>
      </c>
      <c r="K613">
        <v>0.50788440287117498</v>
      </c>
      <c r="L613">
        <v>4.6181023686885397E-2</v>
      </c>
      <c r="M613">
        <v>3.5684117239244202E-2</v>
      </c>
      <c r="N613" s="1">
        <v>6.0048453982817903E-5</v>
      </c>
      <c r="O613">
        <v>5.5305320466904496E-3</v>
      </c>
      <c r="P613">
        <v>1.2652946180800101E-2</v>
      </c>
      <c r="Q613">
        <v>2.0695765431689401E-2</v>
      </c>
      <c r="R613">
        <v>6.8768306283940303E-2</v>
      </c>
      <c r="S613">
        <v>0.18906424111339301</v>
      </c>
      <c r="U613" s="10">
        <f>('Health Incidences'!$B$4-PointEstimate_5AirDistricts!A613)^2</f>
        <v>1.2127018934647638E-3</v>
      </c>
      <c r="V613" s="10">
        <f>('Health Incidences'!$B$5-PointEstimate_5AirDistricts!B613)^2</f>
        <v>1.3698838264997648E-2</v>
      </c>
      <c r="W613" s="10">
        <f t="shared" si="9"/>
        <v>0.12211281733897721</v>
      </c>
    </row>
    <row r="614" spans="1:23" x14ac:dyDescent="0.3">
      <c r="A614">
        <v>38.545014384592697</v>
      </c>
      <c r="B614">
        <v>-121.563883276349</v>
      </c>
      <c r="C614">
        <v>11</v>
      </c>
      <c r="D614">
        <v>15</v>
      </c>
      <c r="E614">
        <v>11015</v>
      </c>
      <c r="F614">
        <v>0.13544488497377699</v>
      </c>
      <c r="G614">
        <v>6.1970879911643302E-2</v>
      </c>
      <c r="H614">
        <v>1.64037800498703</v>
      </c>
      <c r="I614">
        <v>0.88590761892308401</v>
      </c>
      <c r="J614">
        <v>0.37009352835253201</v>
      </c>
      <c r="K614">
        <v>0.57407789915011498</v>
      </c>
      <c r="L614">
        <v>5.8944896420167099E-2</v>
      </c>
      <c r="M614">
        <v>4.04321183426367E-2</v>
      </c>
      <c r="N614" s="1">
        <v>7.6465136075253896E-5</v>
      </c>
      <c r="O614">
        <v>7.0735297965652004E-3</v>
      </c>
      <c r="P614">
        <v>1.6175584220808299E-2</v>
      </c>
      <c r="Q614">
        <v>2.6422334681809798E-2</v>
      </c>
      <c r="R614">
        <v>8.7649024659581798E-2</v>
      </c>
      <c r="S614">
        <v>0.238964461245641</v>
      </c>
      <c r="U614" s="10">
        <f>('Health Incidences'!$B$4-PointEstimate_5AirDistricts!A614)^2</f>
        <v>1.1779732841666469E-3</v>
      </c>
      <c r="V614" s="10">
        <f>('Health Incidences'!$B$5-PointEstimate_5AirDistricts!B614)^2</f>
        <v>4.8670542545003626E-3</v>
      </c>
      <c r="W614" s="10">
        <f t="shared" si="9"/>
        <v>7.7749775167951521E-2</v>
      </c>
    </row>
    <row r="615" spans="1:23" x14ac:dyDescent="0.3">
      <c r="A615">
        <v>38.545494805896503</v>
      </c>
      <c r="B615">
        <v>-121.516604774516</v>
      </c>
      <c r="C615">
        <v>12</v>
      </c>
      <c r="D615">
        <v>15</v>
      </c>
      <c r="E615">
        <v>12015</v>
      </c>
      <c r="F615">
        <v>0.15920280335350601</v>
      </c>
      <c r="G615">
        <v>6.7313227213686003E-2</v>
      </c>
      <c r="H615">
        <v>1.92209791067999</v>
      </c>
      <c r="I615">
        <v>1.02976560181788</v>
      </c>
      <c r="J615">
        <v>0.39755418256720298</v>
      </c>
      <c r="K615">
        <v>0.61881794758166997</v>
      </c>
      <c r="L615">
        <v>6.8576975055714903E-2</v>
      </c>
      <c r="M615">
        <v>4.40585518110925E-2</v>
      </c>
      <c r="N615" s="1">
        <v>8.8718618167558794E-5</v>
      </c>
      <c r="O615">
        <v>8.2226526873274107E-3</v>
      </c>
      <c r="P615">
        <v>1.8901024160370001E-2</v>
      </c>
      <c r="Q615">
        <v>3.0854193212918098E-2</v>
      </c>
      <c r="R615">
        <v>0.103042560885086</v>
      </c>
      <c r="S615">
        <v>0.27984137923770902</v>
      </c>
      <c r="U615" s="10">
        <f>('Health Incidences'!$B$4-PointEstimate_5AirDistricts!A615)^2</f>
        <v>1.145226418350414E-3</v>
      </c>
      <c r="V615" s="10">
        <f>('Health Incidences'!$B$5-PointEstimate_5AirDistricts!B615)^2</f>
        <v>5.0561005558436912E-4</v>
      </c>
      <c r="W615" s="10">
        <f t="shared" si="9"/>
        <v>4.0630487000955118E-2</v>
      </c>
    </row>
    <row r="616" spans="1:23" x14ac:dyDescent="0.3">
      <c r="A616">
        <v>38.545953393750501</v>
      </c>
      <c r="B616">
        <v>-121.469325563768</v>
      </c>
      <c r="C616">
        <v>13</v>
      </c>
      <c r="D616">
        <v>15</v>
      </c>
      <c r="E616">
        <v>13015</v>
      </c>
      <c r="F616">
        <v>0.17333371474676901</v>
      </c>
      <c r="G616">
        <v>6.9590660109103503E-2</v>
      </c>
      <c r="H616">
        <v>2.08630059542062</v>
      </c>
      <c r="I616">
        <v>1.0979213758353801</v>
      </c>
      <c r="J616">
        <v>0.40013771515199598</v>
      </c>
      <c r="K616">
        <v>0.62740114223272503</v>
      </c>
      <c r="L616">
        <v>7.3071617870828998E-2</v>
      </c>
      <c r="M616">
        <v>4.5674358207935403E-2</v>
      </c>
      <c r="N616" s="1">
        <v>9.4185751509794397E-5</v>
      </c>
      <c r="O616">
        <v>8.7383449300906108E-3</v>
      </c>
      <c r="P616">
        <v>2.0287003385613001E-2</v>
      </c>
      <c r="Q616">
        <v>3.3094326473079E-2</v>
      </c>
      <c r="R616">
        <v>0.112083830385306</v>
      </c>
      <c r="S616">
        <v>0.30412707105678499</v>
      </c>
      <c r="U616" s="10">
        <f>('Health Incidences'!$B$4-PointEstimate_5AirDistricts!A616)^2</f>
        <v>1.1143984000089163E-3</v>
      </c>
      <c r="V616" s="10">
        <f>('Health Incidences'!$B$5-PointEstimate_5AirDistricts!B616)^2</f>
        <v>6.1471448019036754E-4</v>
      </c>
      <c r="W616" s="10">
        <f t="shared" si="9"/>
        <v>4.1582603095516806E-2</v>
      </c>
    </row>
    <row r="617" spans="1:23" x14ac:dyDescent="0.3">
      <c r="A617">
        <v>38.546390147613103</v>
      </c>
      <c r="B617">
        <v>-121.42204567705799</v>
      </c>
      <c r="C617">
        <v>14</v>
      </c>
      <c r="D617">
        <v>15</v>
      </c>
      <c r="E617">
        <v>14015</v>
      </c>
      <c r="F617">
        <v>0.17733263873699601</v>
      </c>
      <c r="G617">
        <v>6.8709395472303994E-2</v>
      </c>
      <c r="H617">
        <v>2.1266960104069401</v>
      </c>
      <c r="I617">
        <v>1.08856855095954</v>
      </c>
      <c r="J617">
        <v>0.37780284139492698</v>
      </c>
      <c r="K617">
        <v>0.59955263114969604</v>
      </c>
      <c r="L617">
        <v>7.23195441097257E-2</v>
      </c>
      <c r="M617">
        <v>4.5212724625245199E-2</v>
      </c>
      <c r="N617" s="1">
        <v>9.2717543680772495E-5</v>
      </c>
      <c r="O617">
        <v>8.6095516644192696E-3</v>
      </c>
      <c r="P617">
        <v>2.02970101789464E-2</v>
      </c>
      <c r="Q617">
        <v>3.3083355486973103E-2</v>
      </c>
      <c r="R617">
        <v>0.114459495627512</v>
      </c>
      <c r="S617">
        <v>0.310893608822431</v>
      </c>
      <c r="U617" s="10">
        <f>('Health Incidences'!$B$4-PointEstimate_5AirDistricts!A617)^2</f>
        <v>1.0854291894990796E-3</v>
      </c>
      <c r="V617" s="10">
        <f>('Health Incidences'!$B$5-PointEstimate_5AirDistricts!B617)^2</f>
        <v>5.1945638799023161E-3</v>
      </c>
      <c r="W617" s="10">
        <f t="shared" si="9"/>
        <v>7.9246407296491336E-2</v>
      </c>
    </row>
    <row r="618" spans="1:23" x14ac:dyDescent="0.3">
      <c r="A618">
        <v>38.546805066968297</v>
      </c>
      <c r="B618">
        <v>-121.37476514734</v>
      </c>
      <c r="C618">
        <v>15</v>
      </c>
      <c r="D618">
        <v>15</v>
      </c>
      <c r="E618">
        <v>15015</v>
      </c>
      <c r="F618">
        <v>0.17450318314173999</v>
      </c>
      <c r="G618">
        <v>6.5824290981187097E-2</v>
      </c>
      <c r="H618">
        <v>2.0839170065653798</v>
      </c>
      <c r="I618">
        <v>1.0274271606833301</v>
      </c>
      <c r="J618">
        <v>0.34049985680056999</v>
      </c>
      <c r="K618">
        <v>0.54953032039677396</v>
      </c>
      <c r="L618">
        <v>6.8079403320984694E-2</v>
      </c>
      <c r="M618">
        <v>4.3434223970893499E-2</v>
      </c>
      <c r="N618" s="1">
        <v>8.6616745828854201E-5</v>
      </c>
      <c r="O618">
        <v>8.0502662874946795E-3</v>
      </c>
      <c r="P618">
        <v>1.9390164588387101E-2</v>
      </c>
      <c r="Q618">
        <v>3.15850112595897E-2</v>
      </c>
      <c r="R618">
        <v>0.112364354395317</v>
      </c>
      <c r="S618">
        <v>0.30582301859727901</v>
      </c>
      <c r="U618" s="10">
        <f>('Health Incidences'!$B$4-PointEstimate_5AirDistricts!A618)^2</f>
        <v>1.058261603913027E-3</v>
      </c>
      <c r="V618" s="10">
        <f>('Health Incidences'!$B$5-PointEstimate_5AirDistricts!B618)^2</f>
        <v>1.4245342144784508E-2</v>
      </c>
      <c r="W618" s="10">
        <f t="shared" si="9"/>
        <v>0.12370773520155291</v>
      </c>
    </row>
    <row r="619" spans="1:23" x14ac:dyDescent="0.3">
      <c r="A619">
        <v>38.547198151326199</v>
      </c>
      <c r="B619">
        <v>-121.32748400757499</v>
      </c>
      <c r="C619">
        <v>16</v>
      </c>
      <c r="D619">
        <v>15</v>
      </c>
      <c r="E619">
        <v>16015</v>
      </c>
      <c r="F619">
        <v>0.167545770064842</v>
      </c>
      <c r="G619">
        <v>6.1896243745535401E-2</v>
      </c>
      <c r="H619">
        <v>1.99258750689038</v>
      </c>
      <c r="I619">
        <v>0.94004975966391202</v>
      </c>
      <c r="J619">
        <v>0.29732255647362499</v>
      </c>
      <c r="K619">
        <v>0.490059623273427</v>
      </c>
      <c r="L619">
        <v>6.2096103109836598E-2</v>
      </c>
      <c r="M619">
        <v>4.0968129173142603E-2</v>
      </c>
      <c r="N619" s="1">
        <v>7.8232809557115103E-5</v>
      </c>
      <c r="O619">
        <v>7.2824542073058997E-3</v>
      </c>
      <c r="P619">
        <v>1.7995009999358502E-2</v>
      </c>
      <c r="Q619">
        <v>2.9307865582674002E-2</v>
      </c>
      <c r="R619">
        <v>0.107589585352907</v>
      </c>
      <c r="S619">
        <v>0.29368255545052702</v>
      </c>
      <c r="U619" s="10">
        <f>('Health Incidences'!$B$4-PointEstimate_5AirDistricts!A619)^2</f>
        <v>1.0328413173799676E-3</v>
      </c>
      <c r="V619" s="10">
        <f>('Health Incidences'!$B$5-PointEstimate_5AirDistricts!B619)^2</f>
        <v>2.7767220700480738E-2</v>
      </c>
      <c r="W619" s="10">
        <f t="shared" si="9"/>
        <v>0.16970581020654746</v>
      </c>
    </row>
    <row r="620" spans="1:23" x14ac:dyDescent="0.3">
      <c r="A620">
        <v>38.5475694002224</v>
      </c>
      <c r="B620">
        <v>-121.280202290722</v>
      </c>
      <c r="C620">
        <v>17</v>
      </c>
      <c r="D620">
        <v>15</v>
      </c>
      <c r="E620">
        <v>17015</v>
      </c>
      <c r="F620">
        <v>0.157744111005125</v>
      </c>
      <c r="G620">
        <v>5.7518292139977001E-2</v>
      </c>
      <c r="H620">
        <v>1.8716755026134999</v>
      </c>
      <c r="I620">
        <v>0.84307088950216502</v>
      </c>
      <c r="J620">
        <v>0.25463273757055499</v>
      </c>
      <c r="K620">
        <v>0.42966909828535099</v>
      </c>
      <c r="L620">
        <v>5.5487678073891003E-2</v>
      </c>
      <c r="M620">
        <v>3.8196433067925403E-2</v>
      </c>
      <c r="N620" s="1">
        <v>6.9161156056448997E-5</v>
      </c>
      <c r="O620">
        <v>6.4574051113153001E-3</v>
      </c>
      <c r="P620">
        <v>1.6350132014644098E-2</v>
      </c>
      <c r="Q620">
        <v>2.66625969746721E-2</v>
      </c>
      <c r="R620">
        <v>0.100970886973049</v>
      </c>
      <c r="S620">
        <v>0.27702643601711202</v>
      </c>
      <c r="U620" s="10">
        <f>('Health Incidences'!$B$4-PointEstimate_5AirDistricts!A620)^2</f>
        <v>1.0091168614300605E-3</v>
      </c>
      <c r="V620" s="10">
        <f>('Health Incidences'!$B$5-PointEstimate_5AirDistricts!B620)^2</f>
        <v>4.5760358508326514E-2</v>
      </c>
      <c r="W620" s="10">
        <f t="shared" si="9"/>
        <v>0.21626251494365956</v>
      </c>
    </row>
    <row r="621" spans="1:23" x14ac:dyDescent="0.3">
      <c r="A621">
        <v>38.547918813218303</v>
      </c>
      <c r="B621">
        <v>-121.232920029746</v>
      </c>
      <c r="C621">
        <v>18</v>
      </c>
      <c r="D621">
        <v>15</v>
      </c>
      <c r="E621">
        <v>18015</v>
      </c>
      <c r="F621">
        <v>0.145941930619053</v>
      </c>
      <c r="G621">
        <v>5.31845077859113E-2</v>
      </c>
      <c r="H621">
        <v>1.7342199052746301</v>
      </c>
      <c r="I621">
        <v>0.74667738289853802</v>
      </c>
      <c r="J621">
        <v>0.21727375780545799</v>
      </c>
      <c r="K621">
        <v>0.37487821301966101</v>
      </c>
      <c r="L621">
        <v>4.8913684758474997E-2</v>
      </c>
      <c r="M621">
        <v>3.5434840489495502E-2</v>
      </c>
      <c r="N621" s="1">
        <v>6.0385696396364401E-5</v>
      </c>
      <c r="O621">
        <v>5.6668505789404904E-3</v>
      </c>
      <c r="P621">
        <v>1.45774380200399E-2</v>
      </c>
      <c r="Q621">
        <v>2.3889129064990001E-2</v>
      </c>
      <c r="R621">
        <v>9.3043123480909901E-2</v>
      </c>
      <c r="S621">
        <v>0.257676717360934</v>
      </c>
      <c r="U621" s="10">
        <f>('Health Incidences'!$B$4-PointEstimate_5AirDistricts!A621)^2</f>
        <v>9.8703962527592684E-4</v>
      </c>
      <c r="V621" s="10">
        <f>('Health Incidences'!$B$5-PointEstimate_5AirDistricts!B621)^2</f>
        <v>6.8224902061750012E-2</v>
      </c>
      <c r="W621" s="10">
        <f t="shared" si="9"/>
        <v>0.26308162552148323</v>
      </c>
    </row>
    <row r="622" spans="1:23" x14ac:dyDescent="0.3">
      <c r="A622">
        <v>38.548246389901401</v>
      </c>
      <c r="B622">
        <v>-121.185637257612</v>
      </c>
      <c r="C622">
        <v>19</v>
      </c>
      <c r="D622">
        <v>15</v>
      </c>
      <c r="E622">
        <v>19015</v>
      </c>
      <c r="F622">
        <v>0.132619907662059</v>
      </c>
      <c r="G622">
        <v>4.90434292408354E-2</v>
      </c>
      <c r="H622">
        <v>1.5851263252021599</v>
      </c>
      <c r="I622">
        <v>0.65447088335137105</v>
      </c>
      <c r="J622">
        <v>0.186402436279655</v>
      </c>
      <c r="K622">
        <v>0.32744665140756002</v>
      </c>
      <c r="L622">
        <v>4.2620515118865603E-2</v>
      </c>
      <c r="M622">
        <v>3.2779218157642002E-2</v>
      </c>
      <c r="N622" s="1">
        <v>5.2221204880977601E-5</v>
      </c>
      <c r="O622">
        <v>4.9404748183163099E-3</v>
      </c>
      <c r="P622">
        <v>1.27439940128544E-2</v>
      </c>
      <c r="Q622">
        <v>2.1098373859390201E-2</v>
      </c>
      <c r="R622">
        <v>8.4134338265134098E-2</v>
      </c>
      <c r="S622">
        <v>0.23635665926225399</v>
      </c>
      <c r="U622" s="10">
        <f>('Health Incidences'!$B$4-PointEstimate_5AirDistricts!A622)^2</f>
        <v>9.6656385608279204E-4</v>
      </c>
      <c r="V622" s="10">
        <f>('Health Incidences'!$B$5-PointEstimate_5AirDistricts!B622)^2</f>
        <v>9.5160985386734454E-2</v>
      </c>
      <c r="W622" s="10">
        <f t="shared" si="9"/>
        <v>0.31004443107854274</v>
      </c>
    </row>
    <row r="623" spans="1:23" x14ac:dyDescent="0.3">
      <c r="A623">
        <v>38.548552129884499</v>
      </c>
      <c r="B623">
        <v>-121.138354007288</v>
      </c>
      <c r="C623">
        <v>20</v>
      </c>
      <c r="D623">
        <v>15</v>
      </c>
      <c r="E623">
        <v>20015</v>
      </c>
      <c r="F623">
        <v>0.11815502425065</v>
      </c>
      <c r="G623">
        <v>4.4978177285744499E-2</v>
      </c>
      <c r="H623">
        <v>1.4249217954592699</v>
      </c>
      <c r="I623">
        <v>0.56588133031183596</v>
      </c>
      <c r="J623">
        <v>0.16022536686456301</v>
      </c>
      <c r="K623">
        <v>0.28539934072467099</v>
      </c>
      <c r="L623">
        <v>3.6602411431799403E-2</v>
      </c>
      <c r="M623">
        <v>3.0157960624946401E-2</v>
      </c>
      <c r="N623" s="1">
        <v>4.4545666723740901E-5</v>
      </c>
      <c r="O623">
        <v>4.2663398248438704E-3</v>
      </c>
      <c r="P623">
        <v>1.09007536609341E-2</v>
      </c>
      <c r="Q623">
        <v>1.8334327319752299E-2</v>
      </c>
      <c r="R623">
        <v>7.4528914445659095E-2</v>
      </c>
      <c r="S623">
        <v>0.21320105815340101</v>
      </c>
      <c r="U623" s="10">
        <f>('Health Incidences'!$B$4-PointEstimate_5AirDistricts!A623)^2</f>
        <v>9.4764665928792548E-4</v>
      </c>
      <c r="V623" s="10">
        <f>('Health Incidences'!$B$5-PointEstimate_5AirDistricts!B623)^2</f>
        <v>0.12656873003936714</v>
      </c>
      <c r="W623" s="10">
        <f t="shared" si="9"/>
        <v>0.35709435265578626</v>
      </c>
    </row>
    <row r="624" spans="1:23" x14ac:dyDescent="0.3">
      <c r="A624">
        <v>38.548836032806598</v>
      </c>
      <c r="B624">
        <v>-121.09107031174401</v>
      </c>
      <c r="C624">
        <v>21</v>
      </c>
      <c r="D624">
        <v>15</v>
      </c>
      <c r="E624">
        <v>21015</v>
      </c>
      <c r="F624">
        <v>0.10351921416028299</v>
      </c>
      <c r="G624">
        <v>4.1042076383529399E-2</v>
      </c>
      <c r="H624">
        <v>1.26260405511667</v>
      </c>
      <c r="I624">
        <v>0.482431258843877</v>
      </c>
      <c r="J624">
        <v>0.137587497179776</v>
      </c>
      <c r="K624">
        <v>0.24787598145479001</v>
      </c>
      <c r="L624">
        <v>3.0974023114172699E-2</v>
      </c>
      <c r="M624">
        <v>2.76091660992345E-2</v>
      </c>
      <c r="N624" s="1">
        <v>3.7429575165139803E-5</v>
      </c>
      <c r="O624">
        <v>3.6434806903860202E-3</v>
      </c>
      <c r="P624">
        <v>9.1357693405661605E-3</v>
      </c>
      <c r="Q624">
        <v>1.5693837594119599E-2</v>
      </c>
      <c r="R624">
        <v>6.4859411718913906E-2</v>
      </c>
      <c r="S624">
        <v>0.18957098512158299</v>
      </c>
      <c r="U624" s="10">
        <f>('Health Incidences'!$B$4-PointEstimate_5AirDistricts!A624)^2</f>
        <v>9.3024799879846823E-4</v>
      </c>
      <c r="V624" s="10">
        <f>('Health Incidences'!$B$5-PointEstimate_5AirDistricts!B624)^2</f>
        <v>0.1624482451048764</v>
      </c>
      <c r="W624" s="10">
        <f t="shared" si="9"/>
        <v>0.40420105529757694</v>
      </c>
    </row>
    <row r="625" spans="1:23" x14ac:dyDescent="0.3">
      <c r="A625">
        <v>38.549098098332202</v>
      </c>
      <c r="B625">
        <v>-121.043786203952</v>
      </c>
      <c r="C625">
        <v>22</v>
      </c>
      <c r="D625">
        <v>15</v>
      </c>
      <c r="E625">
        <v>22015</v>
      </c>
      <c r="F625">
        <v>9.0745245930311302E-2</v>
      </c>
      <c r="G625">
        <v>3.7512748961063901E-2</v>
      </c>
      <c r="H625">
        <v>1.12789598587332</v>
      </c>
      <c r="I625">
        <v>0.41612256854923602</v>
      </c>
      <c r="J625">
        <v>0.118471743519382</v>
      </c>
      <c r="K625">
        <v>0.215611937372538</v>
      </c>
      <c r="L625">
        <v>2.65477546835431E-2</v>
      </c>
      <c r="M625">
        <v>2.5305783931795601E-2</v>
      </c>
      <c r="N625" s="1">
        <v>3.20129269466696E-5</v>
      </c>
      <c r="O625">
        <v>3.1578217789650399E-3</v>
      </c>
      <c r="P625">
        <v>7.7216226193172E-3</v>
      </c>
      <c r="Q625">
        <v>1.34444430212019E-2</v>
      </c>
      <c r="R625">
        <v>5.6298040618383297E-2</v>
      </c>
      <c r="S625">
        <v>0.169503156458464</v>
      </c>
      <c r="U625" s="10">
        <f>('Health Incidences'!$B$4-PointEstimate_5AirDistricts!A625)^2</f>
        <v>9.1433069727130329E-4</v>
      </c>
      <c r="V625" s="10">
        <f>('Health Incidences'!$B$5-PointEstimate_5AirDistricts!B625)^2</f>
        <v>0.20279962719641148</v>
      </c>
      <c r="W625" s="10">
        <f t="shared" si="9"/>
        <v>0.45134682661306347</v>
      </c>
    </row>
    <row r="626" spans="1:23" x14ac:dyDescent="0.3">
      <c r="A626">
        <v>38.549338326151997</v>
      </c>
      <c r="B626">
        <v>-120.996501716886</v>
      </c>
      <c r="C626">
        <v>23</v>
      </c>
      <c r="D626">
        <v>15</v>
      </c>
      <c r="E626">
        <v>23015</v>
      </c>
      <c r="F626">
        <v>8.09786632045192E-2</v>
      </c>
      <c r="G626">
        <v>3.4573569216493898E-2</v>
      </c>
      <c r="H626">
        <v>1.0365041554036201</v>
      </c>
      <c r="I626">
        <v>0.37192730079936898</v>
      </c>
      <c r="J626">
        <v>0.103029372106995</v>
      </c>
      <c r="K626">
        <v>0.189301262240122</v>
      </c>
      <c r="L626">
        <v>2.3642811743535601E-2</v>
      </c>
      <c r="M626">
        <v>2.33658002381406E-2</v>
      </c>
      <c r="N626" s="1">
        <v>2.87652978185296E-5</v>
      </c>
      <c r="O626">
        <v>2.8385427142454201E-3</v>
      </c>
      <c r="P626">
        <v>6.7733733941156404E-3</v>
      </c>
      <c r="Q626">
        <v>1.17174178663298E-2</v>
      </c>
      <c r="R626">
        <v>4.9523373103211102E-2</v>
      </c>
      <c r="S626">
        <v>0.15520733850818699</v>
      </c>
      <c r="U626" s="10">
        <f>('Health Incidences'!$B$4-PointEstimate_5AirDistricts!A626)^2</f>
        <v>8.9986043629105672E-4</v>
      </c>
      <c r="V626" s="10">
        <f>('Health Incidences'!$B$5-PointEstimate_5AirDistricts!B626)^2</f>
        <v>0.24762296045375506</v>
      </c>
      <c r="W626" s="10">
        <f t="shared" si="9"/>
        <v>0.49852063236143612</v>
      </c>
    </row>
    <row r="627" spans="1:23" x14ac:dyDescent="0.3">
      <c r="A627">
        <v>38.5495567159819</v>
      </c>
      <c r="B627">
        <v>-120.949216883519</v>
      </c>
      <c r="C627">
        <v>24</v>
      </c>
      <c r="D627">
        <v>15</v>
      </c>
      <c r="E627">
        <v>24015</v>
      </c>
      <c r="F627">
        <v>7.2993356710166199E-2</v>
      </c>
      <c r="G627">
        <v>3.2078326436580901E-2</v>
      </c>
      <c r="H627">
        <v>0.96361389492338601</v>
      </c>
      <c r="I627">
        <v>0.33481635163281798</v>
      </c>
      <c r="J627">
        <v>9.0792767850477393E-2</v>
      </c>
      <c r="K627">
        <v>0.16828113631337399</v>
      </c>
      <c r="L627">
        <v>2.1207423424985199E-2</v>
      </c>
      <c r="M627">
        <v>2.1711676969123E-2</v>
      </c>
      <c r="N627" s="1">
        <v>2.61736220011086E-5</v>
      </c>
      <c r="O627">
        <v>2.5545993359131201E-3</v>
      </c>
      <c r="P627">
        <v>5.9945319192775898E-3</v>
      </c>
      <c r="Q627">
        <v>1.0274334460828E-2</v>
      </c>
      <c r="R627">
        <v>4.3932965206444102E-2</v>
      </c>
      <c r="S627">
        <v>0.143629899999213</v>
      </c>
      <c r="U627" s="10">
        <f>('Health Incidences'!$B$4-PointEstimate_5AirDistricts!A627)^2</f>
        <v>8.8680575663051633E-4</v>
      </c>
      <c r="V627" s="10">
        <f>('Health Incidences'!$B$5-PointEstimate_5AirDistricts!B627)^2</f>
        <v>0.2969183165454708</v>
      </c>
      <c r="W627" s="10">
        <f t="shared" si="9"/>
        <v>0.54571523920640275</v>
      </c>
    </row>
    <row r="628" spans="1:23" x14ac:dyDescent="0.3">
      <c r="A628">
        <v>38.549753267564199</v>
      </c>
      <c r="B628">
        <v>-120.90193173682999</v>
      </c>
      <c r="C628">
        <v>25</v>
      </c>
      <c r="D628">
        <v>15</v>
      </c>
      <c r="E628">
        <v>25015</v>
      </c>
      <c r="F628">
        <v>6.6125157511134999E-2</v>
      </c>
      <c r="G628">
        <v>2.9879038730883802E-2</v>
      </c>
      <c r="H628">
        <v>0.89876198043775601</v>
      </c>
      <c r="I628">
        <v>0.30037662524067099</v>
      </c>
      <c r="J628">
        <v>8.1012245711926806E-2</v>
      </c>
      <c r="K628">
        <v>0.15129612495070299</v>
      </c>
      <c r="L628">
        <v>1.8940965044474501E-2</v>
      </c>
      <c r="M628">
        <v>2.02500391681803E-2</v>
      </c>
      <c r="N628" s="1">
        <v>2.37774203238165E-5</v>
      </c>
      <c r="O628">
        <v>2.2758135253784298E-3</v>
      </c>
      <c r="P628">
        <v>5.2921699978948199E-3</v>
      </c>
      <c r="Q628">
        <v>9.0143711219265402E-3</v>
      </c>
      <c r="R628">
        <v>3.9155531198004502E-2</v>
      </c>
      <c r="S628">
        <v>0.13338398783086</v>
      </c>
      <c r="U628" s="10">
        <f>('Health Incidences'!$B$4-PointEstimate_5AirDistricts!A628)^2</f>
        <v>8.7513805836805499E-4</v>
      </c>
      <c r="V628" s="10">
        <f>('Health Incidences'!$B$5-PointEstimate_5AirDistricts!B628)^2</f>
        <v>0.35068575466077961</v>
      </c>
      <c r="W628" s="10">
        <f t="shared" si="9"/>
        <v>0.59292570590179983</v>
      </c>
    </row>
    <row r="629" spans="1:23" x14ac:dyDescent="0.3">
      <c r="A629">
        <v>38.549927980666503</v>
      </c>
      <c r="B629">
        <v>-120.854646309796</v>
      </c>
      <c r="C629">
        <v>26</v>
      </c>
      <c r="D629">
        <v>15</v>
      </c>
      <c r="E629">
        <v>26015</v>
      </c>
      <c r="F629">
        <v>5.9975397957283398E-2</v>
      </c>
      <c r="G629">
        <v>2.7812601943662901E-2</v>
      </c>
      <c r="H629">
        <v>0.83692704754652603</v>
      </c>
      <c r="I629">
        <v>0.26826032866501098</v>
      </c>
      <c r="J629">
        <v>7.2937847438268893E-2</v>
      </c>
      <c r="K629">
        <v>0.13701328129035101</v>
      </c>
      <c r="L629">
        <v>1.68287894125916E-2</v>
      </c>
      <c r="M629">
        <v>1.88692808049023E-2</v>
      </c>
      <c r="N629" s="1">
        <v>2.1514804157877801E-5</v>
      </c>
      <c r="O629">
        <v>2.0086159640767798E-3</v>
      </c>
      <c r="P629">
        <v>4.6541181121967498E-3</v>
      </c>
      <c r="Q629">
        <v>7.9006929398609208E-3</v>
      </c>
      <c r="R629">
        <v>3.4954387621484798E-2</v>
      </c>
      <c r="S629">
        <v>0.123739223296482</v>
      </c>
      <c r="U629" s="10">
        <f>('Health Incidences'!$B$4-PointEstimate_5AirDistricts!A629)^2</f>
        <v>8.6483160111921011E-4</v>
      </c>
      <c r="V629" s="10">
        <f>('Health Incidences'!$B$5-PointEstimate_5AirDistricts!B629)^2</f>
        <v>0.40892532151674349</v>
      </c>
      <c r="W629" s="10">
        <f t="shared" si="9"/>
        <v>0.64014853988575393</v>
      </c>
    </row>
    <row r="630" spans="1:23" x14ac:dyDescent="0.3">
      <c r="A630">
        <v>38.550080855082498</v>
      </c>
      <c r="B630">
        <v>-120.807360635395</v>
      </c>
      <c r="C630">
        <v>27</v>
      </c>
      <c r="D630">
        <v>15</v>
      </c>
      <c r="E630">
        <v>27015</v>
      </c>
      <c r="F630">
        <v>5.4230089782064797E-2</v>
      </c>
      <c r="G630">
        <v>2.5692474578777099E-2</v>
      </c>
      <c r="H630">
        <v>0.77355236821714901</v>
      </c>
      <c r="I630">
        <v>0.23864578253379901</v>
      </c>
      <c r="J630">
        <v>6.5948568821175196E-2</v>
      </c>
      <c r="K630">
        <v>0.124259143737211</v>
      </c>
      <c r="L630">
        <v>1.48915126127437E-2</v>
      </c>
      <c r="M630">
        <v>1.7437920232250201E-2</v>
      </c>
      <c r="N630" s="1">
        <v>1.93692008288797E-5</v>
      </c>
      <c r="O630">
        <v>1.7619575107999301E-3</v>
      </c>
      <c r="P630">
        <v>4.0818528868944697E-3</v>
      </c>
      <c r="Q630">
        <v>6.9179909424759399E-3</v>
      </c>
      <c r="R630">
        <v>3.1160636705810901E-2</v>
      </c>
      <c r="S630">
        <v>0.11404801858551</v>
      </c>
      <c r="U630" s="10">
        <f>('Health Incidences'!$B$4-PointEstimate_5AirDistricts!A630)^2</f>
        <v>8.5586350414388896E-4</v>
      </c>
      <c r="V630" s="10">
        <f>('Health Incidences'!$B$5-PointEstimate_5AirDistricts!B630)^2</f>
        <v>0.47163705135493128</v>
      </c>
      <c r="W630" s="10">
        <f t="shared" si="9"/>
        <v>0.68738120054237384</v>
      </c>
    </row>
    <row r="631" spans="1:23" x14ac:dyDescent="0.3">
      <c r="A631">
        <v>38.550211890631601</v>
      </c>
      <c r="B631">
        <v>-120.760074746608</v>
      </c>
      <c r="C631">
        <v>28</v>
      </c>
      <c r="D631">
        <v>15</v>
      </c>
      <c r="E631">
        <v>28015</v>
      </c>
      <c r="F631">
        <v>4.8659796237253201E-2</v>
      </c>
      <c r="G631">
        <v>2.3365776900118599E-2</v>
      </c>
      <c r="H631">
        <v>0.70497112356665603</v>
      </c>
      <c r="I631">
        <v>0.21165052568634801</v>
      </c>
      <c r="J631">
        <v>5.9590548455206602E-2</v>
      </c>
      <c r="K631">
        <v>0.112157620913028</v>
      </c>
      <c r="L631">
        <v>1.31427998344191E-2</v>
      </c>
      <c r="M631">
        <v>1.5847265521340598E-2</v>
      </c>
      <c r="N631" s="1">
        <v>1.7324002893599099E-5</v>
      </c>
      <c r="O631">
        <v>1.54163585823283E-3</v>
      </c>
      <c r="P631">
        <v>3.57738896432088E-3</v>
      </c>
      <c r="Q631">
        <v>6.05872575743404E-3</v>
      </c>
      <c r="R631">
        <v>2.76588776465366E-2</v>
      </c>
      <c r="S631">
        <v>0.10380167974094499</v>
      </c>
      <c r="U631" s="10">
        <f>('Health Incidences'!$B$4-PointEstimate_5AirDistricts!A631)^2</f>
        <v>8.4821374650232014E-4</v>
      </c>
      <c r="V631" s="10">
        <f>('Health Incidences'!$B$5-PointEstimate_5AirDistricts!B631)^2</f>
        <v>0.53882096593781836</v>
      </c>
      <c r="W631" s="10">
        <f t="shared" si="9"/>
        <v>0.73462179363555546</v>
      </c>
    </row>
    <row r="632" spans="1:23" x14ac:dyDescent="0.3">
      <c r="A632">
        <v>38.550321087158999</v>
      </c>
      <c r="B632">
        <v>-120.712788676416</v>
      </c>
      <c r="C632">
        <v>29</v>
      </c>
      <c r="D632">
        <v>15</v>
      </c>
      <c r="E632">
        <v>29015</v>
      </c>
      <c r="F632">
        <v>4.3191881322768397E-2</v>
      </c>
      <c r="G632">
        <v>2.0830221792648401E-2</v>
      </c>
      <c r="H632">
        <v>0.63090894788595198</v>
      </c>
      <c r="I632">
        <v>0.18718496162189499</v>
      </c>
      <c r="J632">
        <v>5.3650141191932198E-2</v>
      </c>
      <c r="K632">
        <v>0.100387725238234</v>
      </c>
      <c r="L632">
        <v>1.1576500765731799E-2</v>
      </c>
      <c r="M632">
        <v>1.40969360957005E-2</v>
      </c>
      <c r="N632" s="1">
        <v>1.5375662032255799E-5</v>
      </c>
      <c r="O632">
        <v>1.34814292815056E-3</v>
      </c>
      <c r="P632">
        <v>3.1367472177110602E-3</v>
      </c>
      <c r="Q632">
        <v>5.3105684768022599E-3</v>
      </c>
      <c r="R632">
        <v>2.4391611946174001E-2</v>
      </c>
      <c r="S632">
        <v>9.2943352134960897E-2</v>
      </c>
      <c r="U632" s="10">
        <f>('Health Incidences'!$B$4-PointEstimate_5AirDistricts!A632)^2</f>
        <v>8.4186516717078776E-4</v>
      </c>
      <c r="V632" s="10">
        <f>('Health Incidences'!$B$5-PointEstimate_5AirDistricts!B632)^2</f>
        <v>0.61047707455187972</v>
      </c>
      <c r="W632" s="10">
        <f t="shared" si="9"/>
        <v>0.78186887629515633</v>
      </c>
    </row>
    <row r="633" spans="1:23" x14ac:dyDescent="0.3">
      <c r="A633">
        <v>38.550408444535798</v>
      </c>
      <c r="B633">
        <v>-120.665502457801</v>
      </c>
      <c r="C633">
        <v>30</v>
      </c>
      <c r="D633">
        <v>15</v>
      </c>
      <c r="E633">
        <v>30015</v>
      </c>
      <c r="F633">
        <v>3.7906116877290202E-2</v>
      </c>
      <c r="G633">
        <v>1.8227702644437498E-2</v>
      </c>
      <c r="H633">
        <v>0.55452802094832299</v>
      </c>
      <c r="I633">
        <v>0.16505406945397699</v>
      </c>
      <c r="J633">
        <v>4.8114440675265102E-2</v>
      </c>
      <c r="K633">
        <v>8.91132466606121E-2</v>
      </c>
      <c r="L633">
        <v>1.0174121825599999E-2</v>
      </c>
      <c r="M633">
        <v>1.2290436455719599E-2</v>
      </c>
      <c r="N633" s="1">
        <v>1.3540612264951499E-5</v>
      </c>
      <c r="O633">
        <v>1.1782046825158301E-3</v>
      </c>
      <c r="P633">
        <v>2.75112550981869E-3</v>
      </c>
      <c r="Q633">
        <v>4.6563537708545601E-3</v>
      </c>
      <c r="R633">
        <v>2.1354563427926E-2</v>
      </c>
      <c r="S633">
        <v>8.1873927418876793E-2</v>
      </c>
      <c r="U633" s="10">
        <f>('Health Incidences'!$B$4-PointEstimate_5AirDistricts!A633)^2</f>
        <v>8.3680346513438685E-4</v>
      </c>
      <c r="V633" s="10">
        <f>('Health Incidences'!$B$5-PointEstimate_5AirDistricts!B633)^2</f>
        <v>0.68660537400582811</v>
      </c>
      <c r="W633" s="10">
        <f t="shared" si="9"/>
        <v>0.82912132855871135</v>
      </c>
    </row>
    <row r="634" spans="1:23" x14ac:dyDescent="0.3">
      <c r="A634">
        <v>38.5504739626586</v>
      </c>
      <c r="B634">
        <v>-120.618216123745</v>
      </c>
      <c r="C634">
        <v>31</v>
      </c>
      <c r="D634">
        <v>15</v>
      </c>
      <c r="E634">
        <v>31015</v>
      </c>
      <c r="F634">
        <v>3.2962335410379198E-2</v>
      </c>
      <c r="G634">
        <v>1.57286333059561E-2</v>
      </c>
      <c r="H634">
        <v>0.48027570859852098</v>
      </c>
      <c r="I634">
        <v>0.14523307807455099</v>
      </c>
      <c r="J634">
        <v>4.3032683463113397E-2</v>
      </c>
      <c r="K634">
        <v>7.8623713511245696E-2</v>
      </c>
      <c r="L634">
        <v>8.9270181778470792E-3</v>
      </c>
      <c r="M634">
        <v>1.05511128644827E-2</v>
      </c>
      <c r="N634" s="1">
        <v>1.1852014165825799E-5</v>
      </c>
      <c r="O634">
        <v>1.02915601870517E-3</v>
      </c>
      <c r="P634">
        <v>2.4139384014204499E-3</v>
      </c>
      <c r="Q634">
        <v>4.0845406395781901E-3</v>
      </c>
      <c r="R634">
        <v>1.8583989748690501E-2</v>
      </c>
      <c r="S634">
        <v>7.1185542983868796E-2</v>
      </c>
      <c r="U634" s="10">
        <f>('Health Incidences'!$B$4-PointEstimate_5AirDistricts!A634)^2</f>
        <v>8.3301719949623488E-4</v>
      </c>
      <c r="V634" s="10">
        <f>('Health Incidences'!$B$5-PointEstimate_5AirDistricts!B634)^2</f>
        <v>0.76720584863177732</v>
      </c>
      <c r="W634" s="10">
        <f t="shared" si="9"/>
        <v>0.87637826640741934</v>
      </c>
    </row>
    <row r="635" spans="1:23" x14ac:dyDescent="0.3">
      <c r="A635">
        <v>38.550517641450199</v>
      </c>
      <c r="B635">
        <v>-120.57092970722999</v>
      </c>
      <c r="C635">
        <v>32</v>
      </c>
      <c r="D635">
        <v>15</v>
      </c>
      <c r="E635">
        <v>32015</v>
      </c>
      <c r="F635">
        <v>2.8574864972387801E-2</v>
      </c>
      <c r="G635">
        <v>1.34793657960683E-2</v>
      </c>
      <c r="H635">
        <v>0.41308038717442302</v>
      </c>
      <c r="I635">
        <v>0.128014952465107</v>
      </c>
      <c r="J635">
        <v>3.84513394953232E-2</v>
      </c>
      <c r="K635">
        <v>6.9168654841025898E-2</v>
      </c>
      <c r="L635">
        <v>7.8476609822777307E-3</v>
      </c>
      <c r="M635">
        <v>8.9839014727282895E-3</v>
      </c>
      <c r="N635" s="1">
        <v>1.0361055834715601E-5</v>
      </c>
      <c r="O635">
        <v>9.0108788589798796E-4</v>
      </c>
      <c r="P635">
        <v>2.12419103582096E-3</v>
      </c>
      <c r="Q635">
        <v>3.5940872627367401E-3</v>
      </c>
      <c r="R635">
        <v>1.6153762509953502E-2</v>
      </c>
      <c r="S635">
        <v>6.1563956912565797E-2</v>
      </c>
      <c r="U635" s="10">
        <f>('Health Incidences'!$B$4-PointEstimate_5AirDistricts!A635)^2</f>
        <v>8.3049778950477159E-4</v>
      </c>
      <c r="V635" s="10">
        <f>('Health Incidences'!$B$5-PointEstimate_5AirDistricts!B635)^2</f>
        <v>0.85227847028518111</v>
      </c>
      <c r="W635" s="10">
        <f t="shared" si="9"/>
        <v>0.9236389814612016</v>
      </c>
    </row>
    <row r="636" spans="1:23" x14ac:dyDescent="0.3">
      <c r="A636">
        <v>38.550539480858902</v>
      </c>
      <c r="B636">
        <v>-120.52364324123999</v>
      </c>
      <c r="C636">
        <v>33</v>
      </c>
      <c r="D636">
        <v>15</v>
      </c>
      <c r="E636">
        <v>33015</v>
      </c>
      <c r="F636">
        <v>2.4927443682552099E-2</v>
      </c>
      <c r="G636">
        <v>1.1577823605479799E-2</v>
      </c>
      <c r="H636">
        <v>0.35694119913921901</v>
      </c>
      <c r="I636">
        <v>0.113733265180243</v>
      </c>
      <c r="J636">
        <v>3.4391757573580102E-2</v>
      </c>
      <c r="K636">
        <v>6.0897239338867301E-2</v>
      </c>
      <c r="L636">
        <v>6.9527188380808496E-3</v>
      </c>
      <c r="M636">
        <v>7.6585498278066502E-3</v>
      </c>
      <c r="N636" s="1">
        <v>9.1131014532412504E-6</v>
      </c>
      <c r="O636">
        <v>7.9499913831927E-4</v>
      </c>
      <c r="P636">
        <v>1.8827497013091999E-3</v>
      </c>
      <c r="Q636">
        <v>3.1873260995189901E-3</v>
      </c>
      <c r="R636">
        <v>1.41325652731131E-2</v>
      </c>
      <c r="S636">
        <v>5.3576802901260198E-2</v>
      </c>
      <c r="U636" s="10">
        <f>('Health Incidences'!$B$4-PointEstimate_5AirDistricts!A636)^2</f>
        <v>8.2923951464351721E-4</v>
      </c>
      <c r="V636" s="10">
        <f>('Health Incidences'!$B$5-PointEstimate_5AirDistricts!B636)^2</f>
        <v>0.94182319834080319</v>
      </c>
      <c r="W636" s="10">
        <f t="shared" si="9"/>
        <v>0.97090289826297604</v>
      </c>
    </row>
    <row r="637" spans="1:23" x14ac:dyDescent="0.3">
      <c r="A637">
        <v>38.550539480858902</v>
      </c>
      <c r="B637">
        <v>-120.476356758759</v>
      </c>
      <c r="C637">
        <v>34</v>
      </c>
      <c r="D637">
        <v>15</v>
      </c>
      <c r="E637">
        <v>34015</v>
      </c>
      <c r="F637">
        <v>2.1996665330328201E-2</v>
      </c>
      <c r="G637">
        <v>1.00288995673396E-2</v>
      </c>
      <c r="H637">
        <v>0.31189985728713898</v>
      </c>
      <c r="I637">
        <v>0.10216904734429</v>
      </c>
      <c r="J637">
        <v>3.0816870701701801E-2</v>
      </c>
      <c r="K637">
        <v>5.37595623049964E-2</v>
      </c>
      <c r="L637">
        <v>6.2269175911715503E-3</v>
      </c>
      <c r="M637">
        <v>6.5790483312667203E-3</v>
      </c>
      <c r="N637" s="1">
        <v>8.0955643771248492E-6</v>
      </c>
      <c r="O637">
        <v>7.0867588581095798E-4</v>
      </c>
      <c r="P637">
        <v>1.68458353565126E-3</v>
      </c>
      <c r="Q637">
        <v>2.8558796072154701E-3</v>
      </c>
      <c r="R637">
        <v>1.2496712418702901E-2</v>
      </c>
      <c r="S637">
        <v>4.7223092661480497E-2</v>
      </c>
      <c r="U637" s="10">
        <f>('Health Incidences'!$B$4-PointEstimate_5AirDistricts!A637)^2</f>
        <v>8.2923951464351721E-4</v>
      </c>
      <c r="V637" s="10">
        <f>('Health Incidences'!$B$5-PointEstimate_5AirDistricts!B637)^2</f>
        <v>1.0358399796959068</v>
      </c>
      <c r="W637" s="10">
        <f t="shared" si="9"/>
        <v>1.0181695434506721</v>
      </c>
    </row>
    <row r="638" spans="1:23" x14ac:dyDescent="0.3">
      <c r="A638">
        <v>38.550517641450199</v>
      </c>
      <c r="B638">
        <v>-120.429070292769</v>
      </c>
      <c r="C638">
        <v>35</v>
      </c>
      <c r="D638">
        <v>15</v>
      </c>
      <c r="E638">
        <v>35015</v>
      </c>
      <c r="F638">
        <v>1.9572726461388999E-2</v>
      </c>
      <c r="G638">
        <v>8.7594404656214896E-3</v>
      </c>
      <c r="H638">
        <v>0.274521811375599</v>
      </c>
      <c r="I638">
        <v>9.2578146105433107E-2</v>
      </c>
      <c r="J638">
        <v>2.7641583029270399E-2</v>
      </c>
      <c r="K638">
        <v>4.7541307979265403E-2</v>
      </c>
      <c r="L638">
        <v>5.6241708383437602E-3</v>
      </c>
      <c r="M638">
        <v>5.6944051076728702E-3</v>
      </c>
      <c r="N638" s="1">
        <v>7.2432755274449197E-6</v>
      </c>
      <c r="O638">
        <v>6.3670475436122104E-4</v>
      </c>
      <c r="P638">
        <v>1.5187237910600901E-3</v>
      </c>
      <c r="Q638">
        <v>2.58053531801547E-3</v>
      </c>
      <c r="R638">
        <v>1.1137501555093099E-2</v>
      </c>
      <c r="S638">
        <v>4.1998201820517798E-2</v>
      </c>
      <c r="U638" s="10">
        <f>('Health Incidences'!$B$4-PointEstimate_5AirDistricts!A638)^2</f>
        <v>8.3049778950477159E-4</v>
      </c>
      <c r="V638" s="10">
        <f>('Health Incidences'!$B$5-PointEstimate_5AirDistricts!B638)^2</f>
        <v>1.1343287487744242</v>
      </c>
      <c r="W638" s="10">
        <f t="shared" si="9"/>
        <v>1.0654385231274159</v>
      </c>
    </row>
    <row r="639" spans="1:23" x14ac:dyDescent="0.3">
      <c r="A639">
        <v>38.5504739626586</v>
      </c>
      <c r="B639">
        <v>-120.381783876254</v>
      </c>
      <c r="C639">
        <v>36</v>
      </c>
      <c r="D639">
        <v>15</v>
      </c>
      <c r="E639">
        <v>36015</v>
      </c>
      <c r="F639">
        <v>1.7457105353454901E-2</v>
      </c>
      <c r="G639">
        <v>7.68735675802131E-3</v>
      </c>
      <c r="H639">
        <v>0.24152769896898699</v>
      </c>
      <c r="I639">
        <v>8.42752618766269E-2</v>
      </c>
      <c r="J639">
        <v>2.47824727973746E-2</v>
      </c>
      <c r="K639">
        <v>4.2019119709036698E-2</v>
      </c>
      <c r="L639">
        <v>5.1021573331814698E-3</v>
      </c>
      <c r="M639">
        <v>4.9470050332591298E-3</v>
      </c>
      <c r="N639" s="1">
        <v>6.4954942796735301E-6</v>
      </c>
      <c r="O639">
        <v>5.7420026008556102E-4</v>
      </c>
      <c r="P639">
        <v>1.3751453974438701E-3</v>
      </c>
      <c r="Q639">
        <v>2.3436113813999899E-3</v>
      </c>
      <c r="R639">
        <v>9.9532604860386696E-3</v>
      </c>
      <c r="S639">
        <v>3.7421382884566798E-2</v>
      </c>
      <c r="U639" s="10">
        <f>('Health Incidences'!$B$4-PointEstimate_5AirDistricts!A639)^2</f>
        <v>8.3301719949623488E-4</v>
      </c>
      <c r="V639" s="10">
        <f>('Health Incidences'!$B$5-PointEstimate_5AirDistricts!B639)^2</f>
        <v>1.2372894275190132</v>
      </c>
      <c r="W639" s="10">
        <f t="shared" si="9"/>
        <v>1.112709505989101</v>
      </c>
    </row>
    <row r="640" spans="1:23" x14ac:dyDescent="0.3">
      <c r="A640">
        <v>38.550408444535798</v>
      </c>
      <c r="B640">
        <v>-120.33449754219799</v>
      </c>
      <c r="C640">
        <v>37</v>
      </c>
      <c r="D640">
        <v>15</v>
      </c>
      <c r="E640">
        <v>37015</v>
      </c>
      <c r="F640">
        <v>1.55444590225081E-2</v>
      </c>
      <c r="G640">
        <v>6.7546662159971198E-3</v>
      </c>
      <c r="H640">
        <v>0.211286336758744</v>
      </c>
      <c r="I640">
        <v>7.6875309932320904E-2</v>
      </c>
      <c r="J640">
        <v>2.2179831153103999E-2</v>
      </c>
      <c r="K640">
        <v>3.7032730500067702E-2</v>
      </c>
      <c r="L640">
        <v>4.6366561632464297E-3</v>
      </c>
      <c r="M640">
        <v>4.2958520734599197E-3</v>
      </c>
      <c r="N640" s="1">
        <v>5.8193416727841398E-6</v>
      </c>
      <c r="O640">
        <v>5.1833637905737695E-4</v>
      </c>
      <c r="P640">
        <v>1.2476637190382499E-3</v>
      </c>
      <c r="Q640">
        <v>2.13420810616152E-3</v>
      </c>
      <c r="R640">
        <v>8.8875863962793993E-3</v>
      </c>
      <c r="S640">
        <v>3.3252891274499999E-2</v>
      </c>
      <c r="U640" s="10">
        <f>('Health Incidences'!$B$4-PointEstimate_5AirDistricts!A640)^2</f>
        <v>8.3680346513438685E-4</v>
      </c>
      <c r="V640" s="10">
        <f>('Health Incidences'!$B$5-PointEstimate_5AirDistricts!B640)^2</f>
        <v>1.3447219253948446</v>
      </c>
      <c r="W640" s="10">
        <f t="shared" si="9"/>
        <v>1.1599822105791016</v>
      </c>
    </row>
    <row r="641" spans="1:23" x14ac:dyDescent="0.3">
      <c r="A641">
        <v>38.550321087158999</v>
      </c>
      <c r="B641">
        <v>-120.28721132358299</v>
      </c>
      <c r="C641">
        <v>38</v>
      </c>
      <c r="D641">
        <v>15</v>
      </c>
      <c r="E641">
        <v>38015</v>
      </c>
      <c r="F641">
        <v>1.37953100178233E-2</v>
      </c>
      <c r="G641">
        <v>5.9252263081485904E-3</v>
      </c>
      <c r="H641">
        <v>0.183313655118999</v>
      </c>
      <c r="I641">
        <v>7.0206093188248803E-2</v>
      </c>
      <c r="J641">
        <v>1.9793473015142098E-2</v>
      </c>
      <c r="K641">
        <v>3.2476944250704597E-2</v>
      </c>
      <c r="L641">
        <v>4.2163682369566399E-3</v>
      </c>
      <c r="M641">
        <v>3.7151953723111798E-3</v>
      </c>
      <c r="N641" s="1">
        <v>5.20154953492432E-6</v>
      </c>
      <c r="O641">
        <v>4.6775324609096798E-4</v>
      </c>
      <c r="P641">
        <v>1.1329175053510999E-3</v>
      </c>
      <c r="Q641">
        <v>1.94644024007142E-3</v>
      </c>
      <c r="R641">
        <v>7.9163977256692594E-3</v>
      </c>
      <c r="S641">
        <v>2.9420745737303401E-2</v>
      </c>
      <c r="U641" s="10">
        <f>('Health Incidences'!$B$4-PointEstimate_5AirDistricts!A641)^2</f>
        <v>8.4186516717078776E-4</v>
      </c>
      <c r="V641" s="10">
        <f>('Health Incidences'!$B$5-PointEstimate_5AirDistricts!B641)^2</f>
        <v>1.4566261393942903</v>
      </c>
      <c r="W641" s="10">
        <f t="shared" si="9"/>
        <v>1.2072563955355387</v>
      </c>
    </row>
    <row r="642" spans="1:23" x14ac:dyDescent="0.3">
      <c r="A642">
        <v>38.550211890631601</v>
      </c>
      <c r="B642">
        <v>-120.23992525339099</v>
      </c>
      <c r="C642">
        <v>39</v>
      </c>
      <c r="D642">
        <v>15</v>
      </c>
      <c r="E642">
        <v>39015</v>
      </c>
      <c r="F642">
        <v>1.21965800854215E-2</v>
      </c>
      <c r="G642">
        <v>5.1762155846558902E-3</v>
      </c>
      <c r="H642">
        <v>0.15755381068519</v>
      </c>
      <c r="I642">
        <v>6.4185125112707006E-2</v>
      </c>
      <c r="J642">
        <v>1.7594627641547698E-2</v>
      </c>
      <c r="K642">
        <v>2.8280259309026098E-2</v>
      </c>
      <c r="L642">
        <v>3.8356005657215102E-3</v>
      </c>
      <c r="M642">
        <v>3.18872656447158E-3</v>
      </c>
      <c r="N642" s="1">
        <v>4.6367666826348303E-6</v>
      </c>
      <c r="O642">
        <v>4.2174001651397398E-4</v>
      </c>
      <c r="P642">
        <v>1.02890210173071E-3</v>
      </c>
      <c r="Q642">
        <v>1.7768461218246E-3</v>
      </c>
      <c r="R642">
        <v>7.0292699501580099E-3</v>
      </c>
      <c r="S642">
        <v>2.5915773189490999E-2</v>
      </c>
      <c r="U642" s="10">
        <f>('Health Incidences'!$B$4-PointEstimate_5AirDistricts!A642)^2</f>
        <v>8.4821374650232014E-4</v>
      </c>
      <c r="V642" s="10">
        <f>('Health Incidences'!$B$5-PointEstimate_5AirDistricts!B642)^2</f>
        <v>1.5730019540331324</v>
      </c>
      <c r="W642" s="10">
        <f t="shared" si="9"/>
        <v>1.2545318520386937</v>
      </c>
    </row>
    <row r="643" spans="1:23" x14ac:dyDescent="0.3">
      <c r="A643">
        <v>38.550080855082498</v>
      </c>
      <c r="B643">
        <v>-120.19263936460401</v>
      </c>
      <c r="C643">
        <v>40</v>
      </c>
      <c r="D643">
        <v>15</v>
      </c>
      <c r="E643">
        <v>40015</v>
      </c>
      <c r="F643">
        <v>1.0739148781935701E-2</v>
      </c>
      <c r="G643">
        <v>4.49231747865763E-3</v>
      </c>
      <c r="H643">
        <v>0.13397568213870401</v>
      </c>
      <c r="I643">
        <v>5.8749057914069702E-2</v>
      </c>
      <c r="J643">
        <v>1.5560715103893801E-2</v>
      </c>
      <c r="K643">
        <v>2.43905039493581E-2</v>
      </c>
      <c r="L643">
        <v>3.4900506774060399E-3</v>
      </c>
      <c r="M643">
        <v>2.70557093622494E-3</v>
      </c>
      <c r="N643" s="1">
        <v>4.12091875691509E-6</v>
      </c>
      <c r="O643">
        <v>3.7976336959212598E-4</v>
      </c>
      <c r="P643">
        <v>9.3410115772138403E-4</v>
      </c>
      <c r="Q643">
        <v>1.6228483476590501E-3</v>
      </c>
      <c r="R643">
        <v>6.2187180903676099E-3</v>
      </c>
      <c r="S643">
        <v>2.27326516200878E-2</v>
      </c>
      <c r="U643" s="10">
        <f>('Health Incidences'!$B$4-PointEstimate_5AirDistricts!A643)^2</f>
        <v>8.5586350414388896E-4</v>
      </c>
      <c r="V643" s="10">
        <f>('Health Incidences'!$B$5-PointEstimate_5AirDistricts!B643)^2</f>
        <v>1.6938492413504851</v>
      </c>
      <c r="W643" s="10">
        <f t="shared" ref="W643:W706" si="10">SQRT(SUM(U643:V643))</f>
        <v>1.3018083979044799</v>
      </c>
    </row>
    <row r="644" spans="1:23" x14ac:dyDescent="0.3">
      <c r="A644">
        <v>38.549927980666503</v>
      </c>
      <c r="B644">
        <v>-120.145353690203</v>
      </c>
      <c r="C644">
        <v>41</v>
      </c>
      <c r="D644">
        <v>15</v>
      </c>
      <c r="E644">
        <v>41015</v>
      </c>
      <c r="F644">
        <v>9.4102515972888101E-3</v>
      </c>
      <c r="G644">
        <v>3.8625458345515301E-3</v>
      </c>
      <c r="H644">
        <v>0.1124435066497</v>
      </c>
      <c r="I644">
        <v>5.3829166196992503E-2</v>
      </c>
      <c r="J644">
        <v>1.36727854484468E-2</v>
      </c>
      <c r="K644">
        <v>2.0767086984830201E-2</v>
      </c>
      <c r="L644">
        <v>3.1752988008253401E-3</v>
      </c>
      <c r="M644">
        <v>2.2580480327420299E-3</v>
      </c>
      <c r="N644" s="1">
        <v>3.64897236564327E-6</v>
      </c>
      <c r="O644">
        <v>3.4129522752063198E-4</v>
      </c>
      <c r="P644">
        <v>8.4714535382354695E-4</v>
      </c>
      <c r="Q644">
        <v>1.48214105163727E-3</v>
      </c>
      <c r="R644">
        <v>5.4764040195029399E-3</v>
      </c>
      <c r="S644">
        <v>1.9850973046907801E-2</v>
      </c>
      <c r="U644" s="10">
        <f>('Health Incidences'!$B$4-PointEstimate_5AirDistricts!A644)^2</f>
        <v>8.6483160111921011E-4</v>
      </c>
      <c r="V644" s="10">
        <f>('Health Incidences'!$B$5-PointEstimate_5AirDistricts!B644)^2</f>
        <v>1.819167860911804</v>
      </c>
      <c r="W644" s="10">
        <f t="shared" si="10"/>
        <v>1.3490858729202242</v>
      </c>
    </row>
    <row r="645" spans="1:23" x14ac:dyDescent="0.3">
      <c r="A645">
        <v>38.549753267564199</v>
      </c>
      <c r="B645">
        <v>-120.098068263169</v>
      </c>
      <c r="C645">
        <v>42</v>
      </c>
      <c r="D645">
        <v>15</v>
      </c>
      <c r="E645">
        <v>42015</v>
      </c>
      <c r="F645">
        <v>8.1936740224441904E-3</v>
      </c>
      <c r="G645">
        <v>3.2785784775560801E-3</v>
      </c>
      <c r="H645">
        <v>9.2730561833127098E-2</v>
      </c>
      <c r="I645">
        <v>4.9351209555242102E-2</v>
      </c>
      <c r="J645">
        <v>1.1914445138921001E-2</v>
      </c>
      <c r="K645">
        <v>1.7377001908396299E-2</v>
      </c>
      <c r="L645">
        <v>2.8867362379340002E-3</v>
      </c>
      <c r="M645">
        <v>1.8404491071384299E-3</v>
      </c>
      <c r="N645" s="1">
        <v>3.2150146086293901E-6</v>
      </c>
      <c r="O645">
        <v>3.0579919015409602E-4</v>
      </c>
      <c r="P645">
        <v>7.6675489712166301E-4</v>
      </c>
      <c r="Q645">
        <v>1.35257669030622E-3</v>
      </c>
      <c r="R645">
        <v>4.7930003681934102E-3</v>
      </c>
      <c r="S645">
        <v>1.7237209680885698E-2</v>
      </c>
      <c r="U645" s="10">
        <f>('Health Incidences'!$B$4-PointEstimate_5AirDistricts!A645)^2</f>
        <v>8.7513805836805499E-4</v>
      </c>
      <c r="V645" s="10">
        <f>('Health Incidences'!$B$5-PointEstimate_5AirDistricts!B645)^2</f>
        <v>1.9489576598063794</v>
      </c>
      <c r="W645" s="10">
        <f t="shared" si="10"/>
        <v>1.3963641351254863</v>
      </c>
    </row>
    <row r="646" spans="1:23" x14ac:dyDescent="0.3">
      <c r="A646">
        <v>38.5495567159819</v>
      </c>
      <c r="B646">
        <v>-120.05078311648001</v>
      </c>
      <c r="C646">
        <v>43</v>
      </c>
      <c r="D646">
        <v>15</v>
      </c>
      <c r="E646">
        <v>43015</v>
      </c>
      <c r="F646">
        <v>7.0722639745474103E-3</v>
      </c>
      <c r="G646">
        <v>2.7338586187888002E-3</v>
      </c>
      <c r="H646">
        <v>7.45737009536213E-2</v>
      </c>
      <c r="I646">
        <v>4.52425821676865E-2</v>
      </c>
      <c r="J646">
        <v>1.02714142285249E-2</v>
      </c>
      <c r="K646">
        <v>1.4192692235206E-2</v>
      </c>
      <c r="L646">
        <v>2.6199347427309201E-3</v>
      </c>
      <c r="M646">
        <v>1.44835115670907E-3</v>
      </c>
      <c r="N646" s="1">
        <v>2.8130123363233098E-6</v>
      </c>
      <c r="O646">
        <v>2.7276671976252098E-4</v>
      </c>
      <c r="P646">
        <v>6.9177622342811397E-4</v>
      </c>
      <c r="Q646">
        <v>1.2322214842168599E-3</v>
      </c>
      <c r="R646">
        <v>4.1591797300805002E-3</v>
      </c>
      <c r="S646">
        <v>1.48526522584304E-2</v>
      </c>
      <c r="U646" s="10">
        <f>('Health Incidences'!$B$4-PointEstimate_5AirDistricts!A646)^2</f>
        <v>8.8680575663051633E-4</v>
      </c>
      <c r="V646" s="10">
        <f>('Health Incidences'!$B$5-PointEstimate_5AirDistricts!B646)^2</f>
        <v>2.0832184726564376</v>
      </c>
      <c r="W646" s="10">
        <f t="shared" si="10"/>
        <v>1.4436430578273385</v>
      </c>
    </row>
    <row r="647" spans="1:23" x14ac:dyDescent="0.3">
      <c r="A647">
        <v>38.575983991757901</v>
      </c>
      <c r="B647">
        <v>-122.037529838783</v>
      </c>
      <c r="C647">
        <v>1</v>
      </c>
      <c r="D647">
        <v>16</v>
      </c>
      <c r="E647">
        <v>1016</v>
      </c>
      <c r="F647">
        <v>6.5142010083725204E-3</v>
      </c>
      <c r="G647">
        <v>1.6014206012903098E-2</v>
      </c>
      <c r="H647">
        <v>8.4182382899422495E-2</v>
      </c>
      <c r="I647">
        <v>3.8281451921917599E-2</v>
      </c>
      <c r="J647">
        <v>8.6159310517710905E-2</v>
      </c>
      <c r="K647">
        <v>0.134411747517932</v>
      </c>
      <c r="L647">
        <v>2.2748191014448299E-3</v>
      </c>
      <c r="M647">
        <v>9.98406175492309E-3</v>
      </c>
      <c r="N647" s="1">
        <v>3.1601986779216502E-6</v>
      </c>
      <c r="O647">
        <v>2.5456784767450403E-4</v>
      </c>
      <c r="P647">
        <v>6.0943881524789297E-4</v>
      </c>
      <c r="Q647">
        <v>1.0352054842702599E-3</v>
      </c>
      <c r="R647">
        <v>3.9544049534726696E-3</v>
      </c>
      <c r="S647">
        <v>1.35758736851746E-2</v>
      </c>
      <c r="U647" s="10">
        <f>('Health Incidences'!$B$4-PointEstimate_5AirDistricts!A647)^2</f>
        <v>1.1235959255081932E-5</v>
      </c>
      <c r="V647" s="10">
        <f>('Health Incidences'!$B$5-PointEstimate_5AirDistricts!B647)^2</f>
        <v>0.29529533970684763</v>
      </c>
      <c r="W647" s="10">
        <f t="shared" si="10"/>
        <v>0.54342117704971959</v>
      </c>
    </row>
    <row r="648" spans="1:23" x14ac:dyDescent="0.3">
      <c r="A648">
        <v>38.576683178065799</v>
      </c>
      <c r="B648">
        <v>-121.990232325696</v>
      </c>
      <c r="C648">
        <v>2</v>
      </c>
      <c r="D648">
        <v>16</v>
      </c>
      <c r="E648">
        <v>2016</v>
      </c>
      <c r="F648">
        <v>8.06873543980746E-3</v>
      </c>
      <c r="G648">
        <v>1.6931213741175701E-2</v>
      </c>
      <c r="H648">
        <v>0.10457950535036301</v>
      </c>
      <c r="I648">
        <v>4.6035073865894997E-2</v>
      </c>
      <c r="J648">
        <v>9.0843399300601493E-2</v>
      </c>
      <c r="K648">
        <v>0.14197800952929601</v>
      </c>
      <c r="L648">
        <v>2.7904308943357201E-3</v>
      </c>
      <c r="M648">
        <v>1.0604136416623E-2</v>
      </c>
      <c r="N648" s="1">
        <v>3.8202371450357302E-6</v>
      </c>
      <c r="O648">
        <v>3.1389328157352002E-4</v>
      </c>
      <c r="P648">
        <v>7.6158923428990596E-4</v>
      </c>
      <c r="Q648">
        <v>1.2830044564692701E-3</v>
      </c>
      <c r="R648">
        <v>4.9417206294213797E-3</v>
      </c>
      <c r="S648">
        <v>1.6420156469267401E-2</v>
      </c>
      <c r="U648" s="10">
        <f>('Health Incidences'!$B$4-PointEstimate_5AirDistricts!A648)^2</f>
        <v>7.037464214563913E-6</v>
      </c>
      <c r="V648" s="10">
        <f>('Health Incidences'!$B$5-PointEstimate_5AirDistricts!B648)^2</f>
        <v>0.24612843193314646</v>
      </c>
      <c r="W648" s="10">
        <f t="shared" si="10"/>
        <v>0.49612041824274983</v>
      </c>
    </row>
    <row r="649" spans="1:23" x14ac:dyDescent="0.3">
      <c r="A649">
        <v>38.5773605232066</v>
      </c>
      <c r="B649">
        <v>-121.94293377250899</v>
      </c>
      <c r="C649">
        <v>3</v>
      </c>
      <c r="D649">
        <v>16</v>
      </c>
      <c r="E649">
        <v>3016</v>
      </c>
      <c r="F649">
        <v>9.4596842074758294E-3</v>
      </c>
      <c r="G649">
        <v>1.8523877978509101E-2</v>
      </c>
      <c r="H649">
        <v>0.123343284650427</v>
      </c>
      <c r="I649">
        <v>5.2013025337303002E-2</v>
      </c>
      <c r="J649">
        <v>9.9971046256532095E-2</v>
      </c>
      <c r="K649">
        <v>0.15640340586233101</v>
      </c>
      <c r="L649">
        <v>3.1631086564551602E-3</v>
      </c>
      <c r="M649">
        <v>1.16589569151377E-2</v>
      </c>
      <c r="N649" s="1">
        <v>4.3037166674722001E-6</v>
      </c>
      <c r="O649">
        <v>3.5202142992460302E-4</v>
      </c>
      <c r="P649">
        <v>8.7620612120363397E-4</v>
      </c>
      <c r="Q649">
        <v>1.47736914405457E-3</v>
      </c>
      <c r="R649">
        <v>5.8117870733959904E-3</v>
      </c>
      <c r="S649">
        <v>1.91545516714011E-2</v>
      </c>
      <c r="U649" s="10">
        <f>('Health Incidences'!$B$4-PointEstimate_5AirDistricts!A649)^2</f>
        <v>3.9025085612520308E-6</v>
      </c>
      <c r="V649" s="10">
        <f>('Health Incidences'!$B$5-PointEstimate_5AirDistricts!B649)^2</f>
        <v>0.20143470002230177</v>
      </c>
      <c r="W649" s="10">
        <f t="shared" si="10"/>
        <v>0.44881912005936536</v>
      </c>
    </row>
    <row r="650" spans="1:23" x14ac:dyDescent="0.3">
      <c r="A650">
        <v>38.578016026380098</v>
      </c>
      <c r="B650">
        <v>-121.895634212197</v>
      </c>
      <c r="C650">
        <v>4</v>
      </c>
      <c r="D650">
        <v>16</v>
      </c>
      <c r="E650">
        <v>4016</v>
      </c>
      <c r="F650">
        <v>1.07004795597624E-2</v>
      </c>
      <c r="G650">
        <v>2.1202714611960799E-2</v>
      </c>
      <c r="H650">
        <v>0.140922790685689</v>
      </c>
      <c r="I650">
        <v>5.6040616973777199E-2</v>
      </c>
      <c r="J650">
        <v>0.11604930149573101</v>
      </c>
      <c r="K650">
        <v>0.181676109537697</v>
      </c>
      <c r="L650">
        <v>3.3757429276229599E-3</v>
      </c>
      <c r="M650">
        <v>1.3424782875678999E-2</v>
      </c>
      <c r="N650" s="1">
        <v>4.5953165348177501E-6</v>
      </c>
      <c r="O650">
        <v>3.6617077014266299E-4</v>
      </c>
      <c r="P650">
        <v>9.4881076635523699E-4</v>
      </c>
      <c r="Q650">
        <v>1.6128738573892301E-3</v>
      </c>
      <c r="R650">
        <v>6.57001422209151E-3</v>
      </c>
      <c r="S650">
        <v>2.1850565423453799E-2</v>
      </c>
      <c r="U650" s="10">
        <f>('Health Incidences'!$B$4-PointEstimate_5AirDistricts!A650)^2</f>
        <v>1.742330357231602E-6</v>
      </c>
      <c r="V650" s="10">
        <f>('Health Incidences'!$B$5-PointEstimate_5AirDistricts!B650)^2</f>
        <v>0.16121446562560002</v>
      </c>
      <c r="W650" s="10">
        <f t="shared" si="10"/>
        <v>0.40151738188521457</v>
      </c>
    </row>
    <row r="651" spans="1:23" x14ac:dyDescent="0.3">
      <c r="A651">
        <v>38.578649686811602</v>
      </c>
      <c r="B651">
        <v>-121.84833367773901</v>
      </c>
      <c r="C651">
        <v>5</v>
      </c>
      <c r="D651">
        <v>16</v>
      </c>
      <c r="E651">
        <v>5016</v>
      </c>
      <c r="F651">
        <v>1.24563260199407E-2</v>
      </c>
      <c r="G651">
        <v>2.4264043092290501E-2</v>
      </c>
      <c r="H651">
        <v>0.16476242079414899</v>
      </c>
      <c r="I651">
        <v>6.4301542720148694E-2</v>
      </c>
      <c r="J651">
        <v>0.13455545117106399</v>
      </c>
      <c r="K651">
        <v>0.21069774399014299</v>
      </c>
      <c r="L651">
        <v>3.8603308044563001E-3</v>
      </c>
      <c r="M651">
        <v>1.5434856196615301E-2</v>
      </c>
      <c r="N651" s="1">
        <v>5.2541399767613001E-6</v>
      </c>
      <c r="O651">
        <v>4.13948598597332E-4</v>
      </c>
      <c r="P651">
        <v>1.0903564735426901E-3</v>
      </c>
      <c r="Q651">
        <v>1.8614638905030999E-3</v>
      </c>
      <c r="R651">
        <v>7.6579264852768203E-3</v>
      </c>
      <c r="S651">
        <v>2.55242650178183E-2</v>
      </c>
      <c r="U651" s="10">
        <f>('Health Incidences'!$B$4-PointEstimate_5AirDistricts!A651)^2</f>
        <v>4.7102579256638011E-7</v>
      </c>
      <c r="V651" s="10">
        <f>('Health Incidences'!$B$5-PointEstimate_5AirDistricts!B651)^2</f>
        <v>0.12546803792574979</v>
      </c>
      <c r="W651" s="10">
        <f t="shared" si="10"/>
        <v>0.35421534262584159</v>
      </c>
    </row>
    <row r="652" spans="1:23" x14ac:dyDescent="0.3">
      <c r="A652">
        <v>38.579261503752598</v>
      </c>
      <c r="B652">
        <v>-121.801032202119</v>
      </c>
      <c r="C652">
        <v>6</v>
      </c>
      <c r="D652">
        <v>16</v>
      </c>
      <c r="E652">
        <v>6016</v>
      </c>
      <c r="F652">
        <v>1.52756214157181E-2</v>
      </c>
      <c r="G652">
        <v>2.7556688960139301E-2</v>
      </c>
      <c r="H652">
        <v>0.20128281482739899</v>
      </c>
      <c r="I652">
        <v>8.1732535017442196E-2</v>
      </c>
      <c r="J652">
        <v>0.15438250006734999</v>
      </c>
      <c r="K652">
        <v>0.241810734421948</v>
      </c>
      <c r="L652">
        <v>4.9593298086873698E-3</v>
      </c>
      <c r="M652">
        <v>1.7595982575216398E-2</v>
      </c>
      <c r="N652" s="1">
        <v>6.7305548844908503E-6</v>
      </c>
      <c r="O652">
        <v>5.4103201931480702E-4</v>
      </c>
      <c r="P652">
        <v>1.3882581867600201E-3</v>
      </c>
      <c r="Q652">
        <v>2.3594038294433902E-3</v>
      </c>
      <c r="R652">
        <v>9.4380485874250592E-3</v>
      </c>
      <c r="S652">
        <v>3.104365669649E-2</v>
      </c>
      <c r="U652" s="10">
        <f>('Health Incidences'!$B$4-PointEstimate_5AirDistricts!A652)^2</f>
        <v>5.5496908767104486E-9</v>
      </c>
      <c r="V652" s="10">
        <f>('Health Incidences'!$B$5-PointEstimate_5AirDistricts!B652)^2</f>
        <v>9.4195713634941669E-2</v>
      </c>
      <c r="W652" s="10">
        <f t="shared" si="10"/>
        <v>0.3069132111601463</v>
      </c>
    </row>
    <row r="653" spans="1:23" x14ac:dyDescent="0.3">
      <c r="A653">
        <v>38.579851476480002</v>
      </c>
      <c r="B653">
        <v>-121.753729818325</v>
      </c>
      <c r="C653">
        <v>7</v>
      </c>
      <c r="D653">
        <v>16</v>
      </c>
      <c r="E653">
        <v>7016</v>
      </c>
      <c r="F653">
        <v>1.9731312479178999E-2</v>
      </c>
      <c r="G653">
        <v>3.1162185037166699E-2</v>
      </c>
      <c r="H653">
        <v>0.25733878537767901</v>
      </c>
      <c r="I653">
        <v>0.11343856670603</v>
      </c>
      <c r="J653">
        <v>0.17587527260684599</v>
      </c>
      <c r="K653">
        <v>0.275672731599715</v>
      </c>
      <c r="L653">
        <v>7.0245479559549401E-3</v>
      </c>
      <c r="M653">
        <v>1.9972467235980399E-2</v>
      </c>
      <c r="N653" s="1">
        <v>9.4918913836021908E-6</v>
      </c>
      <c r="O653">
        <v>7.9435665918520899E-4</v>
      </c>
      <c r="P653">
        <v>1.93181113567344E-3</v>
      </c>
      <c r="Q653">
        <v>3.24645946206144E-3</v>
      </c>
      <c r="R653">
        <v>1.2288101477348301E-2</v>
      </c>
      <c r="S653">
        <v>3.9336902421855301E-2</v>
      </c>
      <c r="U653" s="10">
        <f>('Health Incidences'!$B$4-PointEstimate_5AirDistricts!A653)^2</f>
        <v>2.6571600143725257E-7</v>
      </c>
      <c r="V653" s="10">
        <f>('Health Incidences'!$B$5-PointEstimate_5AirDistricts!B653)^2</f>
        <v>6.7397776991376668E-2</v>
      </c>
      <c r="W653" s="10">
        <f t="shared" si="10"/>
        <v>0.25961133008283382</v>
      </c>
    </row>
    <row r="654" spans="1:23" x14ac:dyDescent="0.3">
      <c r="A654">
        <v>38.580419604296701</v>
      </c>
      <c r="B654">
        <v>-121.706426559349</v>
      </c>
      <c r="C654">
        <v>8</v>
      </c>
      <c r="D654">
        <v>16</v>
      </c>
      <c r="E654">
        <v>8016</v>
      </c>
      <c r="F654">
        <v>3.8624160775554098E-2</v>
      </c>
      <c r="G654">
        <v>3.71395667901427E-2</v>
      </c>
      <c r="H654">
        <v>0.48428868595191199</v>
      </c>
      <c r="I654">
        <v>0.25044975100384798</v>
      </c>
      <c r="J654">
        <v>0.21415401164706999</v>
      </c>
      <c r="K654">
        <v>0.33459111203192599</v>
      </c>
      <c r="L654">
        <v>1.6235154119857601E-2</v>
      </c>
      <c r="M654">
        <v>2.3938261986597601E-2</v>
      </c>
      <c r="N654" s="1">
        <v>2.1512052952190399E-5</v>
      </c>
      <c r="O654">
        <v>1.93353135265137E-3</v>
      </c>
      <c r="P654">
        <v>4.3937994326793397E-3</v>
      </c>
      <c r="Q654">
        <v>7.2290769708453998E-3</v>
      </c>
      <c r="R654">
        <v>2.4603750677115399E-2</v>
      </c>
      <c r="S654">
        <v>7.2026716582166E-2</v>
      </c>
      <c r="U654" s="10">
        <f>('Health Incidences'!$B$4-PointEstimate_5AirDistricts!A654)^2</f>
        <v>1.1741982718328668E-6</v>
      </c>
      <c r="V654" s="10">
        <f>('Health Incidences'!$B$5-PointEstimate_5AirDistricts!B654)^2</f>
        <v>4.5074499756729169E-2</v>
      </c>
      <c r="W654" s="10">
        <f t="shared" si="10"/>
        <v>0.21231032465473978</v>
      </c>
    </row>
    <row r="655" spans="1:23" x14ac:dyDescent="0.3">
      <c r="A655">
        <v>38.580965886531402</v>
      </c>
      <c r="B655">
        <v>-121.659122458185</v>
      </c>
      <c r="C655">
        <v>9</v>
      </c>
      <c r="D655">
        <v>16</v>
      </c>
      <c r="E655">
        <v>9016</v>
      </c>
      <c r="F655">
        <v>6.9898726891338803E-2</v>
      </c>
      <c r="G655">
        <v>4.5064748497286797E-2</v>
      </c>
      <c r="H655">
        <v>0.85786634902206704</v>
      </c>
      <c r="I655">
        <v>0.47816188953628103</v>
      </c>
      <c r="J655">
        <v>0.26595000466772101</v>
      </c>
      <c r="K655">
        <v>0.41384024208363601</v>
      </c>
      <c r="L655">
        <v>3.1601180723847898E-2</v>
      </c>
      <c r="M655">
        <v>2.9217969449400898E-2</v>
      </c>
      <c r="N655" s="1">
        <v>4.15165475486148E-5</v>
      </c>
      <c r="O655">
        <v>3.8385867401311501E-3</v>
      </c>
      <c r="P655">
        <v>8.5056450443356905E-3</v>
      </c>
      <c r="Q655">
        <v>1.3870164598606001E-2</v>
      </c>
      <c r="R655">
        <v>4.5033898043602201E-2</v>
      </c>
      <c r="S655">
        <v>0.125622558433934</v>
      </c>
      <c r="U655" s="10">
        <f>('Health Incidences'!$B$4-PointEstimate_5AirDistricts!A655)^2</f>
        <v>2.656530105252709E-6</v>
      </c>
      <c r="V655" s="10">
        <f>('Health Incidences'!$B$5-PointEstimate_5AirDistricts!B655)^2</f>
        <v>2.7226141213008367E-2</v>
      </c>
      <c r="W655" s="10">
        <f t="shared" si="10"/>
        <v>0.16501150791115637</v>
      </c>
    </row>
    <row r="656" spans="1:23" x14ac:dyDescent="0.3">
      <c r="A656">
        <v>38.581490322538599</v>
      </c>
      <c r="B656">
        <v>-121.611817547833</v>
      </c>
      <c r="C656">
        <v>10</v>
      </c>
      <c r="D656">
        <v>16</v>
      </c>
      <c r="E656">
        <v>10016</v>
      </c>
      <c r="F656">
        <v>0.101787732803561</v>
      </c>
      <c r="G656">
        <v>5.2836557568950802E-2</v>
      </c>
      <c r="H656">
        <v>1.23885082466703</v>
      </c>
      <c r="I656">
        <v>0.71198684453940697</v>
      </c>
      <c r="J656">
        <v>0.31555280720762902</v>
      </c>
      <c r="K656">
        <v>0.490370950031841</v>
      </c>
      <c r="L656">
        <v>4.7381085775690598E-2</v>
      </c>
      <c r="M656">
        <v>3.4420278475148898E-2</v>
      </c>
      <c r="N656" s="1">
        <v>6.2088872611925906E-5</v>
      </c>
      <c r="O656">
        <v>5.8046519888523898E-3</v>
      </c>
      <c r="P656">
        <v>1.27172789154213E-2</v>
      </c>
      <c r="Q656">
        <v>2.0659460728819599E-2</v>
      </c>
      <c r="R656">
        <v>6.5853276305530395E-2</v>
      </c>
      <c r="S656">
        <v>0.18021908027534</v>
      </c>
      <c r="U656" s="10">
        <f>('Health Incidences'!$B$4-PointEstimate_5AirDistricts!A656)^2</f>
        <v>4.6411056003249035E-6</v>
      </c>
      <c r="V656" s="10">
        <f>('Health Incidences'!$B$5-PointEstimate_5AirDistricts!B656)^2</f>
        <v>1.3852948161997235E-2</v>
      </c>
      <c r="W656" s="10">
        <f t="shared" si="10"/>
        <v>0.11771826225185947</v>
      </c>
    </row>
    <row r="657" spans="1:23" x14ac:dyDescent="0.3">
      <c r="A657">
        <v>38.5819929116984</v>
      </c>
      <c r="B657">
        <v>-121.56451186129399</v>
      </c>
      <c r="C657">
        <v>11</v>
      </c>
      <c r="D657">
        <v>16</v>
      </c>
      <c r="E657">
        <v>11016</v>
      </c>
      <c r="F657">
        <v>0.13213745119988801</v>
      </c>
      <c r="G657">
        <v>5.9841006427379599E-2</v>
      </c>
      <c r="H657">
        <v>1.6012504811674999</v>
      </c>
      <c r="I657">
        <v>0.93231529112497402</v>
      </c>
      <c r="J657">
        <v>0.35802406250991098</v>
      </c>
      <c r="K657">
        <v>0.55693301176174403</v>
      </c>
      <c r="L657">
        <v>6.2235238452489697E-2</v>
      </c>
      <c r="M657">
        <v>3.9136796182573499E-2</v>
      </c>
      <c r="N657" s="1">
        <v>8.1451355922765005E-5</v>
      </c>
      <c r="O657">
        <v>7.66008199787537E-3</v>
      </c>
      <c r="P657">
        <v>1.6688857675749302E-2</v>
      </c>
      <c r="Q657">
        <v>2.70535244933575E-2</v>
      </c>
      <c r="R657">
        <v>8.5633934761417105E-2</v>
      </c>
      <c r="S657">
        <v>0.232178924043909</v>
      </c>
      <c r="U657" s="10">
        <f>('Health Incidences'!$B$4-PointEstimate_5AirDistricts!A657)^2</f>
        <v>7.0591797731059209E-6</v>
      </c>
      <c r="V657" s="10">
        <f>('Health Incidences'!$B$5-PointEstimate_5AirDistricts!B657)^2</f>
        <v>4.9551549211557791E-3</v>
      </c>
      <c r="W657" s="10">
        <f t="shared" si="10"/>
        <v>7.0442984753124174E-2</v>
      </c>
    </row>
    <row r="658" spans="1:23" x14ac:dyDescent="0.3">
      <c r="A658">
        <v>38.582473653417097</v>
      </c>
      <c r="B658">
        <v>-121.517205431574</v>
      </c>
      <c r="C658">
        <v>12</v>
      </c>
      <c r="D658">
        <v>16</v>
      </c>
      <c r="E658">
        <v>12016</v>
      </c>
      <c r="F658">
        <v>0.15742195177599899</v>
      </c>
      <c r="G658">
        <v>6.5283470955829898E-2</v>
      </c>
      <c r="H658">
        <v>1.9023281585321701</v>
      </c>
      <c r="I658">
        <v>1.1026943338109201</v>
      </c>
      <c r="J658">
        <v>0.38594506114374</v>
      </c>
      <c r="K658">
        <v>0.60283046264345397</v>
      </c>
      <c r="L658">
        <v>7.3665595155565505E-2</v>
      </c>
      <c r="M658">
        <v>4.2838598432761298E-2</v>
      </c>
      <c r="N658" s="1">
        <v>9.6262102320886106E-5</v>
      </c>
      <c r="O658">
        <v>9.0768525623889894E-3</v>
      </c>
      <c r="P658">
        <v>1.98029487122377E-2</v>
      </c>
      <c r="Q658">
        <v>3.2076224880733903E-2</v>
      </c>
      <c r="R658">
        <v>0.102028608677492</v>
      </c>
      <c r="S658">
        <v>0.27558520011592402</v>
      </c>
      <c r="U658" s="10">
        <f>('Health Incidences'!$B$4-PointEstimate_5AirDistricts!A658)^2</f>
        <v>9.8448689658318884E-6</v>
      </c>
      <c r="V658" s="10">
        <f>('Health Incidences'!$B$5-PointEstimate_5AirDistricts!B658)^2</f>
        <v>5.3298332282101634E-4</v>
      </c>
      <c r="W658" s="10">
        <f t="shared" si="10"/>
        <v>2.3298673605740911E-2</v>
      </c>
    </row>
    <row r="659" spans="1:23" x14ac:dyDescent="0.3">
      <c r="A659">
        <v>38.582932547126298</v>
      </c>
      <c r="B659">
        <v>-121.469898291682</v>
      </c>
      <c r="C659">
        <v>13</v>
      </c>
      <c r="D659">
        <v>16</v>
      </c>
      <c r="E659">
        <v>13016</v>
      </c>
      <c r="F659">
        <v>0.17354294585865301</v>
      </c>
      <c r="G659">
        <v>6.8452705682019097E-2</v>
      </c>
      <c r="H659">
        <v>2.0922184581522099</v>
      </c>
      <c r="I659">
        <v>1.1758999894881701</v>
      </c>
      <c r="J659">
        <v>0.39153742320873097</v>
      </c>
      <c r="K659">
        <v>0.61701987657669499</v>
      </c>
      <c r="L659">
        <v>7.8430322304021097E-2</v>
      </c>
      <c r="M659">
        <v>4.5051407012388398E-2</v>
      </c>
      <c r="N659">
        <v>1.02154149663668E-4</v>
      </c>
      <c r="O659">
        <v>9.6211264675597208E-3</v>
      </c>
      <c r="P659">
        <v>2.12738311187439E-2</v>
      </c>
      <c r="Q659">
        <v>3.4499127352695801E-2</v>
      </c>
      <c r="R659">
        <v>0.11230171167509</v>
      </c>
      <c r="S659">
        <v>0.30359790184677599</v>
      </c>
      <c r="U659" s="10">
        <f>('Health Incidences'!$B$4-PointEstimate_5AirDistricts!A659)^2</f>
        <v>1.2935151231695018E-5</v>
      </c>
      <c r="V659" s="10">
        <f>('Health Incidences'!$B$5-PointEstimate_5AirDistricts!B659)^2</f>
        <v>5.8664271142552392E-4</v>
      </c>
      <c r="W659" s="10">
        <f t="shared" si="10"/>
        <v>2.4486279069250577E-2</v>
      </c>
    </row>
    <row r="660" spans="1:23" x14ac:dyDescent="0.3">
      <c r="A660">
        <v>38.583369592284001</v>
      </c>
      <c r="B660">
        <v>-121.422590474627</v>
      </c>
      <c r="C660">
        <v>14</v>
      </c>
      <c r="D660">
        <v>16</v>
      </c>
      <c r="E660">
        <v>14016</v>
      </c>
      <c r="F660">
        <v>0.180255117564979</v>
      </c>
      <c r="G660">
        <v>6.9317879641473401E-2</v>
      </c>
      <c r="H660">
        <v>2.1668424287497601</v>
      </c>
      <c r="I660">
        <v>1.1513463702376601</v>
      </c>
      <c r="J660">
        <v>0.37515888414082399</v>
      </c>
      <c r="K660">
        <v>0.59988273060158503</v>
      </c>
      <c r="L660">
        <v>7.6504073529361505E-2</v>
      </c>
      <c r="M660">
        <v>4.5749455662671502E-2</v>
      </c>
      <c r="N660" s="1">
        <v>9.9059734308496903E-5</v>
      </c>
      <c r="O660">
        <v>9.2912345066072394E-3</v>
      </c>
      <c r="P660">
        <v>2.1089595695918398E-2</v>
      </c>
      <c r="Q660">
        <v>3.4308356608210799E-2</v>
      </c>
      <c r="R660">
        <v>0.11631989383540201</v>
      </c>
      <c r="S660">
        <v>0.31565146676144301</v>
      </c>
      <c r="U660" s="10">
        <f>('Health Incidences'!$B$4-PointEstimate_5AirDistricts!A660)^2</f>
        <v>1.6269866713567787E-5</v>
      </c>
      <c r="V660" s="10">
        <f>('Health Incidences'!$B$5-PointEstimate_5AirDistricts!B660)^2</f>
        <v>5.1163299420355279E-3</v>
      </c>
      <c r="W660" s="10">
        <f t="shared" si="10"/>
        <v>7.1642165019973364E-2</v>
      </c>
    </row>
    <row r="661" spans="1:23" x14ac:dyDescent="0.3">
      <c r="A661">
        <v>38.5837847883734</v>
      </c>
      <c r="B661">
        <v>-121.375282013426</v>
      </c>
      <c r="C661">
        <v>15</v>
      </c>
      <c r="D661">
        <v>16</v>
      </c>
      <c r="E661">
        <v>15016</v>
      </c>
      <c r="F661">
        <v>0.18097502384095701</v>
      </c>
      <c r="G661">
        <v>6.8502666492774103E-2</v>
      </c>
      <c r="H661">
        <v>2.16627131581301</v>
      </c>
      <c r="I661">
        <v>1.0734635852041701</v>
      </c>
      <c r="J661">
        <v>0.34513426910456002</v>
      </c>
      <c r="K661">
        <v>0.56290922252672304</v>
      </c>
      <c r="L661">
        <v>7.0963639190863598E-2</v>
      </c>
      <c r="M661">
        <v>4.5338321819384103E-2</v>
      </c>
      <c r="N661" s="1">
        <v>9.1075455727895299E-5</v>
      </c>
      <c r="O661">
        <v>8.5028728288905394E-3</v>
      </c>
      <c r="P661">
        <v>1.9981062934219401E-2</v>
      </c>
      <c r="Q661">
        <v>3.2655320287542602E-2</v>
      </c>
      <c r="R661">
        <v>0.116417342649741</v>
      </c>
      <c r="S661">
        <v>0.31720908359348399</v>
      </c>
      <c r="U661" s="10">
        <f>('Health Incidences'!$B$4-PointEstimate_5AirDistricts!A661)^2</f>
        <v>1.9791717991317914E-5</v>
      </c>
      <c r="V661" s="10">
        <f>('Health Incidences'!$B$5-PointEstimate_5AirDistricts!B661)^2</f>
        <v>1.4122229377988052E-2</v>
      </c>
      <c r="W661" s="10">
        <f t="shared" si="10"/>
        <v>0.11892022996941845</v>
      </c>
    </row>
    <row r="662" spans="1:23" x14ac:dyDescent="0.3">
      <c r="A662">
        <v>38.584178134904001</v>
      </c>
      <c r="B662">
        <v>-121.327972941095</v>
      </c>
      <c r="C662">
        <v>16</v>
      </c>
      <c r="D662">
        <v>16</v>
      </c>
      <c r="E662">
        <v>16016</v>
      </c>
      <c r="F662">
        <v>0.17807327222581901</v>
      </c>
      <c r="G662">
        <v>6.6604457618109805E-2</v>
      </c>
      <c r="H662">
        <v>2.1203154554844001</v>
      </c>
      <c r="I662">
        <v>0.97475347334114404</v>
      </c>
      <c r="J662">
        <v>0.30916539012342498</v>
      </c>
      <c r="K662">
        <v>0.51650868887672796</v>
      </c>
      <c r="L662">
        <v>6.4056684551284895E-2</v>
      </c>
      <c r="M662">
        <v>4.4205747142755103E-2</v>
      </c>
      <c r="N662" s="1">
        <v>8.1236491629411897E-5</v>
      </c>
      <c r="O662">
        <v>7.5588713147957702E-3</v>
      </c>
      <c r="P662">
        <v>1.8473123369767998E-2</v>
      </c>
      <c r="Q662">
        <v>3.0371227266884002E-2</v>
      </c>
      <c r="R662">
        <v>0.114202838150509</v>
      </c>
      <c r="S662">
        <v>0.31226651320354198</v>
      </c>
      <c r="U662" s="10">
        <f>('Health Incidences'!$B$4-PointEstimate_5AirDistricts!A662)^2</f>
        <v>2.3446270428560739E-5</v>
      </c>
      <c r="V662" s="10">
        <f>('Health Incidences'!$B$5-PointEstimate_5AirDistricts!B662)^2</f>
        <v>2.7604512889663545E-2</v>
      </c>
      <c r="W662" s="10">
        <f t="shared" si="10"/>
        <v>0.16621660314208117</v>
      </c>
    </row>
    <row r="663" spans="1:23" x14ac:dyDescent="0.3">
      <c r="A663">
        <v>38.584549631410901</v>
      </c>
      <c r="B663">
        <v>-121.280663290653</v>
      </c>
      <c r="C663">
        <v>17</v>
      </c>
      <c r="D663">
        <v>16</v>
      </c>
      <c r="E663">
        <v>17016</v>
      </c>
      <c r="F663">
        <v>0.171516966824561</v>
      </c>
      <c r="G663">
        <v>6.3746211768831995E-2</v>
      </c>
      <c r="H663">
        <v>2.0354841383095299</v>
      </c>
      <c r="I663">
        <v>0.87083945092024895</v>
      </c>
      <c r="J663">
        <v>0.27181869921725899</v>
      </c>
      <c r="K663">
        <v>0.46585731725037499</v>
      </c>
      <c r="L663">
        <v>5.6866429548820603E-2</v>
      </c>
      <c r="M663">
        <v>4.2426200443991903E-2</v>
      </c>
      <c r="N663" s="1">
        <v>7.1186035711031794E-5</v>
      </c>
      <c r="O663">
        <v>6.6164528254970397E-3</v>
      </c>
      <c r="P663">
        <v>1.6773067531924001E-2</v>
      </c>
      <c r="Q663">
        <v>2.77595910425689E-2</v>
      </c>
      <c r="R663">
        <v>0.10963676805556</v>
      </c>
      <c r="S663">
        <v>0.30132943316027699</v>
      </c>
      <c r="U663" s="10">
        <f>('Health Incidences'!$B$4-PointEstimate_5AirDistricts!A663)^2</f>
        <v>2.7181952488759353E-5</v>
      </c>
      <c r="V663" s="10">
        <f>('Health Incidences'!$B$5-PointEstimate_5AirDistricts!B663)^2</f>
        <v>4.5563339852831883E-2</v>
      </c>
      <c r="W663" s="10">
        <f t="shared" si="10"/>
        <v>0.21351937103064125</v>
      </c>
    </row>
    <row r="664" spans="1:23" x14ac:dyDescent="0.3">
      <c r="A664">
        <v>38.584899277455101</v>
      </c>
      <c r="B664">
        <v>-121.23335309512299</v>
      </c>
      <c r="C664">
        <v>18</v>
      </c>
      <c r="D664">
        <v>16</v>
      </c>
      <c r="E664">
        <v>18016</v>
      </c>
      <c r="F664">
        <v>0.15980268190378999</v>
      </c>
      <c r="G664">
        <v>5.9642719590882798E-2</v>
      </c>
      <c r="H664">
        <v>1.90446058109079</v>
      </c>
      <c r="I664">
        <v>0.76921888183910303</v>
      </c>
      <c r="J664">
        <v>0.23506423689059799</v>
      </c>
      <c r="K664">
        <v>0.41191002050217701</v>
      </c>
      <c r="L664">
        <v>4.9918778678348902E-2</v>
      </c>
      <c r="M664">
        <v>3.9806628685962499E-2</v>
      </c>
      <c r="N664" s="1">
        <v>6.1945188435904498E-5</v>
      </c>
      <c r="O664">
        <v>5.7670439809845301E-3</v>
      </c>
      <c r="P664">
        <v>1.49301877831146E-2</v>
      </c>
      <c r="Q664">
        <v>2.4841856697376902E-2</v>
      </c>
      <c r="R664">
        <v>0.10166758792675799</v>
      </c>
      <c r="S664">
        <v>0.28277230659691399</v>
      </c>
      <c r="U664" s="10">
        <f>('Health Incidences'!$B$4-PointEstimate_5AirDistricts!A664)^2</f>
        <v>3.0950056042455948E-5</v>
      </c>
      <c r="V664" s="10">
        <f>('Health Incidences'!$B$5-PointEstimate_5AirDistricts!B664)^2</f>
        <v>6.7998857146322991E-2</v>
      </c>
      <c r="W664" s="10">
        <f t="shared" si="10"/>
        <v>0.26082524264795659</v>
      </c>
    </row>
    <row r="665" spans="1:23" x14ac:dyDescent="0.3">
      <c r="A665">
        <v>38.585227072623198</v>
      </c>
      <c r="B665">
        <v>-121.186042387528</v>
      </c>
      <c r="C665">
        <v>19</v>
      </c>
      <c r="D665">
        <v>16</v>
      </c>
      <c r="E665">
        <v>19016</v>
      </c>
      <c r="F665">
        <v>0.14369005419950301</v>
      </c>
      <c r="G665">
        <v>5.4574119530972798E-2</v>
      </c>
      <c r="H665">
        <v>1.73493299215262</v>
      </c>
      <c r="I665">
        <v>0.67304231289872496</v>
      </c>
      <c r="J665">
        <v>0.20050872814528001</v>
      </c>
      <c r="K665">
        <v>0.35727423778393602</v>
      </c>
      <c r="L665">
        <v>4.3426132782773297E-2</v>
      </c>
      <c r="M665">
        <v>3.6530025122658003E-2</v>
      </c>
      <c r="N665" s="1">
        <v>5.3749109330767797E-5</v>
      </c>
      <c r="O665">
        <v>5.0318992565189001E-3</v>
      </c>
      <c r="P665">
        <v>1.30140120712018E-2</v>
      </c>
      <c r="Q665">
        <v>2.1735132622383201E-2</v>
      </c>
      <c r="R665">
        <v>9.0803523043013201E-2</v>
      </c>
      <c r="S665">
        <v>0.25776461351751601</v>
      </c>
      <c r="U665" s="10">
        <f>('Health Incidences'!$B$4-PointEstimate_5AirDistricts!A665)^2</f>
        <v>3.4704736651816395E-5</v>
      </c>
      <c r="V665" s="10">
        <f>('Health Incidences'!$B$5-PointEstimate_5AirDistricts!B665)^2</f>
        <v>9.4911199152218503E-2</v>
      </c>
      <c r="W665" s="10">
        <f t="shared" si="10"/>
        <v>0.30813293217192855</v>
      </c>
    </row>
    <row r="666" spans="1:23" x14ac:dyDescent="0.3">
      <c r="A666">
        <v>38.585533016527897</v>
      </c>
      <c r="B666">
        <v>-121.13873120089499</v>
      </c>
      <c r="C666">
        <v>20</v>
      </c>
      <c r="D666">
        <v>16</v>
      </c>
      <c r="E666">
        <v>20016</v>
      </c>
      <c r="F666">
        <v>0.12599636737141201</v>
      </c>
      <c r="G666">
        <v>4.9304497039299199E-2</v>
      </c>
      <c r="H666">
        <v>1.5497150413952301</v>
      </c>
      <c r="I666">
        <v>0.58362089884921797</v>
      </c>
      <c r="J666">
        <v>0.16960391958024301</v>
      </c>
      <c r="K666">
        <v>0.30614649113649001</v>
      </c>
      <c r="L666">
        <v>3.7461635345641599E-2</v>
      </c>
      <c r="M666">
        <v>3.3101623676298403E-2</v>
      </c>
      <c r="N666" s="1">
        <v>4.6356069829283402E-5</v>
      </c>
      <c r="O666">
        <v>4.3888651055260996E-3</v>
      </c>
      <c r="P666">
        <v>1.1144045283352401E-2</v>
      </c>
      <c r="Q666">
        <v>1.8679665677386201E-2</v>
      </c>
      <c r="R666">
        <v>7.8956713364166903E-2</v>
      </c>
      <c r="S666">
        <v>0.23014352229676299</v>
      </c>
      <c r="U666" s="10">
        <f>('Health Incidences'!$B$4-PointEstimate_5AirDistricts!A666)^2</f>
        <v>3.8403013847056841E-5</v>
      </c>
      <c r="V666" s="10">
        <f>('Health Incidences'!$B$5-PointEstimate_5AirDistricts!B666)^2</f>
        <v>0.12630048775269795</v>
      </c>
      <c r="W666" s="10">
        <f t="shared" si="10"/>
        <v>0.35544182472880848</v>
      </c>
    </row>
    <row r="667" spans="1:23" x14ac:dyDescent="0.3">
      <c r="A667">
        <v>38.585817108807497</v>
      </c>
      <c r="B667">
        <v>-121.091419568253</v>
      </c>
      <c r="C667">
        <v>21</v>
      </c>
      <c r="D667">
        <v>16</v>
      </c>
      <c r="E667">
        <v>21016</v>
      </c>
      <c r="F667">
        <v>0.108831385814658</v>
      </c>
      <c r="G667">
        <v>4.4314962250154598E-2</v>
      </c>
      <c r="H667">
        <v>1.36906442014324</v>
      </c>
      <c r="I667">
        <v>0.50336163565161895</v>
      </c>
      <c r="J667">
        <v>0.14281083765865801</v>
      </c>
      <c r="K667">
        <v>0.26066761141140898</v>
      </c>
      <c r="L667">
        <v>3.2170355118704599E-2</v>
      </c>
      <c r="M667">
        <v>2.9840623290408999E-2</v>
      </c>
      <c r="N667" s="1">
        <v>3.9804839759518102E-5</v>
      </c>
      <c r="O667">
        <v>3.83149481614093E-3</v>
      </c>
      <c r="P667">
        <v>9.4363528225730395E-3</v>
      </c>
      <c r="Q667">
        <v>1.58584743402462E-2</v>
      </c>
      <c r="R667">
        <v>6.7506100479617207E-2</v>
      </c>
      <c r="S667">
        <v>0.20309182278760399</v>
      </c>
      <c r="U667" s="10">
        <f>('Health Incidences'!$B$4-PointEstimate_5AirDistricts!A667)^2</f>
        <v>4.2004771374640716E-5</v>
      </c>
      <c r="V667" s="10">
        <f>('Health Incidences'!$B$5-PointEstimate_5AirDistricts!B667)^2</f>
        <v>0.16216683232935319</v>
      </c>
      <c r="W667" s="10">
        <f t="shared" si="10"/>
        <v>0.40275158236899311</v>
      </c>
    </row>
    <row r="668" spans="1:23" x14ac:dyDescent="0.3">
      <c r="A668">
        <v>38.5860793491264</v>
      </c>
      <c r="B668">
        <v>-121.04410752263099</v>
      </c>
      <c r="C668">
        <v>22</v>
      </c>
      <c r="D668">
        <v>16</v>
      </c>
      <c r="E668">
        <v>22016</v>
      </c>
      <c r="F668">
        <v>9.3838160214197802E-2</v>
      </c>
      <c r="G668">
        <v>3.9920052910045897E-2</v>
      </c>
      <c r="H668">
        <v>1.21308820377298</v>
      </c>
      <c r="I668">
        <v>0.43628525163182802</v>
      </c>
      <c r="J668">
        <v>0.120539114085982</v>
      </c>
      <c r="K668">
        <v>0.22231344416471999</v>
      </c>
      <c r="L668">
        <v>2.7792349061081901E-2</v>
      </c>
      <c r="M668">
        <v>2.6954939246549198E-2</v>
      </c>
      <c r="N668" s="1">
        <v>3.44587843571019E-5</v>
      </c>
      <c r="O668">
        <v>3.3689594230191201E-3</v>
      </c>
      <c r="P668">
        <v>8.0071604972423299E-3</v>
      </c>
      <c r="Q668">
        <v>1.34313353202001E-2</v>
      </c>
      <c r="R668">
        <v>5.7461261490056197E-2</v>
      </c>
      <c r="S668">
        <v>0.17953869979038101</v>
      </c>
      <c r="U668" s="10">
        <f>('Health Incidences'!$B$4-PointEstimate_5AirDistricts!A668)^2</f>
        <v>4.547275744055498E-5</v>
      </c>
      <c r="V668" s="10">
        <f>('Health Incidences'!$B$5-PointEstimate_5AirDistricts!B668)^2</f>
        <v>0.20251032976383262</v>
      </c>
      <c r="W668" s="10">
        <f t="shared" si="10"/>
        <v>0.45006199853050599</v>
      </c>
    </row>
    <row r="669" spans="1:23" x14ac:dyDescent="0.3">
      <c r="A669">
        <v>38.586319737174598</v>
      </c>
      <c r="B669">
        <v>-120.99679509706201</v>
      </c>
      <c r="C669">
        <v>23</v>
      </c>
      <c r="D669">
        <v>16</v>
      </c>
      <c r="E669">
        <v>23016</v>
      </c>
      <c r="F669">
        <v>8.2056899208392695E-2</v>
      </c>
      <c r="G669">
        <v>3.6340264647419102E-2</v>
      </c>
      <c r="H669">
        <v>1.09352095217217</v>
      </c>
      <c r="I669">
        <v>0.38232614267002901</v>
      </c>
      <c r="J669">
        <v>0.10333767511339</v>
      </c>
      <c r="K669">
        <v>0.192482613308983</v>
      </c>
      <c r="L669">
        <v>2.42753942970063E-2</v>
      </c>
      <c r="M669">
        <v>2.4594386840475799E-2</v>
      </c>
      <c r="N669" s="1">
        <v>3.03352923458266E-5</v>
      </c>
      <c r="O669">
        <v>2.97561813473476E-3</v>
      </c>
      <c r="P669">
        <v>6.8757306738027003E-3</v>
      </c>
      <c r="Q669">
        <v>1.1475862054111999E-2</v>
      </c>
      <c r="R669">
        <v>4.9479528416631897E-2</v>
      </c>
      <c r="S669">
        <v>0.16128762498597801</v>
      </c>
      <c r="U669" s="10">
        <f>('Health Incidences'!$B$4-PointEstimate_5AirDistricts!A669)^2</f>
        <v>4.8772584923896069E-5</v>
      </c>
      <c r="V669" s="10">
        <f>('Health Incidences'!$B$5-PointEstimate_5AirDistricts!B669)^2</f>
        <v>0.24733106443347785</v>
      </c>
      <c r="W669" s="10">
        <f t="shared" si="10"/>
        <v>0.49737293555078138</v>
      </c>
    </row>
    <row r="670" spans="1:23" x14ac:dyDescent="0.3">
      <c r="A670">
        <v>38.586538272667902</v>
      </c>
      <c r="B670">
        <v>-120.94948232457899</v>
      </c>
      <c r="C670">
        <v>24</v>
      </c>
      <c r="D670">
        <v>16</v>
      </c>
      <c r="E670">
        <v>24016</v>
      </c>
      <c r="F670">
        <v>7.3058795822815395E-2</v>
      </c>
      <c r="G670">
        <v>3.3504564526436499E-2</v>
      </c>
      <c r="H670">
        <v>1.00331192018647</v>
      </c>
      <c r="I670">
        <v>0.336761819013352</v>
      </c>
      <c r="J670">
        <v>9.0605338945563996E-2</v>
      </c>
      <c r="K670">
        <v>0.17030606224317299</v>
      </c>
      <c r="L670">
        <v>2.1283790233615402E-2</v>
      </c>
      <c r="M670">
        <v>2.2720538580744999E-2</v>
      </c>
      <c r="N670" s="1">
        <v>2.6976429797680899E-5</v>
      </c>
      <c r="O670">
        <v>2.61141462199126E-3</v>
      </c>
      <c r="P670">
        <v>5.9471812416899998E-3</v>
      </c>
      <c r="Q670">
        <v>9.9004651500746704E-3</v>
      </c>
      <c r="R670">
        <v>4.3322438269879797E-2</v>
      </c>
      <c r="S670">
        <v>0.14743933392213199</v>
      </c>
      <c r="U670" s="10">
        <f>('Health Incidences'!$B$4-PointEstimate_5AirDistricts!A670)^2</f>
        <v>5.1872731582833282E-5</v>
      </c>
      <c r="V670" s="10">
        <f>('Health Incidences'!$B$5-PointEstimate_5AirDistricts!B670)^2</f>
        <v>0.29662910821364324</v>
      </c>
      <c r="W670" s="10">
        <f t="shared" si="10"/>
        <v>0.54468429474809177</v>
      </c>
    </row>
    <row r="671" spans="1:23" x14ac:dyDescent="0.3">
      <c r="A671">
        <v>38.586734955348</v>
      </c>
      <c r="B671">
        <v>-120.90216923821799</v>
      </c>
      <c r="C671">
        <v>25</v>
      </c>
      <c r="D671">
        <v>16</v>
      </c>
      <c r="E671">
        <v>25016</v>
      </c>
      <c r="F671">
        <v>6.5785865339033106E-2</v>
      </c>
      <c r="G671">
        <v>3.1160869860215299E-2</v>
      </c>
      <c r="H671">
        <v>0.93000879989579199</v>
      </c>
      <c r="I671">
        <v>0.29665658902914199</v>
      </c>
      <c r="J671">
        <v>8.0871650035681905E-2</v>
      </c>
      <c r="K671">
        <v>0.15323719392988999</v>
      </c>
      <c r="L671">
        <v>1.86394224831938E-2</v>
      </c>
      <c r="M671">
        <v>2.1170992880558601E-2</v>
      </c>
      <c r="N671" s="1">
        <v>2.4078373229553101E-5</v>
      </c>
      <c r="O671">
        <v>2.2717636475477602E-3</v>
      </c>
      <c r="P671">
        <v>5.1488426512728298E-3</v>
      </c>
      <c r="Q671">
        <v>8.5737296218949908E-3</v>
      </c>
      <c r="R671">
        <v>3.83268204532934E-2</v>
      </c>
      <c r="S671">
        <v>0.13615855715011099</v>
      </c>
      <c r="U671" s="10">
        <f>('Health Incidences'!$B$4-PointEstimate_5AirDistricts!A671)^2</f>
        <v>5.4744540241724948E-5</v>
      </c>
      <c r="V671" s="10">
        <f>('Health Incidences'!$B$5-PointEstimate_5AirDistricts!B671)^2</f>
        <v>0.35040452047377152</v>
      </c>
      <c r="W671" s="10">
        <f t="shared" si="10"/>
        <v>0.59199600084292225</v>
      </c>
    </row>
    <row r="672" spans="1:23" x14ac:dyDescent="0.3">
      <c r="A672">
        <v>38.586909784982403</v>
      </c>
      <c r="B672">
        <v>-120.854855871014</v>
      </c>
      <c r="C672">
        <v>26</v>
      </c>
      <c r="D672">
        <v>16</v>
      </c>
      <c r="E672">
        <v>26016</v>
      </c>
      <c r="F672">
        <v>5.95161329794162E-2</v>
      </c>
      <c r="G672">
        <v>2.9071532686985702E-2</v>
      </c>
      <c r="H672">
        <v>0.865018322670289</v>
      </c>
      <c r="I672">
        <v>0.26088715131139301</v>
      </c>
      <c r="J672">
        <v>7.3016530780290204E-2</v>
      </c>
      <c r="K672">
        <v>0.139270143475867</v>
      </c>
      <c r="L672">
        <v>1.6283220290962901E-2</v>
      </c>
      <c r="M672">
        <v>1.9785738125188499E-2</v>
      </c>
      <c r="N672" s="1">
        <v>2.1508806817885201E-5</v>
      </c>
      <c r="O672">
        <v>1.9620878175840898E-3</v>
      </c>
      <c r="P672">
        <v>4.4495190543383904E-3</v>
      </c>
      <c r="Q672">
        <v>7.4217374935841799E-3</v>
      </c>
      <c r="R672">
        <v>3.4049393815513099E-2</v>
      </c>
      <c r="S672">
        <v>0.12617118637747601</v>
      </c>
      <c r="U672" s="10">
        <f>('Health Incidences'!$B$4-PointEstimate_5AirDistricts!A672)^2</f>
        <v>5.7362218959705467E-5</v>
      </c>
      <c r="V672" s="10">
        <f>('Health Incidences'!$B$5-PointEstimate_5AirDistricts!B672)^2</f>
        <v>0.40865734808097387</v>
      </c>
      <c r="W672" s="10">
        <f t="shared" si="10"/>
        <v>0.63930799330208088</v>
      </c>
    </row>
    <row r="673" spans="1:23" x14ac:dyDescent="0.3">
      <c r="A673">
        <v>38.587062761364699</v>
      </c>
      <c r="B673">
        <v>-120.807542256004</v>
      </c>
      <c r="C673">
        <v>27</v>
      </c>
      <c r="D673">
        <v>16</v>
      </c>
      <c r="E673">
        <v>27016</v>
      </c>
      <c r="F673">
        <v>5.3750513402104502E-2</v>
      </c>
      <c r="G673">
        <v>2.6939815180603802E-2</v>
      </c>
      <c r="H673">
        <v>0.80031552515422499</v>
      </c>
      <c r="I673">
        <v>0.229014590001068</v>
      </c>
      <c r="J673">
        <v>6.6238763747321003E-2</v>
      </c>
      <c r="K673">
        <v>0.12682211858112899</v>
      </c>
      <c r="L673">
        <v>1.4197170909547399E-2</v>
      </c>
      <c r="M673">
        <v>1.83554570837022E-2</v>
      </c>
      <c r="N673" s="1">
        <v>1.9176784742008301E-5</v>
      </c>
      <c r="O673">
        <v>1.6878117003710699E-3</v>
      </c>
      <c r="P673">
        <v>3.8403431035659002E-3</v>
      </c>
      <c r="Q673">
        <v>6.41942593385454E-3</v>
      </c>
      <c r="R673">
        <v>3.0235768538418199E-2</v>
      </c>
      <c r="S673">
        <v>0.116365871077573</v>
      </c>
      <c r="U673" s="10">
        <f>('Health Incidences'!$B$4-PointEstimate_5AirDistricts!A673)^2</f>
        <v>5.9702841187035479E-5</v>
      </c>
      <c r="V673" s="10">
        <f>('Health Incidences'!$B$5-PointEstimate_5AirDistricts!B673)^2</f>
        <v>0.47138762539614831</v>
      </c>
      <c r="W673" s="10">
        <f t="shared" si="10"/>
        <v>0.68662022125577937</v>
      </c>
    </row>
    <row r="674" spans="1:23" x14ac:dyDescent="0.3">
      <c r="A674">
        <v>38.587193884313798</v>
      </c>
      <c r="B674">
        <v>-120.76022842622901</v>
      </c>
      <c r="C674">
        <v>28</v>
      </c>
      <c r="D674">
        <v>16</v>
      </c>
      <c r="E674">
        <v>28016</v>
      </c>
      <c r="F674">
        <v>4.8047014683908998E-2</v>
      </c>
      <c r="G674">
        <v>2.4408949799743201E-2</v>
      </c>
      <c r="H674">
        <v>0.72696468612718201</v>
      </c>
      <c r="I674">
        <v>0.200855048048658</v>
      </c>
      <c r="J674">
        <v>5.9869138607685099E-2</v>
      </c>
      <c r="K674">
        <v>0.114438599938532</v>
      </c>
      <c r="L674">
        <v>1.23803188871935E-2</v>
      </c>
      <c r="M674">
        <v>1.6624444976958402E-2</v>
      </c>
      <c r="N674" s="1">
        <v>1.69949948162448E-5</v>
      </c>
      <c r="O674">
        <v>1.4544903847010101E-3</v>
      </c>
      <c r="P674">
        <v>3.3227998053047898E-3</v>
      </c>
      <c r="Q674">
        <v>5.5654352435144496E-3</v>
      </c>
      <c r="R674">
        <v>2.67040051487199E-2</v>
      </c>
      <c r="S674">
        <v>0.105553895947528</v>
      </c>
      <c r="U674" s="10">
        <f>('Health Incidences'!$B$4-PointEstimate_5AirDistricts!A674)^2</f>
        <v>6.1746345889070574E-5</v>
      </c>
      <c r="V674" s="10">
        <f>('Health Incidences'!$B$5-PointEstimate_5AirDistricts!B674)^2</f>
        <v>0.53859537426991611</v>
      </c>
      <c r="W674" s="10">
        <f t="shared" si="10"/>
        <v>0.73393264038044059</v>
      </c>
    </row>
    <row r="675" spans="1:23" x14ac:dyDescent="0.3">
      <c r="A675">
        <v>38.587303153674803</v>
      </c>
      <c r="B675">
        <v>-120.712914414727</v>
      </c>
      <c r="C675">
        <v>29</v>
      </c>
      <c r="D675">
        <v>16</v>
      </c>
      <c r="E675">
        <v>29016</v>
      </c>
      <c r="F675">
        <v>4.2291544348870301E-2</v>
      </c>
      <c r="G675">
        <v>2.1477237724544899E-2</v>
      </c>
      <c r="H675">
        <v>0.64401775896136804</v>
      </c>
      <c r="I675">
        <v>0.17590971962152699</v>
      </c>
      <c r="J675">
        <v>5.3697628847089E-2</v>
      </c>
      <c r="K675">
        <v>0.10181072340722599</v>
      </c>
      <c r="L675">
        <v>1.07985407936982E-2</v>
      </c>
      <c r="M675">
        <v>1.45934169646184E-2</v>
      </c>
      <c r="N675" s="1">
        <v>1.49261717581114E-5</v>
      </c>
      <c r="O675">
        <v>1.25846772837206E-3</v>
      </c>
      <c r="P675">
        <v>2.8859912807592302E-3</v>
      </c>
      <c r="Q675">
        <v>4.84083860819983E-3</v>
      </c>
      <c r="R675">
        <v>2.3373686747766E-2</v>
      </c>
      <c r="S675">
        <v>9.35832411108736E-2</v>
      </c>
      <c r="U675" s="10">
        <f>('Health Incidences'!$B$4-PointEstimate_5AirDistricts!A675)^2</f>
        <v>6.3475537677961383E-5</v>
      </c>
      <c r="V675" s="10">
        <f>('Health Incidences'!$B$5-PointEstimate_5AirDistricts!B675)^2</f>
        <v>0.61028060405156348</v>
      </c>
      <c r="W675" s="10">
        <f t="shared" si="10"/>
        <v>0.78124521092243593</v>
      </c>
    </row>
    <row r="676" spans="1:23" x14ac:dyDescent="0.3">
      <c r="A676">
        <v>38.5873905693187</v>
      </c>
      <c r="B676">
        <v>-120.66560025453801</v>
      </c>
      <c r="C676">
        <v>30</v>
      </c>
      <c r="D676">
        <v>16</v>
      </c>
      <c r="E676">
        <v>30016</v>
      </c>
      <c r="F676">
        <v>3.6657432049170803E-2</v>
      </c>
      <c r="G676">
        <v>1.8462098714261101E-2</v>
      </c>
      <c r="H676">
        <v>0.55775430919914504</v>
      </c>
      <c r="I676">
        <v>0.15343614154532301</v>
      </c>
      <c r="J676">
        <v>4.7893998623381201E-2</v>
      </c>
      <c r="K676">
        <v>8.9606380044132003E-2</v>
      </c>
      <c r="L676">
        <v>9.3910023731072993E-3</v>
      </c>
      <c r="M676">
        <v>1.24939101662101E-2</v>
      </c>
      <c r="N676" s="1">
        <v>1.29805995937202E-5</v>
      </c>
      <c r="O676">
        <v>1.08873704496151E-3</v>
      </c>
      <c r="P676">
        <v>2.5077036964596101E-3</v>
      </c>
      <c r="Q676">
        <v>4.2094184477675604E-3</v>
      </c>
      <c r="R676">
        <v>2.0247816967121898E-2</v>
      </c>
      <c r="S676">
        <v>8.12393173724201E-2</v>
      </c>
      <c r="U676" s="10">
        <f>('Health Incidences'!$B$4-PointEstimate_5AirDistricts!A676)^2</f>
        <v>6.4876086909775038E-5</v>
      </c>
      <c r="V676" s="10">
        <f>('Health Incidences'!$B$5-PointEstimate_5AirDistricts!B676)^2</f>
        <v>0.68644331158191241</v>
      </c>
      <c r="W676" s="10">
        <f t="shared" si="10"/>
        <v>0.82855789638915522</v>
      </c>
    </row>
    <row r="677" spans="1:23" x14ac:dyDescent="0.3">
      <c r="A677">
        <v>38.587456131141998</v>
      </c>
      <c r="B677">
        <v>-120.618285978703</v>
      </c>
      <c r="C677">
        <v>31</v>
      </c>
      <c r="D677">
        <v>16</v>
      </c>
      <c r="E677">
        <v>31016</v>
      </c>
      <c r="F677">
        <v>3.1323543563677898E-2</v>
      </c>
      <c r="G677">
        <v>1.5602905434720199E-2</v>
      </c>
      <c r="H677">
        <v>0.47346613794111098</v>
      </c>
      <c r="I677">
        <v>0.13310778117066099</v>
      </c>
      <c r="J677">
        <v>4.2578689911206502E-2</v>
      </c>
      <c r="K677">
        <v>7.8312118653552004E-2</v>
      </c>
      <c r="L677">
        <v>8.1271653155756598E-3</v>
      </c>
      <c r="M677">
        <v>1.0499764880217101E-2</v>
      </c>
      <c r="N677" s="1">
        <v>1.11800647026995E-5</v>
      </c>
      <c r="O677">
        <v>9.3881471781132703E-4</v>
      </c>
      <c r="P677">
        <v>2.1749571752915902E-3</v>
      </c>
      <c r="Q677">
        <v>3.65116187416258E-3</v>
      </c>
      <c r="R677">
        <v>1.7357494155362401E-2</v>
      </c>
      <c r="S677">
        <v>6.9214272262566295E-2</v>
      </c>
      <c r="U677" s="10">
        <f>('Health Incidences'!$B$4-PointEstimate_5AirDistricts!A677)^2</f>
        <v>6.5936529763282694E-5</v>
      </c>
      <c r="V677" s="10">
        <f>('Health Incidences'!$B$5-PointEstimate_5AirDistricts!B677)^2</f>
        <v>0.76708348119422776</v>
      </c>
      <c r="W677" s="10">
        <f t="shared" si="10"/>
        <v>0.87587066266886171</v>
      </c>
    </row>
    <row r="678" spans="1:23" x14ac:dyDescent="0.3">
      <c r="A678">
        <v>38.587499839067199</v>
      </c>
      <c r="B678">
        <v>-120.57097162026299</v>
      </c>
      <c r="C678">
        <v>32</v>
      </c>
      <c r="D678">
        <v>16</v>
      </c>
      <c r="E678">
        <v>32016</v>
      </c>
      <c r="F678">
        <v>2.6605303430112599E-2</v>
      </c>
      <c r="G678">
        <v>1.30841633294532E-2</v>
      </c>
      <c r="H678">
        <v>0.39782065045940801</v>
      </c>
      <c r="I678">
        <v>0.115475084699389</v>
      </c>
      <c r="J678">
        <v>3.7825835205301001E-2</v>
      </c>
      <c r="K678">
        <v>6.8262477996559906E-2</v>
      </c>
      <c r="L678">
        <v>7.0346437100977099E-3</v>
      </c>
      <c r="M678">
        <v>8.7427091769905901E-3</v>
      </c>
      <c r="N678" s="1">
        <v>9.5991048124573201E-6</v>
      </c>
      <c r="O678">
        <v>8.1014790070634002E-4</v>
      </c>
      <c r="P678">
        <v>1.8897172351895601E-3</v>
      </c>
      <c r="Q678">
        <v>3.1720267866231998E-3</v>
      </c>
      <c r="R678">
        <v>1.4824974282861499E-2</v>
      </c>
      <c r="S678">
        <v>5.8454858629842503E-2</v>
      </c>
      <c r="U678" s="10">
        <f>('Health Incidences'!$B$4-PointEstimate_5AirDistricts!A678)^2</f>
        <v>6.6648268315160485E-5</v>
      </c>
      <c r="V678" s="10">
        <f>('Health Incidences'!$B$5-PointEstimate_5AirDistricts!B678)^2</f>
        <v>0.85220108471529421</v>
      </c>
      <c r="W678" s="10">
        <f t="shared" si="10"/>
        <v>0.92318347742125961</v>
      </c>
    </row>
    <row r="679" spans="1:23" x14ac:dyDescent="0.3">
      <c r="A679">
        <v>38.587521693042703</v>
      </c>
      <c r="B679">
        <v>-120.523657212261</v>
      </c>
      <c r="C679">
        <v>33</v>
      </c>
      <c r="D679">
        <v>16</v>
      </c>
      <c r="E679">
        <v>33016</v>
      </c>
      <c r="F679">
        <v>2.29592131589029E-2</v>
      </c>
      <c r="G679">
        <v>1.10814550042937E-2</v>
      </c>
      <c r="H679">
        <v>0.33959508169415997</v>
      </c>
      <c r="I679">
        <v>0.101718970108592</v>
      </c>
      <c r="J679">
        <v>3.3711703075177998E-2</v>
      </c>
      <c r="K679">
        <v>5.9775655410151098E-2</v>
      </c>
      <c r="L679">
        <v>6.1811154554194296E-3</v>
      </c>
      <c r="M679">
        <v>7.3462523684029802E-3</v>
      </c>
      <c r="N679" s="1">
        <v>8.3598014125884105E-6</v>
      </c>
      <c r="O679">
        <v>7.09299015790407E-4</v>
      </c>
      <c r="P679">
        <v>1.66337454359287E-3</v>
      </c>
      <c r="Q679">
        <v>2.7942527682891199E-3</v>
      </c>
      <c r="R679">
        <v>1.28505768882121E-2</v>
      </c>
      <c r="S679">
        <v>5.0236814539149098E-2</v>
      </c>
      <c r="U679" s="10">
        <f>('Health Incidences'!$B$4-PointEstimate_5AirDistricts!A679)^2</f>
        <v>6.7005570589390853E-5</v>
      </c>
      <c r="V679" s="10">
        <f>('Health Incidences'!$B$5-PointEstimate_5AirDistricts!B679)^2</f>
        <v>0.94179608146157168</v>
      </c>
      <c r="W679" s="10">
        <f t="shared" si="10"/>
        <v>0.9704963096437621</v>
      </c>
    </row>
    <row r="680" spans="1:23" x14ac:dyDescent="0.3">
      <c r="A680">
        <v>38.587521693042703</v>
      </c>
      <c r="B680">
        <v>-120.47634278773801</v>
      </c>
      <c r="C680">
        <v>34</v>
      </c>
      <c r="D680">
        <v>16</v>
      </c>
      <c r="E680">
        <v>34016</v>
      </c>
      <c r="F680">
        <v>2.0325391685006401E-2</v>
      </c>
      <c r="G680">
        <v>9.57710904181369E-3</v>
      </c>
      <c r="H680">
        <v>0.29805109907573102</v>
      </c>
      <c r="I680">
        <v>9.1527895960308706E-2</v>
      </c>
      <c r="J680">
        <v>3.0181408709452701E-2</v>
      </c>
      <c r="K680">
        <v>5.27462730013879E-2</v>
      </c>
      <c r="L680">
        <v>5.54621223697021E-3</v>
      </c>
      <c r="M680">
        <v>6.29831598400824E-3</v>
      </c>
      <c r="N680" s="1">
        <v>7.4376115390890098E-6</v>
      </c>
      <c r="O680">
        <v>6.3350910134035699E-4</v>
      </c>
      <c r="P680">
        <v>1.4900047327578499E-3</v>
      </c>
      <c r="Q680">
        <v>2.50846358660539E-3</v>
      </c>
      <c r="R680">
        <v>1.1395655363749001E-2</v>
      </c>
      <c r="S680">
        <v>4.4453307904434899E-2</v>
      </c>
      <c r="U680" s="10">
        <f>('Health Incidences'!$B$4-PointEstimate_5AirDistricts!A680)^2</f>
        <v>6.7005570589390853E-5</v>
      </c>
      <c r="V680" s="10">
        <f>('Health Incidences'!$B$5-PointEstimate_5AirDistricts!B680)^2</f>
        <v>1.0358684182463682</v>
      </c>
      <c r="W680" s="10">
        <f t="shared" si="10"/>
        <v>1.0178091293641247</v>
      </c>
    </row>
    <row r="681" spans="1:23" x14ac:dyDescent="0.3">
      <c r="A681">
        <v>38.587499839067199</v>
      </c>
      <c r="B681">
        <v>-120.429028379736</v>
      </c>
      <c r="C681">
        <v>35</v>
      </c>
      <c r="D681">
        <v>16</v>
      </c>
      <c r="E681">
        <v>35016</v>
      </c>
      <c r="F681">
        <v>1.8188841728439001E-2</v>
      </c>
      <c r="G681">
        <v>8.3886512716580507E-3</v>
      </c>
      <c r="H681">
        <v>0.26416241147154101</v>
      </c>
      <c r="I681">
        <v>8.3238906009356101E-2</v>
      </c>
      <c r="J681">
        <v>2.7069709289489301E-2</v>
      </c>
      <c r="K681">
        <v>4.6711370683487602E-2</v>
      </c>
      <c r="L681">
        <v>5.0292962635369301E-3</v>
      </c>
      <c r="M681">
        <v>5.4714108464034902E-3</v>
      </c>
      <c r="N681" s="1">
        <v>6.67795660312837E-6</v>
      </c>
      <c r="O681">
        <v>5.7140186915431701E-4</v>
      </c>
      <c r="P681">
        <v>1.3476153046721E-3</v>
      </c>
      <c r="Q681">
        <v>2.27598135584516E-3</v>
      </c>
      <c r="R681">
        <v>1.0208747638136799E-2</v>
      </c>
      <c r="S681">
        <v>3.9788483654222301E-2</v>
      </c>
      <c r="U681" s="10">
        <f>('Health Incidences'!$B$4-PointEstimate_5AirDistricts!A681)^2</f>
        <v>6.6648268315160485E-5</v>
      </c>
      <c r="V681" s="10">
        <f>('Health Incidences'!$B$5-PointEstimate_5AirDistricts!B681)^2</f>
        <v>1.1344180293743555</v>
      </c>
      <c r="W681" s="10">
        <f t="shared" si="10"/>
        <v>1.0651219074090397</v>
      </c>
    </row>
    <row r="682" spans="1:23" x14ac:dyDescent="0.3">
      <c r="A682">
        <v>38.587456131141998</v>
      </c>
      <c r="B682">
        <v>-120.38171402129601</v>
      </c>
      <c r="C682">
        <v>36</v>
      </c>
      <c r="D682">
        <v>16</v>
      </c>
      <c r="E682">
        <v>36016</v>
      </c>
      <c r="F682">
        <v>1.6245870970138802E-2</v>
      </c>
      <c r="G682">
        <v>7.3848324862628104E-3</v>
      </c>
      <c r="H682">
        <v>0.232736694278946</v>
      </c>
      <c r="I682">
        <v>7.5850918927608604E-2</v>
      </c>
      <c r="J682">
        <v>2.4259860490068501E-2</v>
      </c>
      <c r="K682">
        <v>4.13385389990579E-2</v>
      </c>
      <c r="L682">
        <v>4.56923309862805E-3</v>
      </c>
      <c r="M682">
        <v>4.7732338254851897E-3</v>
      </c>
      <c r="N682" s="1">
        <v>5.9892907382370596E-6</v>
      </c>
      <c r="O682">
        <v>5.1605118857334098E-4</v>
      </c>
      <c r="P682">
        <v>1.22226810752348E-3</v>
      </c>
      <c r="Q682">
        <v>2.0722379481667099E-3</v>
      </c>
      <c r="R682">
        <v>9.1388686257823301E-3</v>
      </c>
      <c r="S682">
        <v>3.5484763294587801E-2</v>
      </c>
      <c r="U682" s="10">
        <f>('Health Incidences'!$B$4-PointEstimate_5AirDistricts!A682)^2</f>
        <v>6.5936529763282694E-5</v>
      </c>
      <c r="V682" s="10">
        <f>('Health Incidences'!$B$5-PointEstimate_5AirDistricts!B682)^2</f>
        <v>1.2374448366454294</v>
      </c>
      <c r="W682" s="10">
        <f t="shared" si="10"/>
        <v>1.1124346152359663</v>
      </c>
    </row>
    <row r="683" spans="1:23" x14ac:dyDescent="0.3">
      <c r="A683">
        <v>38.5873905693187</v>
      </c>
      <c r="B683">
        <v>-120.334399745461</v>
      </c>
      <c r="C683">
        <v>37</v>
      </c>
      <c r="D683">
        <v>16</v>
      </c>
      <c r="E683">
        <v>37016</v>
      </c>
      <c r="F683">
        <v>1.4421644872752101E-2</v>
      </c>
      <c r="G683">
        <v>6.5025039614480798E-3</v>
      </c>
      <c r="H683">
        <v>0.20270713077698499</v>
      </c>
      <c r="I683">
        <v>6.9074602895267498E-2</v>
      </c>
      <c r="J683">
        <v>2.1691892900647301E-2</v>
      </c>
      <c r="K683">
        <v>3.6458961064709403E-2</v>
      </c>
      <c r="L683">
        <v>4.1474355685240903E-3</v>
      </c>
      <c r="M683">
        <v>4.1587662475810602E-3</v>
      </c>
      <c r="N683" s="1">
        <v>5.3476025960490703E-6</v>
      </c>
      <c r="O683">
        <v>4.65267454001577E-4</v>
      </c>
      <c r="P683">
        <v>1.1087951434987199E-3</v>
      </c>
      <c r="Q683">
        <v>1.88820738868869E-3</v>
      </c>
      <c r="R683">
        <v>8.1439698817675696E-3</v>
      </c>
      <c r="S683">
        <v>3.13859896399733E-2</v>
      </c>
      <c r="U683" s="10">
        <f>('Health Incidences'!$B$4-PointEstimate_5AirDistricts!A683)^2</f>
        <v>6.4876086909775038E-5</v>
      </c>
      <c r="V683" s="10">
        <f>('Health Incidences'!$B$5-PointEstimate_5AirDistricts!B683)^2</f>
        <v>1.3449487493484908</v>
      </c>
      <c r="W683" s="10">
        <f t="shared" si="10"/>
        <v>1.1597472248017671</v>
      </c>
    </row>
    <row r="684" spans="1:23" x14ac:dyDescent="0.3">
      <c r="A684">
        <v>38.587303153674803</v>
      </c>
      <c r="B684">
        <v>-120.287085585272</v>
      </c>
      <c r="C684">
        <v>38</v>
      </c>
      <c r="D684">
        <v>16</v>
      </c>
      <c r="E684">
        <v>38016</v>
      </c>
      <c r="F684">
        <v>1.2724381359503E-2</v>
      </c>
      <c r="G684">
        <v>5.7100932861184599E-3</v>
      </c>
      <c r="H684">
        <v>0.174459881821002</v>
      </c>
      <c r="I684">
        <v>6.2886101528242394E-2</v>
      </c>
      <c r="J684">
        <v>1.93316786481014E-2</v>
      </c>
      <c r="K684">
        <v>3.19801710878422E-2</v>
      </c>
      <c r="L684">
        <v>3.7613936459318601E-3</v>
      </c>
      <c r="M684">
        <v>3.6051453325275699E-3</v>
      </c>
      <c r="N684" s="1">
        <v>4.7535389506096396E-6</v>
      </c>
      <c r="O684">
        <v>4.1866728194914199E-4</v>
      </c>
      <c r="P684">
        <v>1.0055419782043001E-3</v>
      </c>
      <c r="Q684">
        <v>1.7210917581131E-3</v>
      </c>
      <c r="R684">
        <v>7.2224930651924504E-3</v>
      </c>
      <c r="S684">
        <v>2.7548072101616101E-2</v>
      </c>
      <c r="U684" s="10">
        <f>('Health Incidences'!$B$4-PointEstimate_5AirDistricts!A684)^2</f>
        <v>6.3475537677961383E-5</v>
      </c>
      <c r="V684" s="10">
        <f>('Health Incidences'!$B$5-PointEstimate_5AirDistricts!B684)^2</f>
        <v>1.4569296642699414</v>
      </c>
      <c r="W684" s="10">
        <f t="shared" si="10"/>
        <v>1.2070597084683174</v>
      </c>
    </row>
    <row r="685" spans="1:23" x14ac:dyDescent="0.3">
      <c r="A685">
        <v>38.587193884313798</v>
      </c>
      <c r="B685">
        <v>-120.23977157377</v>
      </c>
      <c r="C685">
        <v>39</v>
      </c>
      <c r="D685">
        <v>16</v>
      </c>
      <c r="E685">
        <v>39016</v>
      </c>
      <c r="F685">
        <v>1.11719090497693E-2</v>
      </c>
      <c r="G685">
        <v>4.9892334087900904E-3</v>
      </c>
      <c r="H685">
        <v>0.14849238932831599</v>
      </c>
      <c r="I685">
        <v>5.7299994290795901E-2</v>
      </c>
      <c r="J685">
        <v>1.7155063677391301E-2</v>
      </c>
      <c r="K685">
        <v>2.7842004541986199E-2</v>
      </c>
      <c r="L685">
        <v>3.41122134167698E-3</v>
      </c>
      <c r="M685">
        <v>3.0990356753479499E-3</v>
      </c>
      <c r="N685" s="1">
        <v>4.2107254779319998E-6</v>
      </c>
      <c r="O685">
        <v>3.7618627029317698E-4</v>
      </c>
      <c r="P685">
        <v>9.1167434733749298E-4</v>
      </c>
      <c r="Q685">
        <v>1.5695605288451001E-3</v>
      </c>
      <c r="R685">
        <v>6.3788177130635797E-3</v>
      </c>
      <c r="S685">
        <v>2.4043323404077999E-2</v>
      </c>
      <c r="U685" s="10">
        <f>('Health Incidences'!$B$4-PointEstimate_5AirDistricts!A685)^2</f>
        <v>6.1746345889070574E-5</v>
      </c>
      <c r="V685" s="10">
        <f>('Health Incidences'!$B$5-PointEstimate_5AirDistricts!B685)^2</f>
        <v>1.5733874656898204</v>
      </c>
      <c r="W685" s="10">
        <f t="shared" si="10"/>
        <v>1.2543720389245407</v>
      </c>
    </row>
    <row r="686" spans="1:23" x14ac:dyDescent="0.3">
      <c r="A686">
        <v>38.587062761364699</v>
      </c>
      <c r="B686">
        <v>-120.19245774399501</v>
      </c>
      <c r="C686">
        <v>40</v>
      </c>
      <c r="D686">
        <v>16</v>
      </c>
      <c r="E686">
        <v>40016</v>
      </c>
      <c r="F686">
        <v>9.7673912957989498E-3</v>
      </c>
      <c r="G686">
        <v>4.3275959847898504E-3</v>
      </c>
      <c r="H686">
        <v>0.124978433423709</v>
      </c>
      <c r="I686">
        <v>5.2292526879097197E-2</v>
      </c>
      <c r="J686">
        <v>1.51417816012284E-2</v>
      </c>
      <c r="K686">
        <v>2.39993864076413E-2</v>
      </c>
      <c r="L686">
        <v>3.0950758460793698E-3</v>
      </c>
      <c r="M686">
        <v>2.6316594859595401E-3</v>
      </c>
      <c r="N686" s="1">
        <v>3.7185642262971801E-6</v>
      </c>
      <c r="O686">
        <v>3.3757012341269199E-4</v>
      </c>
      <c r="P686">
        <v>8.2622261949732902E-4</v>
      </c>
      <c r="Q686">
        <v>1.4320626800849699E-3</v>
      </c>
      <c r="R686">
        <v>5.6116626576278496E-3</v>
      </c>
      <c r="S686">
        <v>2.0896910353358E-2</v>
      </c>
      <c r="U686" s="10">
        <f>('Health Incidences'!$B$4-PointEstimate_5AirDistricts!A686)^2</f>
        <v>5.9702841187035479E-5</v>
      </c>
      <c r="V686" s="10">
        <f>('Health Incidences'!$B$5-PointEstimate_5AirDistricts!B686)^2</f>
        <v>1.6943220253844899</v>
      </c>
      <c r="W686" s="10">
        <f t="shared" si="10"/>
        <v>1.3016841891279456</v>
      </c>
    </row>
    <row r="687" spans="1:23" x14ac:dyDescent="0.3">
      <c r="A687">
        <v>38.586909784982403</v>
      </c>
      <c r="B687">
        <v>-120.145144128985</v>
      </c>
      <c r="C687">
        <v>41</v>
      </c>
      <c r="D687">
        <v>16</v>
      </c>
      <c r="E687">
        <v>41016</v>
      </c>
      <c r="F687">
        <v>8.4985845352659704E-3</v>
      </c>
      <c r="G687">
        <v>3.7160329533129002E-3</v>
      </c>
      <c r="H687">
        <v>0.103768783544065</v>
      </c>
      <c r="I687">
        <v>4.7798120802477501E-2</v>
      </c>
      <c r="J687">
        <v>1.32736292928585E-2</v>
      </c>
      <c r="K687">
        <v>2.0415678516700401E-2</v>
      </c>
      <c r="L687">
        <v>2.8088669220089901E-3</v>
      </c>
      <c r="M687">
        <v>2.1967150880496098E-3</v>
      </c>
      <c r="N687" s="1">
        <v>3.27203309697569E-6</v>
      </c>
      <c r="O687">
        <v>3.0233599598565499E-4</v>
      </c>
      <c r="P687">
        <v>7.4796061979151497E-4</v>
      </c>
      <c r="Q687">
        <v>1.3066007141095601E-3</v>
      </c>
      <c r="R687">
        <v>4.9134299802747698E-3</v>
      </c>
      <c r="S687">
        <v>1.8086911317248301E-2</v>
      </c>
      <c r="U687" s="10">
        <f>('Health Incidences'!$B$4-PointEstimate_5AirDistricts!A687)^2</f>
        <v>5.7362218959705467E-5</v>
      </c>
      <c r="V687" s="10">
        <f>('Health Incidences'!$B$5-PointEstimate_5AirDistricts!B687)^2</f>
        <v>1.8197332026299424</v>
      </c>
      <c r="W687" s="10">
        <f t="shared" si="10"/>
        <v>1.348996132258689</v>
      </c>
    </row>
    <row r="688" spans="1:23" x14ac:dyDescent="0.3">
      <c r="A688">
        <v>38.586734955348</v>
      </c>
      <c r="B688">
        <v>-120.097830761781</v>
      </c>
      <c r="C688">
        <v>42</v>
      </c>
      <c r="D688">
        <v>16</v>
      </c>
      <c r="E688">
        <v>42016</v>
      </c>
      <c r="F688">
        <v>7.3453210625066198E-3</v>
      </c>
      <c r="G688">
        <v>3.1473419520974201E-3</v>
      </c>
      <c r="H688">
        <v>8.4542518177112599E-2</v>
      </c>
      <c r="I688">
        <v>4.3731950677427599E-2</v>
      </c>
      <c r="J688">
        <v>1.1534243313274999E-2</v>
      </c>
      <c r="K688">
        <v>1.7059998800347601E-2</v>
      </c>
      <c r="L688">
        <v>2.5474952394174402E-3</v>
      </c>
      <c r="M688">
        <v>1.7893895793158099E-3</v>
      </c>
      <c r="N688" s="1">
        <v>2.86394371789189E-6</v>
      </c>
      <c r="O688">
        <v>2.6990144880066603E-4</v>
      </c>
      <c r="P688">
        <v>6.7558876325746198E-4</v>
      </c>
      <c r="Q688">
        <v>1.19103715950566E-3</v>
      </c>
      <c r="R688">
        <v>4.2734023473571803E-3</v>
      </c>
      <c r="S688">
        <v>1.55664210869701E-2</v>
      </c>
      <c r="U688" s="10">
        <f>('Health Incidences'!$B$4-PointEstimate_5AirDistricts!A688)^2</f>
        <v>5.4744540241724948E-5</v>
      </c>
      <c r="V688" s="10">
        <f>('Health Incidences'!$B$5-PointEstimate_5AirDistricts!B688)^2</f>
        <v>1.9496208441887197</v>
      </c>
      <c r="W688" s="10">
        <f t="shared" si="10"/>
        <v>1.3963078416771</v>
      </c>
    </row>
    <row r="689" spans="1:23" x14ac:dyDescent="0.3">
      <c r="A689">
        <v>38.586538272667902</v>
      </c>
      <c r="B689">
        <v>-120.05051767542</v>
      </c>
      <c r="C689">
        <v>43</v>
      </c>
      <c r="D689">
        <v>16</v>
      </c>
      <c r="E689">
        <v>43016</v>
      </c>
      <c r="F689">
        <v>6.2863902646642603E-3</v>
      </c>
      <c r="G689">
        <v>2.6156667582506701E-3</v>
      </c>
      <c r="H689">
        <v>6.6943754345693607E-2</v>
      </c>
      <c r="I689">
        <v>4.00107224645012E-2</v>
      </c>
      <c r="J689">
        <v>9.9091886149451601E-3</v>
      </c>
      <c r="K689">
        <v>1.39059629094562E-2</v>
      </c>
      <c r="L689">
        <v>2.30600926276114E-3</v>
      </c>
      <c r="M689">
        <v>1.40584340603543E-3</v>
      </c>
      <c r="N689" s="1">
        <v>2.4870039143993101E-6</v>
      </c>
      <c r="O689">
        <v>2.39706322513813E-4</v>
      </c>
      <c r="P689">
        <v>6.0791660537196004E-4</v>
      </c>
      <c r="Q689">
        <v>1.0834052046100799E-3</v>
      </c>
      <c r="R689">
        <v>3.6807361964221702E-3</v>
      </c>
      <c r="S689">
        <v>1.32835221291389E-2</v>
      </c>
      <c r="U689" s="10">
        <f>('Health Incidences'!$B$4-PointEstimate_5AirDistricts!A689)^2</f>
        <v>5.1872731582833282E-5</v>
      </c>
      <c r="V689" s="10">
        <f>('Health Incidences'!$B$5-PointEstimate_5AirDistricts!B689)^2</f>
        <v>2.0839847843291341</v>
      </c>
      <c r="W689" s="10">
        <f t="shared" si="10"/>
        <v>1.4436192909007268</v>
      </c>
    </row>
    <row r="690" spans="1:23" x14ac:dyDescent="0.3">
      <c r="A690">
        <v>38.612961314638802</v>
      </c>
      <c r="B690">
        <v>-122.038438693686</v>
      </c>
      <c r="C690">
        <v>1</v>
      </c>
      <c r="D690">
        <v>17</v>
      </c>
      <c r="E690">
        <v>1017</v>
      </c>
      <c r="F690">
        <v>5.96328695647407E-3</v>
      </c>
      <c r="G690">
        <v>1.51985140268764E-2</v>
      </c>
      <c r="H690">
        <v>7.7183663918879597E-2</v>
      </c>
      <c r="I690">
        <v>3.4801840957198397E-2</v>
      </c>
      <c r="J690">
        <v>8.1779035504626896E-2</v>
      </c>
      <c r="K690">
        <v>0.12739766765236599</v>
      </c>
      <c r="L690">
        <v>2.0515230739825401E-3</v>
      </c>
      <c r="M690">
        <v>9.4487627046175599E-3</v>
      </c>
      <c r="N690" s="1">
        <v>2.8523679173990402E-6</v>
      </c>
      <c r="O690">
        <v>2.2724623539501201E-4</v>
      </c>
      <c r="P690">
        <v>5.5006795931723102E-4</v>
      </c>
      <c r="Q690">
        <v>9.3754156610121404E-4</v>
      </c>
      <c r="R690">
        <v>3.6095269307785298E-3</v>
      </c>
      <c r="S690">
        <v>1.2543243300556501E-2</v>
      </c>
      <c r="U690" s="10">
        <f>('Health Incidences'!$B$4-PointEstimate_5AirDistricts!A690)^2</f>
        <v>1.1306617845586056E-3</v>
      </c>
      <c r="V690" s="10">
        <f>('Health Incidences'!$B$5-PointEstimate_5AirDistricts!B690)^2</f>
        <v>0.29628392893442762</v>
      </c>
      <c r="W690" s="10">
        <f t="shared" si="10"/>
        <v>0.54535730555204465</v>
      </c>
    </row>
    <row r="691" spans="1:23" x14ac:dyDescent="0.3">
      <c r="A691">
        <v>38.613660967208503</v>
      </c>
      <c r="B691">
        <v>-121.991113235523</v>
      </c>
      <c r="C691">
        <v>2</v>
      </c>
      <c r="D691">
        <v>17</v>
      </c>
      <c r="E691">
        <v>2017</v>
      </c>
      <c r="F691">
        <v>7.1138574764838796E-3</v>
      </c>
      <c r="G691">
        <v>1.6281392093297199E-2</v>
      </c>
      <c r="H691">
        <v>9.2908379633028504E-2</v>
      </c>
      <c r="I691">
        <v>3.9613253357536397E-2</v>
      </c>
      <c r="J691">
        <v>8.7582446945636702E-2</v>
      </c>
      <c r="K691">
        <v>0.13672922919342001</v>
      </c>
      <c r="L691">
        <v>2.3619156657460299E-3</v>
      </c>
      <c r="M691">
        <v>1.0178916007298E-2</v>
      </c>
      <c r="N691" s="1">
        <v>3.2518389957086401E-6</v>
      </c>
      <c r="O691">
        <v>2.6064075220534198E-4</v>
      </c>
      <c r="P691">
        <v>6.4625913163659295E-4</v>
      </c>
      <c r="Q691">
        <v>1.0968856793897299E-3</v>
      </c>
      <c r="R691">
        <v>4.3298296509057099E-3</v>
      </c>
      <c r="S691">
        <v>1.47463107568922E-2</v>
      </c>
      <c r="U691" s="10">
        <f>('Health Incidences'!$B$4-PointEstimate_5AirDistricts!A691)^2</f>
        <v>1.1782033738649495E-3</v>
      </c>
      <c r="V691" s="10">
        <f>('Health Incidences'!$B$5-PointEstimate_5AirDistricts!B691)^2</f>
        <v>0.24700327014309575</v>
      </c>
      <c r="W691" s="10">
        <f t="shared" si="10"/>
        <v>0.4981781543955543</v>
      </c>
    </row>
    <row r="692" spans="1:23" x14ac:dyDescent="0.3">
      <c r="A692">
        <v>38.6143387640507</v>
      </c>
      <c r="B692">
        <v>-121.943786735415</v>
      </c>
      <c r="C692">
        <v>3</v>
      </c>
      <c r="D692">
        <v>17</v>
      </c>
      <c r="E692">
        <v>3017</v>
      </c>
      <c r="F692">
        <v>7.9937485153288804E-3</v>
      </c>
      <c r="G692">
        <v>1.7896344012204701E-2</v>
      </c>
      <c r="H692">
        <v>0.105588294518409</v>
      </c>
      <c r="I692">
        <v>4.2199697485206099E-2</v>
      </c>
      <c r="J692">
        <v>9.6952756256004302E-2</v>
      </c>
      <c r="K692">
        <v>0.151549183692089</v>
      </c>
      <c r="L692">
        <v>2.5023371258801799E-3</v>
      </c>
      <c r="M692">
        <v>1.1249392789959701E-2</v>
      </c>
      <c r="N692" s="1">
        <v>3.4387880214050999E-6</v>
      </c>
      <c r="O692">
        <v>2.7039813345512698E-4</v>
      </c>
      <c r="P692">
        <v>6.9643338213699196E-4</v>
      </c>
      <c r="Q692">
        <v>1.18777023246544E-3</v>
      </c>
      <c r="R692">
        <v>4.8656887653071804E-3</v>
      </c>
      <c r="S692">
        <v>1.6626293405701899E-2</v>
      </c>
      <c r="U692" s="10">
        <f>('Health Incidences'!$B$4-PointEstimate_5AirDistricts!A692)^2</f>
        <v>1.2251934911891331E-3</v>
      </c>
      <c r="V692" s="10">
        <f>('Health Incidences'!$B$5-PointEstimate_5AirDistricts!B692)^2</f>
        <v>0.20220107227325909</v>
      </c>
      <c r="W692" s="10">
        <f t="shared" si="10"/>
        <v>0.45102800995553283</v>
      </c>
    </row>
    <row r="693" spans="1:23" x14ac:dyDescent="0.3">
      <c r="A693">
        <v>38.6149947043642</v>
      </c>
      <c r="B693">
        <v>-121.896459226395</v>
      </c>
      <c r="C693">
        <v>4</v>
      </c>
      <c r="D693">
        <v>17</v>
      </c>
      <c r="E693">
        <v>4017</v>
      </c>
      <c r="F693">
        <v>8.8129627489379192E-3</v>
      </c>
      <c r="G693">
        <v>2.0153146024281199E-2</v>
      </c>
      <c r="H693">
        <v>0.117815995350502</v>
      </c>
      <c r="I693">
        <v>4.42303725747401E-2</v>
      </c>
      <c r="J693">
        <v>0.110483832853742</v>
      </c>
      <c r="K693">
        <v>0.17282736309220301</v>
      </c>
      <c r="L693">
        <v>2.58555017060585E-3</v>
      </c>
      <c r="M693">
        <v>1.2735901546878099E-2</v>
      </c>
      <c r="N693" s="1">
        <v>3.5640996256078399E-6</v>
      </c>
      <c r="O693">
        <v>2.7108776989873801E-4</v>
      </c>
      <c r="P693">
        <v>7.2971047154445003E-4</v>
      </c>
      <c r="Q693">
        <v>1.25654787795531E-3</v>
      </c>
      <c r="R693">
        <v>5.3533680844819404E-3</v>
      </c>
      <c r="S693">
        <v>1.85456951476843E-2</v>
      </c>
      <c r="U693" s="10">
        <f>('Health Incidences'!$B$4-PointEstimate_5AirDistricts!A693)^2</f>
        <v>1.2715431969335777E-3</v>
      </c>
      <c r="V693" s="10">
        <f>('Health Incidences'!$B$5-PointEstimate_5AirDistricts!B693)^2</f>
        <v>0.16187765777557789</v>
      </c>
      <c r="W693" s="10">
        <f t="shared" si="10"/>
        <v>0.40391731947579501</v>
      </c>
    </row>
    <row r="694" spans="1:23" x14ac:dyDescent="0.3">
      <c r="A694">
        <v>38.615628787373502</v>
      </c>
      <c r="B694">
        <v>-121.849130741501</v>
      </c>
      <c r="C694">
        <v>5</v>
      </c>
      <c r="D694">
        <v>17</v>
      </c>
      <c r="E694">
        <v>5017</v>
      </c>
      <c r="F694">
        <v>1.0158802133123101E-2</v>
      </c>
      <c r="G694">
        <v>2.2881451196698599E-2</v>
      </c>
      <c r="H694">
        <v>0.136480296548703</v>
      </c>
      <c r="I694">
        <v>5.0725780136741699E-2</v>
      </c>
      <c r="J694">
        <v>0.12696898355772401</v>
      </c>
      <c r="K694">
        <v>0.19870629391522901</v>
      </c>
      <c r="L694">
        <v>2.9577956543238499E-3</v>
      </c>
      <c r="M694">
        <v>1.45292989665594E-2</v>
      </c>
      <c r="N694" s="1">
        <v>4.0812374347522102E-6</v>
      </c>
      <c r="O694">
        <v>3.0812763684205999E-4</v>
      </c>
      <c r="P694">
        <v>8.3560558522752205E-4</v>
      </c>
      <c r="Q694">
        <v>1.44371858549663E-3</v>
      </c>
      <c r="R694">
        <v>6.1791283280649102E-3</v>
      </c>
      <c r="S694">
        <v>2.1454055223305599E-2</v>
      </c>
      <c r="U694" s="10">
        <f>('Health Incidences'!$B$4-PointEstimate_5AirDistricts!A694)^2</f>
        <v>1.3171664153384156E-3</v>
      </c>
      <c r="V694" s="10">
        <f>('Health Incidences'!$B$5-PointEstimate_5AirDistricts!B694)^2</f>
        <v>0.12603333660357435</v>
      </c>
      <c r="W694" s="10">
        <f t="shared" si="10"/>
        <v>0.35686202238247877</v>
      </c>
    </row>
    <row r="695" spans="1:23" x14ac:dyDescent="0.3">
      <c r="A695">
        <v>38.616241012328899</v>
      </c>
      <c r="B695">
        <v>-121.801801313775</v>
      </c>
      <c r="C695">
        <v>6</v>
      </c>
      <c r="D695">
        <v>17</v>
      </c>
      <c r="E695">
        <v>6017</v>
      </c>
      <c r="F695">
        <v>1.3087680086901801E-2</v>
      </c>
      <c r="G695">
        <v>2.6038295253630502E-2</v>
      </c>
      <c r="H695">
        <v>0.174054028850222</v>
      </c>
      <c r="I695">
        <v>7.0493391958624294E-2</v>
      </c>
      <c r="J695">
        <v>0.14605319168889699</v>
      </c>
      <c r="K695">
        <v>0.22865089564535099</v>
      </c>
      <c r="L695">
        <v>4.2232911583340799E-3</v>
      </c>
      <c r="M695">
        <v>1.6607523387022999E-2</v>
      </c>
      <c r="N695" s="1">
        <v>5.78268793745319E-6</v>
      </c>
      <c r="O695">
        <v>4.5993847713775602E-4</v>
      </c>
      <c r="P695">
        <v>1.1708533148044699E-3</v>
      </c>
      <c r="Q695">
        <v>1.99715071034374E-3</v>
      </c>
      <c r="R695">
        <v>8.0379451680160398E-3</v>
      </c>
      <c r="S695">
        <v>2.7086163249584402E-2</v>
      </c>
      <c r="U695" s="10">
        <f>('Health Incidences'!$B$4-PointEstimate_5AirDistricts!A695)^2</f>
        <v>1.3619799349963658E-3</v>
      </c>
      <c r="V695" s="10">
        <f>('Health Incidences'!$B$5-PointEstimate_5AirDistricts!B695)^2</f>
        <v>9.4668406209940006E-2</v>
      </c>
      <c r="W695" s="10">
        <f t="shared" si="10"/>
        <v>0.30988769924754417</v>
      </c>
    </row>
    <row r="696" spans="1:23" x14ac:dyDescent="0.3">
      <c r="A696">
        <v>38.616831378506703</v>
      </c>
      <c r="B696">
        <v>-121.754470976264</v>
      </c>
      <c r="C696">
        <v>7</v>
      </c>
      <c r="D696">
        <v>17</v>
      </c>
      <c r="E696">
        <v>7017</v>
      </c>
      <c r="F696">
        <v>2.03139676824927E-2</v>
      </c>
      <c r="G696">
        <v>3.0008946794229299E-2</v>
      </c>
      <c r="H696">
        <v>0.26270759801360299</v>
      </c>
      <c r="I696">
        <v>0.124784354614545</v>
      </c>
      <c r="J696">
        <v>0.17035733023720101</v>
      </c>
      <c r="K696">
        <v>0.26665141921896701</v>
      </c>
      <c r="L696">
        <v>7.8303645172243495E-3</v>
      </c>
      <c r="M696">
        <v>1.92359730597681E-2</v>
      </c>
      <c r="N696" s="1">
        <v>1.05607286204937E-5</v>
      </c>
      <c r="O696">
        <v>9.10353415919475E-4</v>
      </c>
      <c r="P696">
        <v>2.1167046131028901E-3</v>
      </c>
      <c r="Q696">
        <v>3.52654539304228E-3</v>
      </c>
      <c r="R696">
        <v>1.27131676196485E-2</v>
      </c>
      <c r="S696">
        <v>3.9981791154391898E-2</v>
      </c>
      <c r="U696" s="10">
        <f>('Health Incidences'!$B$4-PointEstimate_5AirDistricts!A696)^2</f>
        <v>1.4059034093610696E-3</v>
      </c>
      <c r="V696" s="10">
        <f>('Health Incidences'!$B$5-PointEstimate_5AirDistricts!B696)^2</f>
        <v>6.7783151544572887E-2</v>
      </c>
      <c r="W696" s="10">
        <f t="shared" si="10"/>
        <v>0.2630381245255789</v>
      </c>
    </row>
    <row r="697" spans="1:23" x14ac:dyDescent="0.3">
      <c r="A697">
        <v>38.617399885208798</v>
      </c>
      <c r="B697">
        <v>-121.707139762018</v>
      </c>
      <c r="C697">
        <v>8</v>
      </c>
      <c r="D697">
        <v>17</v>
      </c>
      <c r="E697">
        <v>8017</v>
      </c>
      <c r="F697">
        <v>3.7990413280774703E-2</v>
      </c>
      <c r="G697">
        <v>3.5790961864256898E-2</v>
      </c>
      <c r="H697">
        <v>0.47531252621029302</v>
      </c>
      <c r="I697">
        <v>0.25963398707850199</v>
      </c>
      <c r="J697">
        <v>0.20701343565210001</v>
      </c>
      <c r="K697">
        <v>0.323381742627393</v>
      </c>
      <c r="L697">
        <v>1.69081698048178E-2</v>
      </c>
      <c r="M697">
        <v>2.30872369399426E-2</v>
      </c>
      <c r="N697" s="1">
        <v>2.24821323988953E-5</v>
      </c>
      <c r="O697">
        <v>2.0505244349003802E-3</v>
      </c>
      <c r="P697">
        <v>4.5074101846303101E-3</v>
      </c>
      <c r="Q697">
        <v>7.3741017052812797E-3</v>
      </c>
      <c r="R697">
        <v>2.4243160438116598E-2</v>
      </c>
      <c r="S697">
        <v>7.0499636752660105E-2</v>
      </c>
      <c r="U697" s="10">
        <f>('Health Incidences'!$B$4-PointEstimate_5AirDistricts!A697)^2</f>
        <v>1.4488593571886862E-3</v>
      </c>
      <c r="V697" s="10">
        <f>('Health Incidences'!$B$5-PointEstimate_5AirDistricts!B697)^2</f>
        <v>4.5377845050731294E-2</v>
      </c>
      <c r="W697" s="10">
        <f t="shared" si="10"/>
        <v>0.21639478831043962</v>
      </c>
    </row>
    <row r="698" spans="1:23" x14ac:dyDescent="0.3">
      <c r="A698">
        <v>38.617946531763103</v>
      </c>
      <c r="B698">
        <v>-121.65980770409</v>
      </c>
      <c r="C698">
        <v>9</v>
      </c>
      <c r="D698">
        <v>17</v>
      </c>
      <c r="E698">
        <v>9017</v>
      </c>
      <c r="F698">
        <v>6.5658704593888895E-2</v>
      </c>
      <c r="G698">
        <v>4.3182168402499999E-2</v>
      </c>
      <c r="H698">
        <v>0.80663418159823896</v>
      </c>
      <c r="I698">
        <v>0.47287008959786703</v>
      </c>
      <c r="J698">
        <v>0.25453958940358901</v>
      </c>
      <c r="K698">
        <v>0.396708725644209</v>
      </c>
      <c r="L698">
        <v>3.1310394884682798E-2</v>
      </c>
      <c r="M698">
        <v>2.8032082546795501E-2</v>
      </c>
      <c r="N698" s="1">
        <v>4.1376054230585E-5</v>
      </c>
      <c r="O698">
        <v>3.8666988770874899E-3</v>
      </c>
      <c r="P698">
        <v>8.2966537899831702E-3</v>
      </c>
      <c r="Q698">
        <v>1.34598398458956E-2</v>
      </c>
      <c r="R698">
        <v>4.2324346649398603E-2</v>
      </c>
      <c r="S698">
        <v>0.117856665325099</v>
      </c>
      <c r="U698" s="10">
        <f>('Health Incidences'!$B$4-PointEstimate_5AirDistricts!A698)^2</f>
        <v>1.4907731630297335E-3</v>
      </c>
      <c r="V698" s="10">
        <f>('Health Incidences'!$B$5-PointEstimate_5AirDistricts!B698)^2</f>
        <v>2.7452746663024143E-2</v>
      </c>
      <c r="W698" s="10">
        <f t="shared" si="10"/>
        <v>0.17012795133679204</v>
      </c>
    </row>
    <row r="699" spans="1:23" x14ac:dyDescent="0.3">
      <c r="A699">
        <v>38.618471317523301</v>
      </c>
      <c r="B699">
        <v>-121.61247483553799</v>
      </c>
      <c r="C699">
        <v>10</v>
      </c>
      <c r="D699">
        <v>17</v>
      </c>
      <c r="E699">
        <v>10017</v>
      </c>
      <c r="F699">
        <v>9.6951332710040999E-2</v>
      </c>
      <c r="G699">
        <v>5.0850243609683897E-2</v>
      </c>
      <c r="H699">
        <v>1.18152147643132</v>
      </c>
      <c r="I699">
        <v>0.71851956745713297</v>
      </c>
      <c r="J699">
        <v>0.30339979592705102</v>
      </c>
      <c r="K699">
        <v>0.47246770731388099</v>
      </c>
      <c r="L699">
        <v>4.7913538776946103E-2</v>
      </c>
      <c r="M699">
        <v>3.3183847639138203E-2</v>
      </c>
      <c r="N699" s="1">
        <v>6.3209806768724794E-5</v>
      </c>
      <c r="O699">
        <v>5.9754511659056899E-3</v>
      </c>
      <c r="P699">
        <v>1.2641658006782399E-2</v>
      </c>
      <c r="Q699">
        <v>2.0419322526768299E-2</v>
      </c>
      <c r="R699">
        <v>6.2770839897496905E-2</v>
      </c>
      <c r="S699">
        <v>0.17131408796622799</v>
      </c>
      <c r="U699" s="10">
        <f>('Health Incidences'!$B$4-PointEstimate_5AirDistricts!A699)^2</f>
        <v>1.5315730776497914E-3</v>
      </c>
      <c r="V699" s="10">
        <f>('Health Incidences'!$B$5-PointEstimate_5AirDistricts!B699)^2</f>
        <v>1.4008103805897447E-2</v>
      </c>
      <c r="W699" s="10">
        <f t="shared" si="10"/>
        <v>0.12465824033551588</v>
      </c>
    </row>
    <row r="700" spans="1:23" x14ac:dyDescent="0.3">
      <c r="A700">
        <v>38.618974241868798</v>
      </c>
      <c r="B700">
        <v>-121.56514118942199</v>
      </c>
      <c r="C700">
        <v>11</v>
      </c>
      <c r="D700">
        <v>17</v>
      </c>
      <c r="E700">
        <v>11017</v>
      </c>
      <c r="F700">
        <v>0.128519876091791</v>
      </c>
      <c r="G700">
        <v>5.7935115911676299E-2</v>
      </c>
      <c r="H700">
        <v>1.56022470081453</v>
      </c>
      <c r="I700">
        <v>0.97066043873570096</v>
      </c>
      <c r="J700">
        <v>0.34739542737269502</v>
      </c>
      <c r="K700">
        <v>0.54142387513517298</v>
      </c>
      <c r="L700">
        <v>6.4951670270803105E-2</v>
      </c>
      <c r="M700">
        <v>3.7967853736536598E-2</v>
      </c>
      <c r="N700" s="1">
        <v>8.5683448852842006E-5</v>
      </c>
      <c r="O700">
        <v>8.1573191586129402E-3</v>
      </c>
      <c r="P700">
        <v>1.7074575103448199E-2</v>
      </c>
      <c r="Q700">
        <v>2.7498697975269E-2</v>
      </c>
      <c r="R700">
        <v>8.3374728378898394E-2</v>
      </c>
      <c r="S700">
        <v>0.225231060342301</v>
      </c>
      <c r="U700" s="10">
        <f>('Health Incidences'!$B$4-PointEstimate_5AirDistricts!A700)^2</f>
        <v>1.5711902184495374E-3</v>
      </c>
      <c r="V700" s="10">
        <f>('Health Incidences'!$B$5-PointEstimate_5AirDistricts!B700)^2</f>
        <v>5.0441513902938183E-3</v>
      </c>
      <c r="W700" s="10">
        <f t="shared" si="10"/>
        <v>8.133475031463093E-2</v>
      </c>
    </row>
    <row r="701" spans="1:23" x14ac:dyDescent="0.3">
      <c r="A701">
        <v>38.619455304204998</v>
      </c>
      <c r="B701">
        <v>-121.51780679880601</v>
      </c>
      <c r="C701">
        <v>12</v>
      </c>
      <c r="D701">
        <v>17</v>
      </c>
      <c r="E701">
        <v>12017</v>
      </c>
      <c r="F701">
        <v>0.15715741801935901</v>
      </c>
      <c r="G701">
        <v>6.3791430463641899E-2</v>
      </c>
      <c r="H701">
        <v>1.9041285339815801</v>
      </c>
      <c r="I701">
        <v>1.19388234748138</v>
      </c>
      <c r="J701">
        <v>0.38020571918740398</v>
      </c>
      <c r="K701">
        <v>0.59451813918088303</v>
      </c>
      <c r="L701">
        <v>7.9991926363736199E-2</v>
      </c>
      <c r="M701">
        <v>4.1953419985368702E-2</v>
      </c>
      <c r="N701">
        <v>1.0554028643063801E-4</v>
      </c>
      <c r="O701">
        <v>1.00894714781535E-2</v>
      </c>
      <c r="P701">
        <v>2.0998929867548501E-2</v>
      </c>
      <c r="Q701">
        <v>3.3763510686733597E-2</v>
      </c>
      <c r="R701">
        <v>0.101994335603067</v>
      </c>
      <c r="S701">
        <v>0.27428257812503098</v>
      </c>
      <c r="U701" s="10">
        <f>('Health Incidences'!$B$4-PointEstimate_5AirDistricts!A701)^2</f>
        <v>1.6095585698933026E-3</v>
      </c>
      <c r="V701" s="10">
        <f>('Health Incidences'!$B$5-PointEstimate_5AirDistricts!B701)^2</f>
        <v>5.6111181227394655E-4</v>
      </c>
      <c r="W701" s="10">
        <f t="shared" si="10"/>
        <v>4.6590453766487926E-2</v>
      </c>
    </row>
    <row r="702" spans="1:23" x14ac:dyDescent="0.3">
      <c r="A702">
        <v>38.619914503963102</v>
      </c>
      <c r="B702">
        <v>-121.470471696757</v>
      </c>
      <c r="C702">
        <v>13</v>
      </c>
      <c r="D702">
        <v>17</v>
      </c>
      <c r="E702">
        <v>13017</v>
      </c>
      <c r="F702">
        <v>0.17462229342445501</v>
      </c>
      <c r="G702">
        <v>6.7707922607662896E-2</v>
      </c>
      <c r="H702">
        <v>2.1143140774467901</v>
      </c>
      <c r="I702">
        <v>1.26870615043491</v>
      </c>
      <c r="J702">
        <v>0.38789881799152898</v>
      </c>
      <c r="K702">
        <v>0.61279416550328003</v>
      </c>
      <c r="L702">
        <v>8.4783563471021006E-2</v>
      </c>
      <c r="M702">
        <v>4.4669568491271697E-2</v>
      </c>
      <c r="N702">
        <v>1.11613690523914E-4</v>
      </c>
      <c r="O702">
        <v>1.0634090916264801E-2</v>
      </c>
      <c r="P702">
        <v>2.2481079443797701E-2</v>
      </c>
      <c r="Q702">
        <v>3.6241128022653897E-2</v>
      </c>
      <c r="R702">
        <v>0.11304511841555299</v>
      </c>
      <c r="S702">
        <v>0.30517084383276599</v>
      </c>
      <c r="U702" s="10">
        <f>('Health Incidences'!$B$4-PointEstimate_5AirDistricts!A702)^2</f>
        <v>1.6466149838836584E-3</v>
      </c>
      <c r="V702" s="10">
        <f>('Health Incidences'!$B$5-PointEstimate_5AirDistricts!B702)^2</f>
        <v>5.5919495066618916E-4</v>
      </c>
      <c r="W702" s="10">
        <f t="shared" si="10"/>
        <v>4.6966050872410466E-2</v>
      </c>
    </row>
    <row r="703" spans="1:23" x14ac:dyDescent="0.3">
      <c r="A703">
        <v>38.6203518406002</v>
      </c>
      <c r="B703">
        <v>-121.423135916345</v>
      </c>
      <c r="C703">
        <v>14</v>
      </c>
      <c r="D703">
        <v>17</v>
      </c>
      <c r="E703">
        <v>14017</v>
      </c>
      <c r="F703">
        <v>0.180981285205359</v>
      </c>
      <c r="G703">
        <v>6.9703332591940795E-2</v>
      </c>
      <c r="H703">
        <v>2.1893816403194002</v>
      </c>
      <c r="I703">
        <v>1.1974040661049701</v>
      </c>
      <c r="J703">
        <v>0.37129021106763399</v>
      </c>
      <c r="K703">
        <v>0.59736768168347898</v>
      </c>
      <c r="L703">
        <v>7.9501161689585098E-2</v>
      </c>
      <c r="M703">
        <v>4.6122819531098799E-2</v>
      </c>
      <c r="N703">
        <v>1.04072614795404E-4</v>
      </c>
      <c r="O703">
        <v>9.8156816807081302E-3</v>
      </c>
      <c r="P703">
        <v>2.15601250941365E-2</v>
      </c>
      <c r="Q703">
        <v>3.5001267666818998E-2</v>
      </c>
      <c r="R703">
        <v>0.116614211125178</v>
      </c>
      <c r="S703">
        <v>0.317743226472742</v>
      </c>
      <c r="U703" s="10">
        <f>('Health Incidences'!$B$4-PointEstimate_5AirDistricts!A703)^2</f>
        <v>1.6822991801412263E-3</v>
      </c>
      <c r="V703" s="10">
        <f>('Health Incidences'!$B$5-PointEstimate_5AirDistricts!B703)^2</f>
        <v>5.0385981651718849E-3</v>
      </c>
      <c r="W703" s="10">
        <f t="shared" si="10"/>
        <v>8.1981079190951808E-2</v>
      </c>
    </row>
    <row r="704" spans="1:23" x14ac:dyDescent="0.3">
      <c r="A704">
        <v>38.620767313599004</v>
      </c>
      <c r="B704">
        <v>-121.375799490643</v>
      </c>
      <c r="C704">
        <v>15</v>
      </c>
      <c r="D704">
        <v>17</v>
      </c>
      <c r="E704">
        <v>15017</v>
      </c>
      <c r="F704">
        <v>0.18386092275871599</v>
      </c>
      <c r="G704">
        <v>7.0463529036174893E-2</v>
      </c>
      <c r="H704">
        <v>2.21686842243043</v>
      </c>
      <c r="I704">
        <v>1.09369324169869</v>
      </c>
      <c r="J704">
        <v>0.344789480371546</v>
      </c>
      <c r="K704">
        <v>0.56781698838529004</v>
      </c>
      <c r="L704">
        <v>7.2031407197621994E-2</v>
      </c>
      <c r="M704">
        <v>4.6755665584334798E-2</v>
      </c>
      <c r="N704" s="1">
        <v>9.3468065332422896E-5</v>
      </c>
      <c r="O704">
        <v>8.7230448451553599E-3</v>
      </c>
      <c r="P704">
        <v>2.0078785656952401E-2</v>
      </c>
      <c r="Q704">
        <v>3.2894819334278097E-2</v>
      </c>
      <c r="R704">
        <v>0.11794948853888</v>
      </c>
      <c r="S704">
        <v>0.32382415587410002</v>
      </c>
      <c r="U704" s="10">
        <f>('Health Incidences'!$B$4-PointEstimate_5AirDistricts!A704)^2</f>
        <v>1.7165537465391504E-3</v>
      </c>
      <c r="V704" s="10">
        <f>('Health Incidences'!$B$5-PointEstimate_5AirDistricts!B704)^2</f>
        <v>1.399950629447968E-2</v>
      </c>
      <c r="W704" s="10">
        <f t="shared" si="10"/>
        <v>0.12536371102124741</v>
      </c>
    </row>
    <row r="705" spans="1:23" x14ac:dyDescent="0.3">
      <c r="A705">
        <v>38.621160922468199</v>
      </c>
      <c r="B705">
        <v>-121.328462452727</v>
      </c>
      <c r="C705">
        <v>16</v>
      </c>
      <c r="D705">
        <v>17</v>
      </c>
      <c r="E705">
        <v>16017</v>
      </c>
      <c r="F705">
        <v>0.185193712026021</v>
      </c>
      <c r="G705">
        <v>7.0439510767592403E-2</v>
      </c>
      <c r="H705">
        <v>2.2178310791096898</v>
      </c>
      <c r="I705">
        <v>0.98463382715742997</v>
      </c>
      <c r="J705">
        <v>0.314455825984158</v>
      </c>
      <c r="K705">
        <v>0.53246435127103997</v>
      </c>
      <c r="L705">
        <v>6.4266242472994395E-2</v>
      </c>
      <c r="M705">
        <v>4.6857779959668097E-2</v>
      </c>
      <c r="N705" s="1">
        <v>8.2263466304683704E-5</v>
      </c>
      <c r="O705">
        <v>7.6115045636254699E-3</v>
      </c>
      <c r="P705">
        <v>1.84836562921574E-2</v>
      </c>
      <c r="Q705">
        <v>3.0630216308015601E-2</v>
      </c>
      <c r="R705">
        <v>0.11840817648114101</v>
      </c>
      <c r="S705">
        <v>0.326306967399694</v>
      </c>
      <c r="U705" s="10">
        <f>('Health Incidences'!$B$4-PointEstimate_5AirDistricts!A705)^2</f>
        <v>1.7493241394710636E-3</v>
      </c>
      <c r="V705" s="10">
        <f>('Health Incidences'!$B$5-PointEstimate_5AirDistricts!B705)^2</f>
        <v>2.7442091654412436E-2</v>
      </c>
      <c r="W705" s="10">
        <f t="shared" si="10"/>
        <v>0.17085495542676982</v>
      </c>
    </row>
    <row r="706" spans="1:23" x14ac:dyDescent="0.3">
      <c r="A706">
        <v>38.621532666742603</v>
      </c>
      <c r="B706">
        <v>-121.28112483567401</v>
      </c>
      <c r="C706">
        <v>17</v>
      </c>
      <c r="D706">
        <v>17</v>
      </c>
      <c r="E706">
        <v>17017</v>
      </c>
      <c r="F706">
        <v>0.18380700592415899</v>
      </c>
      <c r="G706">
        <v>6.9474214611535398E-2</v>
      </c>
      <c r="H706">
        <v>2.1846755210427098</v>
      </c>
      <c r="I706">
        <v>0.87719175254412896</v>
      </c>
      <c r="J706">
        <v>0.28283413996956103</v>
      </c>
      <c r="K706">
        <v>0.49343711325480699</v>
      </c>
      <c r="L706">
        <v>5.6719105571298001E-2</v>
      </c>
      <c r="M706">
        <v>4.6319205024208401E-2</v>
      </c>
      <c r="N706" s="1">
        <v>7.1317247445859194E-5</v>
      </c>
      <c r="O706">
        <v>6.5639997557585201E-3</v>
      </c>
      <c r="P706">
        <v>1.6843759470092701E-2</v>
      </c>
      <c r="Q706">
        <v>2.8271193741058399E-2</v>
      </c>
      <c r="R706">
        <v>0.117210567634987</v>
      </c>
      <c r="S706">
        <v>0.32367871535502801</v>
      </c>
      <c r="U706" s="10">
        <f>('Health Incidences'!$B$4-PointEstimate_5AirDistricts!A706)^2</f>
        <v>1.7805586841864503E-3</v>
      </c>
      <c r="V706" s="10">
        <f>('Health Incidences'!$B$5-PointEstimate_5AirDistricts!B706)^2</f>
        <v>4.5366514036927326E-2</v>
      </c>
      <c r="W706" s="10">
        <f t="shared" si="10"/>
        <v>0.21713376688372027</v>
      </c>
    </row>
    <row r="707" spans="1:23" x14ac:dyDescent="0.3">
      <c r="A707">
        <v>38.621882545982302</v>
      </c>
      <c r="B707">
        <v>-121.233786672565</v>
      </c>
      <c r="C707">
        <v>18</v>
      </c>
      <c r="D707">
        <v>17</v>
      </c>
      <c r="E707">
        <v>18017</v>
      </c>
      <c r="F707">
        <v>0.17229364645353001</v>
      </c>
      <c r="G707">
        <v>6.5537785419108097E-2</v>
      </c>
      <c r="H707">
        <v>2.0630569791276399</v>
      </c>
      <c r="I707">
        <v>0.77480701399979801</v>
      </c>
      <c r="J707">
        <v>0.24700576426981999</v>
      </c>
      <c r="K707">
        <v>0.44055392506417701</v>
      </c>
      <c r="L707">
        <v>4.9704240304852203E-2</v>
      </c>
      <c r="M707">
        <v>4.3799795589631499E-2</v>
      </c>
      <c r="N707" s="1">
        <v>6.2078367861364197E-5</v>
      </c>
      <c r="O707">
        <v>5.6986956877148201E-3</v>
      </c>
      <c r="P707">
        <v>1.4996910792464299E-2</v>
      </c>
      <c r="Q707">
        <v>2.5302614650492598E-2</v>
      </c>
      <c r="R707">
        <v>0.109264985950329</v>
      </c>
      <c r="S707">
        <v>0.306231613531043</v>
      </c>
      <c r="U707" s="10">
        <f>('Health Incidences'!$B$4-PointEstimate_5AirDistricts!A707)^2</f>
        <v>1.8102085750243469E-3</v>
      </c>
      <c r="V707" s="10">
        <f>('Health Incidences'!$B$5-PointEstimate_5AirDistricts!B707)^2</f>
        <v>6.7772920707721285E-2</v>
      </c>
      <c r="W707" s="10">
        <f t="shared" ref="W707:W770" si="11">SQRT(SUM(U707:V707))</f>
        <v>0.26378614308326664</v>
      </c>
    </row>
    <row r="708" spans="1:23" x14ac:dyDescent="0.3">
      <c r="A708">
        <v>38.622210559773798</v>
      </c>
      <c r="B708">
        <v>-121.186447996483</v>
      </c>
      <c r="C708">
        <v>19</v>
      </c>
      <c r="D708">
        <v>17</v>
      </c>
      <c r="E708">
        <v>19017</v>
      </c>
      <c r="F708">
        <v>0.15229879700186399</v>
      </c>
      <c r="G708">
        <v>5.9218512982246799E-2</v>
      </c>
      <c r="H708">
        <v>1.86708619753573</v>
      </c>
      <c r="I708">
        <v>0.67918049851519602</v>
      </c>
      <c r="J708">
        <v>0.209214221524477</v>
      </c>
      <c r="K708">
        <v>0.37809889436849298</v>
      </c>
      <c r="L708">
        <v>4.3326638613334502E-2</v>
      </c>
      <c r="M708">
        <v>3.9685857178490103E-2</v>
      </c>
      <c r="N708" s="1">
        <v>5.4497531773228801E-5</v>
      </c>
      <c r="O708">
        <v>5.0119721576146496E-3</v>
      </c>
      <c r="P708">
        <v>1.30188051796106E-2</v>
      </c>
      <c r="Q708">
        <v>2.1879747747552501E-2</v>
      </c>
      <c r="R708">
        <v>9.5686111919606506E-2</v>
      </c>
      <c r="S708">
        <v>0.27629888674876402</v>
      </c>
      <c r="U708" s="10">
        <f>('Health Incidences'!$B$4-PointEstimate_5AirDistricts!A708)^2</f>
        <v>1.8382278757971542E-3</v>
      </c>
      <c r="V708" s="10">
        <f>('Health Incidences'!$B$5-PointEstimate_5AirDistricts!B708)^2</f>
        <v>9.4661446405158403E-2</v>
      </c>
      <c r="W708" s="10">
        <f t="shared" si="11"/>
        <v>0.31064396707638725</v>
      </c>
    </row>
    <row r="709" spans="1:23" x14ac:dyDescent="0.3">
      <c r="A709">
        <v>38.622516707729197</v>
      </c>
      <c r="B709">
        <v>-121.139108840513</v>
      </c>
      <c r="C709">
        <v>20</v>
      </c>
      <c r="D709">
        <v>17</v>
      </c>
      <c r="E709">
        <v>20017</v>
      </c>
      <c r="F709">
        <v>0.13142809861060401</v>
      </c>
      <c r="G709">
        <v>5.2791186714495397E-2</v>
      </c>
      <c r="H709">
        <v>1.65702558743689</v>
      </c>
      <c r="I709">
        <v>0.59151609158431995</v>
      </c>
      <c r="J709">
        <v>0.174826392737745</v>
      </c>
      <c r="K709">
        <v>0.31944952997666098</v>
      </c>
      <c r="L709">
        <v>3.7595161599703303E-2</v>
      </c>
      <c r="M709">
        <v>3.5477130133651703E-2</v>
      </c>
      <c r="N709" s="1">
        <v>4.7626744626295602E-5</v>
      </c>
      <c r="O709">
        <v>4.4259659775823601E-3</v>
      </c>
      <c r="P709">
        <v>1.11520498791344E-2</v>
      </c>
      <c r="Q709">
        <v>1.8603765706342899E-2</v>
      </c>
      <c r="R709">
        <v>8.1658714635135105E-2</v>
      </c>
      <c r="S709">
        <v>0.244244004079191</v>
      </c>
      <c r="U709" s="10">
        <f>('Health Incidences'!$B$4-PointEstimate_5AirDistricts!A709)^2</f>
        <v>1.864573519994527E-3</v>
      </c>
      <c r="V709" s="10">
        <f>('Health Incidences'!$B$5-PointEstimate_5AirDistricts!B709)^2</f>
        <v>0.12603221333898115</v>
      </c>
      <c r="W709" s="10">
        <f t="shared" si="11"/>
        <v>0.35762660256051376</v>
      </c>
    </row>
    <row r="710" spans="1:23" x14ac:dyDescent="0.3">
      <c r="A710">
        <v>38.622800989486301</v>
      </c>
      <c r="B710">
        <v>-121.091769237742</v>
      </c>
      <c r="C710">
        <v>21</v>
      </c>
      <c r="D710">
        <v>17</v>
      </c>
      <c r="E710">
        <v>21017</v>
      </c>
      <c r="F710">
        <v>0.111718769061767</v>
      </c>
      <c r="G710">
        <v>4.6802493330267002E-2</v>
      </c>
      <c r="H710">
        <v>1.4535982413159501</v>
      </c>
      <c r="I710">
        <v>0.51379130780181304</v>
      </c>
      <c r="J710">
        <v>0.14470384400209901</v>
      </c>
      <c r="K710">
        <v>0.26723357183668001</v>
      </c>
      <c r="L710">
        <v>3.2610120339998203E-2</v>
      </c>
      <c r="M710">
        <v>3.15383758156342E-2</v>
      </c>
      <c r="N710" s="1">
        <v>4.1481102390498801E-5</v>
      </c>
      <c r="O710">
        <v>3.9324369496984701E-3</v>
      </c>
      <c r="P710">
        <v>9.4882745702429602E-3</v>
      </c>
      <c r="Q710">
        <v>1.56314346119341E-2</v>
      </c>
      <c r="R710">
        <v>6.8498800353968006E-2</v>
      </c>
      <c r="S710">
        <v>0.213295714969859</v>
      </c>
      <c r="U710" s="10">
        <f>('Health Incidences'!$B$4-PointEstimate_5AirDistricts!A710)^2</f>
        <v>1.8892053110444165E-3</v>
      </c>
      <c r="V710" s="10">
        <f>('Health Incidences'!$B$5-PointEstimate_5AirDistricts!B710)^2</f>
        <v>0.16188533118906762</v>
      </c>
      <c r="W710" s="10">
        <f t="shared" si="11"/>
        <v>0.4046906676711387</v>
      </c>
    </row>
    <row r="711" spans="1:23" x14ac:dyDescent="0.3">
      <c r="A711">
        <v>38.623063404709001</v>
      </c>
      <c r="B711">
        <v>-121.044429221258</v>
      </c>
      <c r="C711">
        <v>22</v>
      </c>
      <c r="D711">
        <v>17</v>
      </c>
      <c r="E711">
        <v>22017</v>
      </c>
      <c r="F711">
        <v>9.4315828252184195E-2</v>
      </c>
      <c r="G711">
        <v>4.1504705479553802E-2</v>
      </c>
      <c r="H711">
        <v>1.2718238227808201</v>
      </c>
      <c r="I711">
        <v>0.44719881847030901</v>
      </c>
      <c r="J711">
        <v>0.119326113093116</v>
      </c>
      <c r="K711">
        <v>0.22276230937320099</v>
      </c>
      <c r="L711">
        <v>2.84013069817655E-2</v>
      </c>
      <c r="M711">
        <v>2.8042132595132101E-2</v>
      </c>
      <c r="N711" s="1">
        <v>3.6223772529760399E-5</v>
      </c>
      <c r="O711">
        <v>3.5174300992600201E-3</v>
      </c>
      <c r="P711">
        <v>8.06949201053795E-3</v>
      </c>
      <c r="Q711">
        <v>1.30475596489594E-2</v>
      </c>
      <c r="R711">
        <v>5.6896512898382601E-2</v>
      </c>
      <c r="S711">
        <v>0.18563621088714499</v>
      </c>
      <c r="U711" s="10">
        <f>('Health Incidences'!$B$4-PointEstimate_5AirDistricts!A711)^2</f>
        <v>1.9120859225849225E-3</v>
      </c>
      <c r="V711" s="10">
        <f>('Health Incidences'!$B$5-PointEstimate_5AirDistricts!B711)^2</f>
        <v>0.20222089710502733</v>
      </c>
      <c r="W711" s="10">
        <f t="shared" si="11"/>
        <v>0.45181078232774863</v>
      </c>
    </row>
    <row r="712" spans="1:23" x14ac:dyDescent="0.3">
      <c r="A712">
        <v>38.623303953087003</v>
      </c>
      <c r="B712">
        <v>-120.997088824153</v>
      </c>
      <c r="C712">
        <v>23</v>
      </c>
      <c r="D712">
        <v>17</v>
      </c>
      <c r="E712">
        <v>23017</v>
      </c>
      <c r="F712">
        <v>8.1291859241507294E-2</v>
      </c>
      <c r="G712">
        <v>3.74127160208041E-2</v>
      </c>
      <c r="H712">
        <v>1.1328727409639701</v>
      </c>
      <c r="I712">
        <v>0.38831631966067798</v>
      </c>
      <c r="J712">
        <v>0.10112311901797801</v>
      </c>
      <c r="K712">
        <v>0.19073500922189501</v>
      </c>
      <c r="L712">
        <v>2.4611996703635501E-2</v>
      </c>
      <c r="M712">
        <v>2.5337864843574601E-2</v>
      </c>
      <c r="N712" s="1">
        <v>3.1632681152905501E-5</v>
      </c>
      <c r="O712">
        <v>3.0875176120138698E-3</v>
      </c>
      <c r="P712">
        <v>6.8633282174496201E-3</v>
      </c>
      <c r="Q712">
        <v>1.09980517241231E-2</v>
      </c>
      <c r="R712">
        <v>4.82051861484811E-2</v>
      </c>
      <c r="S712">
        <v>0.164684156345452</v>
      </c>
      <c r="U712" s="10">
        <f>('Health Incidences'!$B$4-PointEstimate_5AirDistricts!A712)^2</f>
        <v>1.9331808986610887E-3</v>
      </c>
      <c r="V712" s="10">
        <f>('Health Incidences'!$B$5-PointEstimate_5AirDistricts!B712)^2</f>
        <v>0.24703899570250121</v>
      </c>
      <c r="W712" s="10">
        <f t="shared" si="11"/>
        <v>0.49897111800299854</v>
      </c>
    </row>
    <row r="713" spans="1:23" x14ac:dyDescent="0.3">
      <c r="A713">
        <v>38.623522634335799</v>
      </c>
      <c r="B713">
        <v>-120.949748079518</v>
      </c>
      <c r="C713">
        <v>24</v>
      </c>
      <c r="D713">
        <v>17</v>
      </c>
      <c r="E713">
        <v>24017</v>
      </c>
      <c r="F713">
        <v>7.2116876239664396E-2</v>
      </c>
      <c r="G713">
        <v>3.4406851733718699E-2</v>
      </c>
      <c r="H713">
        <v>1.03261699821888</v>
      </c>
      <c r="I713">
        <v>0.33586941257337499</v>
      </c>
      <c r="J713">
        <v>8.9014308082008303E-2</v>
      </c>
      <c r="K713">
        <v>0.16939320611873299</v>
      </c>
      <c r="L713">
        <v>2.1157225822969E-2</v>
      </c>
      <c r="M713">
        <v>2.3353014518471101E-2</v>
      </c>
      <c r="N713" s="1">
        <v>2.76158052906515E-5</v>
      </c>
      <c r="O713">
        <v>2.6418170236905802E-3</v>
      </c>
      <c r="P713">
        <v>5.8335446182498901E-3</v>
      </c>
      <c r="Q713">
        <v>9.4021791954705999E-3</v>
      </c>
      <c r="R713">
        <v>4.2055516919022103E-2</v>
      </c>
      <c r="S713">
        <v>0.14974450105024201</v>
      </c>
      <c r="U713" s="10">
        <f>('Health Incidences'!$B$4-PointEstimate_5AirDistricts!A713)^2</f>
        <v>1.9524586539258321E-3</v>
      </c>
      <c r="V713" s="10">
        <f>('Health Incidences'!$B$5-PointEstimate_5AirDistricts!B713)^2</f>
        <v>0.29633969906641489</v>
      </c>
      <c r="W713" s="10">
        <f t="shared" si="11"/>
        <v>0.54616129277013103</v>
      </c>
    </row>
    <row r="714" spans="1:23" x14ac:dyDescent="0.3">
      <c r="A714">
        <v>38.623719448196702</v>
      </c>
      <c r="B714">
        <v>-120.902407020448</v>
      </c>
      <c r="C714">
        <v>25</v>
      </c>
      <c r="D714">
        <v>17</v>
      </c>
      <c r="E714">
        <v>25017</v>
      </c>
      <c r="F714">
        <v>6.4770462257454198E-2</v>
      </c>
      <c r="G714">
        <v>3.1988483371204399E-2</v>
      </c>
      <c r="H714">
        <v>0.952862853392894</v>
      </c>
      <c r="I714">
        <v>0.290714345459682</v>
      </c>
      <c r="J714">
        <v>7.9832238357073607E-2</v>
      </c>
      <c r="K714">
        <v>0.153132532517644</v>
      </c>
      <c r="L714">
        <v>1.8176195769268801E-2</v>
      </c>
      <c r="M714">
        <v>2.17607665930067E-2</v>
      </c>
      <c r="N714" s="1">
        <v>2.4234219561992101E-5</v>
      </c>
      <c r="O714">
        <v>2.2425296662957599E-3</v>
      </c>
      <c r="P714">
        <v>4.9597010246894202E-3</v>
      </c>
      <c r="Q714">
        <v>8.0589505682740203E-3</v>
      </c>
      <c r="R714">
        <v>3.7085289108795598E-2</v>
      </c>
      <c r="S714">
        <v>0.137796454002518</v>
      </c>
      <c r="U714" s="10">
        <f>('Health Incidences'!$B$4-PointEstimate_5AirDistricts!A714)^2</f>
        <v>1.96989047382955E-3</v>
      </c>
      <c r="V714" s="10">
        <f>('Health Incidences'!$B$5-PointEstimate_5AirDistricts!B714)^2</f>
        <v>0.35012306674534915</v>
      </c>
      <c r="W714" s="10">
        <f t="shared" si="11"/>
        <v>0.59337421347677277</v>
      </c>
    </row>
    <row r="715" spans="1:23" x14ac:dyDescent="0.3">
      <c r="A715">
        <v>38.623894394437201</v>
      </c>
      <c r="B715">
        <v>-120.855065680037</v>
      </c>
      <c r="C715">
        <v>26</v>
      </c>
      <c r="D715">
        <v>17</v>
      </c>
      <c r="E715">
        <v>26017</v>
      </c>
      <c r="F715">
        <v>5.8569476888926997E-2</v>
      </c>
      <c r="G715">
        <v>2.9971695292692401E-2</v>
      </c>
      <c r="H715">
        <v>0.886645231556211</v>
      </c>
      <c r="I715">
        <v>0.25168624342402601</v>
      </c>
      <c r="J715">
        <v>7.2477782352936004E-2</v>
      </c>
      <c r="K715">
        <v>0.14004425125119599</v>
      </c>
      <c r="L715">
        <v>1.5604756498083299E-2</v>
      </c>
      <c r="M715">
        <v>2.0438731783232099E-2</v>
      </c>
      <c r="N715" s="1">
        <v>2.1376630788207698E-5</v>
      </c>
      <c r="O715">
        <v>1.8932942879874299E-3</v>
      </c>
      <c r="P715">
        <v>4.2086230448334701E-3</v>
      </c>
      <c r="Q715">
        <v>6.8891790750121099E-3</v>
      </c>
      <c r="R715">
        <v>3.2850168179457601E-2</v>
      </c>
      <c r="S715">
        <v>0.12776197961524499</v>
      </c>
      <c r="U715" s="10">
        <f>('Health Incidences'!$B$4-PointEstimate_5AirDistricts!A715)^2</f>
        <v>1.9854505148213827E-3</v>
      </c>
      <c r="V715" s="10">
        <f>('Health Incidences'!$B$5-PointEstimate_5AirDistricts!B715)^2</f>
        <v>0.40838914575572871</v>
      </c>
      <c r="W715" s="10">
        <f t="shared" si="11"/>
        <v>0.64060486750457191</v>
      </c>
    </row>
    <row r="716" spans="1:23" x14ac:dyDescent="0.3">
      <c r="A716">
        <v>38.624047472850101</v>
      </c>
      <c r="B716">
        <v>-120.807724091381</v>
      </c>
      <c r="C716">
        <v>27</v>
      </c>
      <c r="D716">
        <v>17</v>
      </c>
      <c r="E716">
        <v>27017</v>
      </c>
      <c r="F716">
        <v>5.3076015681190802E-2</v>
      </c>
      <c r="G716">
        <v>2.8084578105025699E-2</v>
      </c>
      <c r="H716">
        <v>0.82653654959244305</v>
      </c>
      <c r="I716">
        <v>0.21779410187411399</v>
      </c>
      <c r="J716">
        <v>6.6265119443090104E-2</v>
      </c>
      <c r="K716">
        <v>0.128770372362015</v>
      </c>
      <c r="L716">
        <v>1.3381858347924901E-2</v>
      </c>
      <c r="M716">
        <v>1.91948471067722E-2</v>
      </c>
      <c r="N716" s="1">
        <v>1.8909668182913101E-5</v>
      </c>
      <c r="O716">
        <v>1.59130905210849E-3</v>
      </c>
      <c r="P716">
        <v>3.5625356363129198E-3</v>
      </c>
      <c r="Q716">
        <v>5.8681496904354402E-3</v>
      </c>
      <c r="R716">
        <v>2.9134960411301598E-2</v>
      </c>
      <c r="S716">
        <v>0.118634307049013</v>
      </c>
      <c r="U716" s="10">
        <f>('Health Incidences'!$B$4-PointEstimate_5AirDistricts!A716)^2</f>
        <v>1.9991158044255389E-3</v>
      </c>
      <c r="V716" s="10">
        <f>('Health Incidences'!$B$5-PointEstimate_5AirDistricts!B716)^2</f>
        <v>0.47113797057807622</v>
      </c>
      <c r="W716" s="10">
        <f t="shared" si="11"/>
        <v>0.68784961029464986</v>
      </c>
    </row>
    <row r="717" spans="1:23" x14ac:dyDescent="0.3">
      <c r="A717">
        <v>38.624178683254598</v>
      </c>
      <c r="B717">
        <v>-120.760382287577</v>
      </c>
      <c r="C717">
        <v>28</v>
      </c>
      <c r="D717">
        <v>17</v>
      </c>
      <c r="E717">
        <v>28017</v>
      </c>
      <c r="F717">
        <v>4.7350019311484401E-2</v>
      </c>
      <c r="G717">
        <v>2.5366519187642898E-2</v>
      </c>
      <c r="H717">
        <v>0.74954650028702297</v>
      </c>
      <c r="I717">
        <v>0.189046611648399</v>
      </c>
      <c r="J717">
        <v>5.99552060423032E-2</v>
      </c>
      <c r="K717">
        <v>0.116237849058957</v>
      </c>
      <c r="L717">
        <v>1.1537755245845801E-2</v>
      </c>
      <c r="M717">
        <v>1.7335249616028801E-2</v>
      </c>
      <c r="N717" s="1">
        <v>1.6623587419763602E-5</v>
      </c>
      <c r="O717">
        <v>1.3512653605021101E-3</v>
      </c>
      <c r="P717">
        <v>3.0424814398581899E-3</v>
      </c>
      <c r="Q717">
        <v>5.0365456679525803E-3</v>
      </c>
      <c r="R717">
        <v>2.5645365411788201E-2</v>
      </c>
      <c r="S717">
        <v>0.10743825361497</v>
      </c>
      <c r="U717" s="10">
        <f>('Health Incidences'!$B$4-PointEstimate_5AirDistricts!A717)^2</f>
        <v>2.010866241472428E-3</v>
      </c>
      <c r="V717" s="10">
        <f>('Health Incidences'!$B$5-PointEstimate_5AirDistricts!B717)^2</f>
        <v>0.53836956315730577</v>
      </c>
      <c r="W717" s="10">
        <f t="shared" si="11"/>
        <v>0.73510572668071239</v>
      </c>
    </row>
    <row r="718" spans="1:23" x14ac:dyDescent="0.3">
      <c r="A718">
        <v>38.624288025495403</v>
      </c>
      <c r="B718">
        <v>-120.71304030172401</v>
      </c>
      <c r="C718">
        <v>29</v>
      </c>
      <c r="D718">
        <v>17</v>
      </c>
      <c r="E718">
        <v>29017</v>
      </c>
      <c r="F718">
        <v>4.12911380765318E-2</v>
      </c>
      <c r="G718">
        <v>2.1872352033353502E-2</v>
      </c>
      <c r="H718">
        <v>0.65534122186368604</v>
      </c>
      <c r="I718">
        <v>0.16446929692600801</v>
      </c>
      <c r="J718">
        <v>5.3417010082028198E-2</v>
      </c>
      <c r="K718">
        <v>0.102337582097545</v>
      </c>
      <c r="L718">
        <v>1.00039824664457E-2</v>
      </c>
      <c r="M718">
        <v>1.49020786679495E-2</v>
      </c>
      <c r="N718" s="1">
        <v>1.44531468449029E-5</v>
      </c>
      <c r="O718">
        <v>1.16371436258413E-3</v>
      </c>
      <c r="P718">
        <v>2.6285151371663001E-3</v>
      </c>
      <c r="Q718">
        <v>4.3662308804948901E-3</v>
      </c>
      <c r="R718">
        <v>2.2296484061663499E-2</v>
      </c>
      <c r="S718">
        <v>9.4094771669255894E-2</v>
      </c>
      <c r="U718" s="10">
        <f>('Health Incidences'!$B$4-PointEstimate_5AirDistricts!A718)^2</f>
        <v>2.0206845961395613E-3</v>
      </c>
      <c r="V718" s="10">
        <f>('Health Incidences'!$B$5-PointEstimate_5AirDistricts!B718)^2</f>
        <v>0.61008393290051621</v>
      </c>
      <c r="W718" s="10">
        <f t="shared" si="11"/>
        <v>0.78237115073132379</v>
      </c>
    </row>
    <row r="719" spans="1:23" x14ac:dyDescent="0.3">
      <c r="A719">
        <v>38.624375499443197</v>
      </c>
      <c r="B719">
        <v>-120.66569816692</v>
      </c>
      <c r="C719">
        <v>30</v>
      </c>
      <c r="D719">
        <v>17</v>
      </c>
      <c r="E719">
        <v>30017</v>
      </c>
      <c r="F719">
        <v>3.5425727626986203E-2</v>
      </c>
      <c r="G719">
        <v>1.8440241318941002E-2</v>
      </c>
      <c r="H719">
        <v>0.56072142438310002</v>
      </c>
      <c r="I719">
        <v>0.142273264289007</v>
      </c>
      <c r="J719">
        <v>4.7364409758372701E-2</v>
      </c>
      <c r="K719">
        <v>8.9230100144930893E-2</v>
      </c>
      <c r="L719">
        <v>8.6327677654299793E-3</v>
      </c>
      <c r="M719">
        <v>1.2505612082033201E-2</v>
      </c>
      <c r="N719" s="1">
        <v>1.24386436344221E-5</v>
      </c>
      <c r="O719">
        <v>1.00041933240305E-3</v>
      </c>
      <c r="P719">
        <v>2.2679917488635602E-3</v>
      </c>
      <c r="Q719">
        <v>3.7740750810875598E-3</v>
      </c>
      <c r="R719">
        <v>1.91534213188321E-2</v>
      </c>
      <c r="S719">
        <v>8.0710263348850106E-2</v>
      </c>
      <c r="U719" s="10">
        <f>('Health Incidences'!$B$4-PointEstimate_5AirDistricts!A719)^2</f>
        <v>2.0285565100939093E-3</v>
      </c>
      <c r="V719" s="10">
        <f>('Health Incidences'!$B$5-PointEstimate_5AirDistricts!B719)^2</f>
        <v>0.68628107668096572</v>
      </c>
      <c r="W719" s="10">
        <f t="shared" si="11"/>
        <v>0.82964428111755195</v>
      </c>
    </row>
    <row r="720" spans="1:23" x14ac:dyDescent="0.3">
      <c r="A720">
        <v>38.624441104994602</v>
      </c>
      <c r="B720">
        <v>-120.618355916266</v>
      </c>
      <c r="C720">
        <v>31</v>
      </c>
      <c r="D720">
        <v>17</v>
      </c>
      <c r="E720">
        <v>31017</v>
      </c>
      <c r="F720">
        <v>2.97389947735671E-2</v>
      </c>
      <c r="G720">
        <v>1.52396036334712E-2</v>
      </c>
      <c r="H720">
        <v>0.46708589906107501</v>
      </c>
      <c r="I720">
        <v>0.121557000072626</v>
      </c>
      <c r="J720">
        <v>4.1860147715570402E-2</v>
      </c>
      <c r="K720">
        <v>7.7231495144424095E-2</v>
      </c>
      <c r="L720">
        <v>7.36023091969911E-3</v>
      </c>
      <c r="M720">
        <v>1.0270555529137E-2</v>
      </c>
      <c r="N720" s="1">
        <v>1.05381569625491E-5</v>
      </c>
      <c r="O720">
        <v>8.5114943284102902E-4</v>
      </c>
      <c r="P720">
        <v>1.9416735399737501E-3</v>
      </c>
      <c r="Q720">
        <v>3.23134597001337E-3</v>
      </c>
      <c r="R720">
        <v>1.61628144847265E-2</v>
      </c>
      <c r="S720">
        <v>6.74312283009703E-2</v>
      </c>
      <c r="U720" s="10">
        <f>('Health Incidences'!$B$4-PointEstimate_5AirDistricts!A720)^2</f>
        <v>2.0344704965742973E-3</v>
      </c>
      <c r="V720" s="10">
        <f>('Health Incidences'!$B$5-PointEstimate_5AirDistricts!B720)^2</f>
        <v>0.76696097883128556</v>
      </c>
      <c r="W720" s="10">
        <f t="shared" si="11"/>
        <v>0.87692385606041068</v>
      </c>
    </row>
    <row r="721" spans="1:23" x14ac:dyDescent="0.3">
      <c r="A721">
        <v>38.624484842071901</v>
      </c>
      <c r="B721">
        <v>-120.57101358286</v>
      </c>
      <c r="C721">
        <v>32</v>
      </c>
      <c r="D721">
        <v>17</v>
      </c>
      <c r="E721">
        <v>32017</v>
      </c>
      <c r="F721">
        <v>2.4429457663516601E-2</v>
      </c>
      <c r="G721">
        <v>1.2393317393310999E-2</v>
      </c>
      <c r="H721">
        <v>0.37838611904644398</v>
      </c>
      <c r="I721">
        <v>0.102666589260032</v>
      </c>
      <c r="J721">
        <v>3.6917161163824201E-2</v>
      </c>
      <c r="K721">
        <v>6.6505826619892794E-2</v>
      </c>
      <c r="L721">
        <v>6.2043400214035699E-3</v>
      </c>
      <c r="M721">
        <v>8.2846363775036496E-3</v>
      </c>
      <c r="N721" s="1">
        <v>8.7909874183076501E-6</v>
      </c>
      <c r="O721">
        <v>7.1668618735300899E-4</v>
      </c>
      <c r="P721">
        <v>1.6508665107978699E-3</v>
      </c>
      <c r="Q721">
        <v>2.7442849247525602E-3</v>
      </c>
      <c r="R721">
        <v>1.34040321689216E-2</v>
      </c>
      <c r="S721">
        <v>5.4840596196718598E-2</v>
      </c>
      <c r="U721" s="10">
        <f>('Health Incidences'!$B$4-PointEstimate_5AirDistricts!A721)^2</f>
        <v>2.038417940433644E-3</v>
      </c>
      <c r="V721" s="10">
        <f>('Health Incidences'!$B$5-PointEstimate_5AirDistricts!B721)^2</f>
        <v>0.85212361115320101</v>
      </c>
      <c r="W721" s="10">
        <f t="shared" si="11"/>
        <v>0.92420886659544377</v>
      </c>
    </row>
    <row r="722" spans="1:23" x14ac:dyDescent="0.3">
      <c r="A722">
        <v>38.6245067106235</v>
      </c>
      <c r="B722">
        <v>-120.523671199803</v>
      </c>
      <c r="C722">
        <v>33</v>
      </c>
      <c r="D722">
        <v>17</v>
      </c>
      <c r="E722">
        <v>33017</v>
      </c>
      <c r="F722">
        <v>2.08760565842308E-2</v>
      </c>
      <c r="G722">
        <v>1.0350031636377601E-2</v>
      </c>
      <c r="H722">
        <v>0.31981872294643399</v>
      </c>
      <c r="I722">
        <v>8.9665200678403695E-2</v>
      </c>
      <c r="J722">
        <v>3.2809993340830602E-2</v>
      </c>
      <c r="K722">
        <v>5.79783424754216E-2</v>
      </c>
      <c r="L722">
        <v>5.4058849126616898E-3</v>
      </c>
      <c r="M722">
        <v>6.8607779119365803E-3</v>
      </c>
      <c r="N722" s="1">
        <v>7.5859521181556398E-6</v>
      </c>
      <c r="O722">
        <v>6.2275313307834997E-4</v>
      </c>
      <c r="P722">
        <v>1.4425422267141199E-3</v>
      </c>
      <c r="Q722">
        <v>2.3999638563127201E-3</v>
      </c>
      <c r="R722">
        <v>1.1518587432134599E-2</v>
      </c>
      <c r="S722">
        <v>4.6628072777245198E-2</v>
      </c>
      <c r="U722" s="10">
        <f>('Health Incidences'!$B$4-PointEstimate_5AirDistricts!A722)^2</f>
        <v>2.0403930982321543E-3</v>
      </c>
      <c r="V722" s="10">
        <f>('Health Incidences'!$B$5-PointEstimate_5AirDistricts!B722)^2</f>
        <v>0.94176893290718322</v>
      </c>
      <c r="W722" s="10">
        <f t="shared" si="11"/>
        <v>0.97149849511227515</v>
      </c>
    </row>
    <row r="723" spans="1:23" x14ac:dyDescent="0.3">
      <c r="A723">
        <v>38.6245067106235</v>
      </c>
      <c r="B723">
        <v>-120.476328800196</v>
      </c>
      <c r="C723">
        <v>34</v>
      </c>
      <c r="D723">
        <v>17</v>
      </c>
      <c r="E723">
        <v>34017</v>
      </c>
      <c r="F723">
        <v>1.8903513863751099E-2</v>
      </c>
      <c r="G723">
        <v>9.0432905964108398E-3</v>
      </c>
      <c r="H723">
        <v>0.28839839282545099</v>
      </c>
      <c r="I723">
        <v>8.1920438091083597E-2</v>
      </c>
      <c r="J723">
        <v>2.9446983188538001E-2</v>
      </c>
      <c r="K723">
        <v>5.14292729007483E-2</v>
      </c>
      <c r="L723">
        <v>4.9260391706039599E-3</v>
      </c>
      <c r="M723">
        <v>5.9525360960442702E-3</v>
      </c>
      <c r="N723" s="1">
        <v>6.8638032419128301E-6</v>
      </c>
      <c r="O723">
        <v>5.6464074826210304E-4</v>
      </c>
      <c r="P723">
        <v>1.30726856942256E-3</v>
      </c>
      <c r="Q723">
        <v>2.1832654073346198E-3</v>
      </c>
      <c r="R723">
        <v>1.04164313716951E-2</v>
      </c>
      <c r="S723">
        <v>4.2368298430541997E-2</v>
      </c>
      <c r="U723" s="10">
        <f>('Health Incidences'!$B$4-PointEstimate_5AirDistricts!A723)^2</f>
        <v>2.0403930982321543E-3</v>
      </c>
      <c r="V723" s="10">
        <f>('Health Incidences'!$B$5-PointEstimate_5AirDistricts!B723)^2</f>
        <v>1.0358968908170603</v>
      </c>
      <c r="W723" s="10">
        <f t="shared" si="11"/>
        <v>1.0187920709915701</v>
      </c>
    </row>
    <row r="724" spans="1:23" x14ac:dyDescent="0.3">
      <c r="A724">
        <v>38.624484842071901</v>
      </c>
      <c r="B724">
        <v>-120.428986417139</v>
      </c>
      <c r="C724">
        <v>35</v>
      </c>
      <c r="D724">
        <v>17</v>
      </c>
      <c r="E724">
        <v>35017</v>
      </c>
      <c r="F724">
        <v>1.7104430161380999E-2</v>
      </c>
      <c r="G724">
        <v>7.9947127457917402E-3</v>
      </c>
      <c r="H724">
        <v>0.25886476496300898</v>
      </c>
      <c r="I724">
        <v>7.5060626953901796E-2</v>
      </c>
      <c r="J724">
        <v>2.6445392905588502E-2</v>
      </c>
      <c r="K724">
        <v>4.5726158944790103E-2</v>
      </c>
      <c r="L724">
        <v>4.5029568380715503E-3</v>
      </c>
      <c r="M724">
        <v>5.2260122050131301E-3</v>
      </c>
      <c r="N724" s="1">
        <v>6.2099217847347696E-6</v>
      </c>
      <c r="O724">
        <v>5.1333798951404199E-4</v>
      </c>
      <c r="P724">
        <v>1.19043280655765E-3</v>
      </c>
      <c r="Q724">
        <v>1.9971889418812202E-3</v>
      </c>
      <c r="R724">
        <v>9.4263602047834905E-3</v>
      </c>
      <c r="S724">
        <v>3.8380538032533697E-2</v>
      </c>
      <c r="U724" s="10">
        <f>('Health Incidences'!$B$4-PointEstimate_5AirDistricts!A724)^2</f>
        <v>2.038417940433644E-3</v>
      </c>
      <c r="V724" s="10">
        <f>('Health Incidences'!$B$5-PointEstimate_5AirDistricts!B724)^2</f>
        <v>1.1345074190721387</v>
      </c>
      <c r="W724" s="10">
        <f t="shared" si="11"/>
        <v>1.0660890380322707</v>
      </c>
    </row>
    <row r="725" spans="1:23" x14ac:dyDescent="0.3">
      <c r="A725">
        <v>38.624441104994602</v>
      </c>
      <c r="B725">
        <v>-120.381644083734</v>
      </c>
      <c r="C725">
        <v>36</v>
      </c>
      <c r="D725">
        <v>17</v>
      </c>
      <c r="E725">
        <v>36017</v>
      </c>
      <c r="F725">
        <v>1.52543876969462E-2</v>
      </c>
      <c r="G725">
        <v>7.0736046516497999E-3</v>
      </c>
      <c r="H725">
        <v>0.22750777842480999</v>
      </c>
      <c r="I725">
        <v>6.8324099722453902E-2</v>
      </c>
      <c r="J725">
        <v>2.3695868174158301E-2</v>
      </c>
      <c r="K725">
        <v>4.0545457250231898E-2</v>
      </c>
      <c r="L725">
        <v>4.0896085566326503E-3</v>
      </c>
      <c r="M725">
        <v>4.5885960286012701E-3</v>
      </c>
      <c r="N725" s="1">
        <v>5.55579219797212E-6</v>
      </c>
      <c r="O725">
        <v>4.6351335988353799E-4</v>
      </c>
      <c r="P725">
        <v>1.0806711683907599E-3</v>
      </c>
      <c r="Q725">
        <v>1.82180191353059E-3</v>
      </c>
      <c r="R725">
        <v>8.4342958316162495E-3</v>
      </c>
      <c r="S725">
        <v>3.4123979907544101E-2</v>
      </c>
      <c r="U725" s="10">
        <f>('Health Incidences'!$B$4-PointEstimate_5AirDistricts!A725)^2</f>
        <v>2.0344704965742973E-3</v>
      </c>
      <c r="V725" s="10">
        <f>('Health Incidences'!$B$5-PointEstimate_5AirDistricts!B725)^2</f>
        <v>1.2376004393210331</v>
      </c>
      <c r="W725" s="10">
        <f t="shared" si="11"/>
        <v>1.1133889301666364</v>
      </c>
    </row>
    <row r="726" spans="1:23" x14ac:dyDescent="0.3">
      <c r="A726">
        <v>38.624375499443197</v>
      </c>
      <c r="B726">
        <v>-120.334301833079</v>
      </c>
      <c r="C726">
        <v>37</v>
      </c>
      <c r="D726">
        <v>17</v>
      </c>
      <c r="E726">
        <v>37017</v>
      </c>
      <c r="F726">
        <v>1.3426975990691601E-2</v>
      </c>
      <c r="G726">
        <v>6.24356500700187E-3</v>
      </c>
      <c r="H726">
        <v>0.19599382819487199</v>
      </c>
      <c r="I726">
        <v>6.1873574343565801E-2</v>
      </c>
      <c r="J726">
        <v>2.11644154177494E-2</v>
      </c>
      <c r="K726">
        <v>3.5785354841622902E-2</v>
      </c>
      <c r="L726">
        <v>3.69413451104899E-3</v>
      </c>
      <c r="M726">
        <v>4.0133121764870999E-3</v>
      </c>
      <c r="N726" s="1">
        <v>4.9207305646545003E-6</v>
      </c>
      <c r="O726">
        <v>4.1593741582544099E-4</v>
      </c>
      <c r="P726">
        <v>9.7800104327075399E-4</v>
      </c>
      <c r="Q726">
        <v>1.6573474514171801E-3</v>
      </c>
      <c r="R726">
        <v>7.4676645522447904E-3</v>
      </c>
      <c r="S726">
        <v>2.9841489516206601E-2</v>
      </c>
      <c r="U726" s="10">
        <f>('Health Incidences'!$B$4-PointEstimate_5AirDistricts!A726)^2</f>
        <v>2.0285565100939093E-3</v>
      </c>
      <c r="V726" s="10">
        <f>('Health Incidences'!$B$5-PointEstimate_5AirDistricts!B726)^2</f>
        <v>1.3451758606846589</v>
      </c>
      <c r="W726" s="10">
        <f t="shared" si="11"/>
        <v>1.1606913531144931</v>
      </c>
    </row>
    <row r="727" spans="1:23" x14ac:dyDescent="0.3">
      <c r="A727">
        <v>38.624288025495403</v>
      </c>
      <c r="B727">
        <v>-120.286959698275</v>
      </c>
      <c r="C727">
        <v>38</v>
      </c>
      <c r="D727">
        <v>17</v>
      </c>
      <c r="E727">
        <v>38017</v>
      </c>
      <c r="F727">
        <v>1.17155956046128E-2</v>
      </c>
      <c r="G727">
        <v>5.4875000999056404E-3</v>
      </c>
      <c r="H727">
        <v>0.16626929798890799</v>
      </c>
      <c r="I727">
        <v>5.5947938627517603E-2</v>
      </c>
      <c r="J727">
        <v>1.8831555418804099E-2</v>
      </c>
      <c r="K727">
        <v>3.1389935308506298E-2</v>
      </c>
      <c r="L727">
        <v>3.3295487597643199E-3</v>
      </c>
      <c r="M727">
        <v>3.4870231148536302E-3</v>
      </c>
      <c r="N727" s="1">
        <v>4.3303107722679203E-6</v>
      </c>
      <c r="O727">
        <v>3.7194259683695399E-4</v>
      </c>
      <c r="P727">
        <v>8.8381088063628401E-4</v>
      </c>
      <c r="Q727">
        <v>1.50646403256143E-3</v>
      </c>
      <c r="R727">
        <v>6.56492448055795E-3</v>
      </c>
      <c r="S727">
        <v>2.5817217605362999E-2</v>
      </c>
      <c r="U727" s="10">
        <f>('Health Incidences'!$B$4-PointEstimate_5AirDistricts!A727)^2</f>
        <v>2.0206845961395613E-3</v>
      </c>
      <c r="V727" s="10">
        <f>('Health Incidences'!$B$5-PointEstimate_5AirDistricts!B727)^2</f>
        <v>1.4572335797411884</v>
      </c>
      <c r="W727" s="10">
        <f t="shared" si="11"/>
        <v>1.2079959703315768</v>
      </c>
    </row>
    <row r="728" spans="1:23" x14ac:dyDescent="0.3">
      <c r="A728">
        <v>38.624178683254598</v>
      </c>
      <c r="B728">
        <v>-120.239617712422</v>
      </c>
      <c r="C728">
        <v>39</v>
      </c>
      <c r="D728">
        <v>17</v>
      </c>
      <c r="E728">
        <v>39017</v>
      </c>
      <c r="F728">
        <v>1.01741152765306E-2</v>
      </c>
      <c r="G728">
        <v>4.7940896340773198E-3</v>
      </c>
      <c r="H728">
        <v>0.139475243687291</v>
      </c>
      <c r="I728">
        <v>5.0674978471052498E-2</v>
      </c>
      <c r="J728">
        <v>1.6679849368909299E-2</v>
      </c>
      <c r="K728">
        <v>2.7316565649603199E-2</v>
      </c>
      <c r="L728">
        <v>3.0027272481559699E-3</v>
      </c>
      <c r="M728">
        <v>3.0012044761842101E-3</v>
      </c>
      <c r="N728" s="1">
        <v>3.7986329040359899E-6</v>
      </c>
      <c r="O728">
        <v>3.3221530614958801E-4</v>
      </c>
      <c r="P728">
        <v>7.9864998885736905E-4</v>
      </c>
      <c r="Q728">
        <v>1.3703212911384201E-3</v>
      </c>
      <c r="R728">
        <v>5.7477194038586497E-3</v>
      </c>
      <c r="S728">
        <v>2.2218045557675401E-2</v>
      </c>
      <c r="U728" s="10">
        <f>('Health Incidences'!$B$4-PointEstimate_5AirDistricts!A728)^2</f>
        <v>2.010866241472428E-3</v>
      </c>
      <c r="V728" s="10">
        <f>('Health Incidences'!$B$5-PointEstimate_5AirDistricts!B728)^2</f>
        <v>1.5737734805348464</v>
      </c>
      <c r="W728" s="10">
        <f t="shared" si="11"/>
        <v>1.2553024921413638</v>
      </c>
    </row>
    <row r="729" spans="1:23" x14ac:dyDescent="0.3">
      <c r="A729">
        <v>38.624047472850101</v>
      </c>
      <c r="B729">
        <v>-120.192275908619</v>
      </c>
      <c r="C729">
        <v>40</v>
      </c>
      <c r="D729">
        <v>17</v>
      </c>
      <c r="E729">
        <v>40017</v>
      </c>
      <c r="F729">
        <v>8.8095364964486597E-3</v>
      </c>
      <c r="G729">
        <v>4.1544739221148997E-3</v>
      </c>
      <c r="H729">
        <v>0.115827179703895</v>
      </c>
      <c r="I729">
        <v>4.6044251116691998E-2</v>
      </c>
      <c r="J729">
        <v>1.4691098912278801E-2</v>
      </c>
      <c r="K729">
        <v>2.3528167213971701E-2</v>
      </c>
      <c r="L729">
        <v>2.7127839095505402E-3</v>
      </c>
      <c r="M729">
        <v>2.5496225384087699E-3</v>
      </c>
      <c r="N729" s="1">
        <v>3.3260168799266002E-6</v>
      </c>
      <c r="O729">
        <v>2.9661789320582701E-4</v>
      </c>
      <c r="P729">
        <v>7.2183801047417896E-4</v>
      </c>
      <c r="Q729">
        <v>1.2479466938392001E-3</v>
      </c>
      <c r="R729">
        <v>5.0171770322890398E-3</v>
      </c>
      <c r="S729">
        <v>1.9075697175184599E-2</v>
      </c>
      <c r="U729" s="10">
        <f>('Health Incidences'!$B$4-PointEstimate_5AirDistricts!A729)^2</f>
        <v>1.9991158044255389E-3</v>
      </c>
      <c r="V729" s="10">
        <f>('Health Incidences'!$B$5-PointEstimate_5AirDistricts!B729)^2</f>
        <v>1.6947954345764444</v>
      </c>
      <c r="W729" s="10">
        <f t="shared" si="11"/>
        <v>1.3026106672298019</v>
      </c>
    </row>
    <row r="730" spans="1:23" x14ac:dyDescent="0.3">
      <c r="A730">
        <v>38.623894394437201</v>
      </c>
      <c r="B730">
        <v>-120.144934319962</v>
      </c>
      <c r="C730">
        <v>41</v>
      </c>
      <c r="D730">
        <v>17</v>
      </c>
      <c r="E730">
        <v>41017</v>
      </c>
      <c r="F730">
        <v>7.5990226642456103E-3</v>
      </c>
      <c r="G730">
        <v>3.5612757468982399E-3</v>
      </c>
      <c r="H730">
        <v>9.4950227734484402E-2</v>
      </c>
      <c r="I730">
        <v>4.1958433696553499E-2</v>
      </c>
      <c r="J730">
        <v>1.2847015429183499E-2</v>
      </c>
      <c r="K730">
        <v>1.99916027339921E-2</v>
      </c>
      <c r="L730">
        <v>2.4539589266004899E-3</v>
      </c>
      <c r="M730">
        <v>2.12743261642682E-3</v>
      </c>
      <c r="N730" s="1">
        <v>2.9040913012897399E-6</v>
      </c>
      <c r="O730">
        <v>2.6449711095019498E-4</v>
      </c>
      <c r="P730">
        <v>6.5193501605084704E-4</v>
      </c>
      <c r="Q730">
        <v>1.1370323242319801E-3</v>
      </c>
      <c r="R730">
        <v>4.3614060312805996E-3</v>
      </c>
      <c r="S730">
        <v>1.6335628972538901E-2</v>
      </c>
      <c r="U730" s="10">
        <f>('Health Incidences'!$B$4-PointEstimate_5AirDistricts!A730)^2</f>
        <v>1.9854505148213827E-3</v>
      </c>
      <c r="V730" s="10">
        <f>('Health Incidences'!$B$5-PointEstimate_5AirDistricts!B730)^2</f>
        <v>1.8202993008492221</v>
      </c>
      <c r="W730" s="10">
        <f t="shared" si="11"/>
        <v>1.3499202759289319</v>
      </c>
    </row>
    <row r="731" spans="1:23" x14ac:dyDescent="0.3">
      <c r="A731">
        <v>38.623719448196702</v>
      </c>
      <c r="B731">
        <v>-120.097592979551</v>
      </c>
      <c r="C731">
        <v>42</v>
      </c>
      <c r="D731">
        <v>17</v>
      </c>
      <c r="E731">
        <v>42017</v>
      </c>
      <c r="F731">
        <v>6.5107627304388203E-3</v>
      </c>
      <c r="G731">
        <v>3.0082577892637701E-3</v>
      </c>
      <c r="H731">
        <v>7.6282914097546894E-2</v>
      </c>
      <c r="I731">
        <v>3.82980271537878E-2</v>
      </c>
      <c r="J731">
        <v>1.11306457822344E-2</v>
      </c>
      <c r="K731">
        <v>1.6677577656207501E-2</v>
      </c>
      <c r="L731">
        <v>2.2192783331455002E-3</v>
      </c>
      <c r="M731">
        <v>1.73069247616895E-3</v>
      </c>
      <c r="N731" s="1">
        <v>2.5220729966138802E-6</v>
      </c>
      <c r="O731">
        <v>2.3507506607450799E-4</v>
      </c>
      <c r="P731">
        <v>5.8737275592457496E-4</v>
      </c>
      <c r="Q731">
        <v>1.0350175216447799E-3</v>
      </c>
      <c r="R731">
        <v>3.7648063202940199E-3</v>
      </c>
      <c r="S731">
        <v>1.3916095443861499E-2</v>
      </c>
      <c r="U731" s="10">
        <f>('Health Incidences'!$B$4-PointEstimate_5AirDistricts!A731)^2</f>
        <v>1.96989047382955E-3</v>
      </c>
      <c r="V731" s="10">
        <f>('Health Incidences'!$B$5-PointEstimate_5AirDistricts!B731)^2</f>
        <v>1.950284925791127</v>
      </c>
      <c r="W731" s="10">
        <f t="shared" si="11"/>
        <v>1.3972311248554967</v>
      </c>
    </row>
    <row r="732" spans="1:23" x14ac:dyDescent="0.3">
      <c r="A732">
        <v>38.623522634335799</v>
      </c>
      <c r="B732">
        <v>-120.050251920481</v>
      </c>
      <c r="C732">
        <v>43</v>
      </c>
      <c r="D732">
        <v>17</v>
      </c>
      <c r="E732">
        <v>43017</v>
      </c>
      <c r="F732">
        <v>5.5159476254497096E-3</v>
      </c>
      <c r="G732">
        <v>2.4901390874627E-3</v>
      </c>
      <c r="H732">
        <v>5.9309496514931198E-2</v>
      </c>
      <c r="I732">
        <v>3.4958122917107197E-2</v>
      </c>
      <c r="J732">
        <v>9.5271329769415197E-3</v>
      </c>
      <c r="K732">
        <v>1.3560551414404799E-2</v>
      </c>
      <c r="L732">
        <v>2.0026340081058499E-3</v>
      </c>
      <c r="M732">
        <v>1.35609427629701E-3</v>
      </c>
      <c r="N732" s="1">
        <v>2.1703522215866502E-6</v>
      </c>
      <c r="O732">
        <v>2.0767127832652099E-4</v>
      </c>
      <c r="P732">
        <v>5.2680988515738103E-4</v>
      </c>
      <c r="Q732">
        <v>9.3970076809421401E-4</v>
      </c>
      <c r="R732">
        <v>3.2134022531561299E-3</v>
      </c>
      <c r="S732">
        <v>1.1742119663994801E-2</v>
      </c>
      <c r="U732" s="10">
        <f>('Health Incidences'!$B$4-PointEstimate_5AirDistricts!A732)^2</f>
        <v>1.9524586539258321E-3</v>
      </c>
      <c r="V732" s="10">
        <f>('Health Incidences'!$B$5-PointEstimate_5AirDistricts!B732)^2</f>
        <v>2.0847521433187115</v>
      </c>
      <c r="W732" s="10">
        <f t="shared" si="11"/>
        <v>1.4445430426168122</v>
      </c>
    </row>
    <row r="733" spans="1:23" x14ac:dyDescent="0.3">
      <c r="A733">
        <v>38.649941424500902</v>
      </c>
      <c r="B733">
        <v>-122.039348623565</v>
      </c>
      <c r="C733">
        <v>1</v>
      </c>
      <c r="D733">
        <v>18</v>
      </c>
      <c r="E733">
        <v>1018</v>
      </c>
      <c r="F733">
        <v>5.94462219871597E-3</v>
      </c>
      <c r="G733">
        <v>1.4585989442162699E-2</v>
      </c>
      <c r="H733">
        <v>7.6617728764687407E-2</v>
      </c>
      <c r="I733">
        <v>3.4851546596534E-2</v>
      </c>
      <c r="J733">
        <v>7.8575284730476605E-2</v>
      </c>
      <c r="K733">
        <v>0.122243784598765</v>
      </c>
      <c r="L733">
        <v>2.0636581391430199E-3</v>
      </c>
      <c r="M733">
        <v>9.0506024633914706E-3</v>
      </c>
      <c r="N733" s="1">
        <v>2.8527406387556898E-6</v>
      </c>
      <c r="O733">
        <v>2.2863983100689699E-4</v>
      </c>
      <c r="P733">
        <v>5.5484434679858104E-4</v>
      </c>
      <c r="Q733">
        <v>9.4401406566804703E-4</v>
      </c>
      <c r="R733">
        <v>3.6076682846849601E-3</v>
      </c>
      <c r="S733">
        <v>1.24427693977559E-2</v>
      </c>
      <c r="U733" s="10">
        <f>('Health Incidences'!$B$4-PointEstimate_5AirDistricts!A733)^2</f>
        <v>4.9851259689528884E-3</v>
      </c>
      <c r="V733" s="10">
        <f>('Health Incidences'!$B$5-PointEstimate_5AirDistricts!B733)^2</f>
        <v>0.29727534241283893</v>
      </c>
      <c r="W733" s="10">
        <f t="shared" si="11"/>
        <v>0.54978220085938745</v>
      </c>
    </row>
    <row r="734" spans="1:23" x14ac:dyDescent="0.3">
      <c r="A734">
        <v>38.650641543627401</v>
      </c>
      <c r="B734">
        <v>-121.99199518729699</v>
      </c>
      <c r="C734">
        <v>2</v>
      </c>
      <c r="D734">
        <v>18</v>
      </c>
      <c r="E734">
        <v>2018</v>
      </c>
      <c r="F734">
        <v>6.9786517215609497E-3</v>
      </c>
      <c r="G734">
        <v>1.5728902787507399E-2</v>
      </c>
      <c r="H734">
        <v>9.1013352455841606E-2</v>
      </c>
      <c r="I734">
        <v>3.8809436770273299E-2</v>
      </c>
      <c r="J734">
        <v>8.4801557341991601E-2</v>
      </c>
      <c r="K734">
        <v>0.13224099235410899</v>
      </c>
      <c r="L734">
        <v>2.3131882558003101E-3</v>
      </c>
      <c r="M734">
        <v>9.8215584984420005E-3</v>
      </c>
      <c r="N734" s="1">
        <v>3.1763474180104001E-6</v>
      </c>
      <c r="O734">
        <v>2.5432316305179498E-4</v>
      </c>
      <c r="P734">
        <v>6.3422048381540897E-4</v>
      </c>
      <c r="Q734">
        <v>1.0770312872067601E-3</v>
      </c>
      <c r="R734">
        <v>4.2496289374289497E-3</v>
      </c>
      <c r="S734">
        <v>1.44700386208519E-2</v>
      </c>
      <c r="U734" s="10">
        <f>('Health Incidences'!$B$4-PointEstimate_5AirDistricts!A734)^2</f>
        <v>5.0844805519995109E-3</v>
      </c>
      <c r="V734" s="10">
        <f>('Health Incidences'!$B$5-PointEstimate_5AirDistricts!B734)^2</f>
        <v>0.24788069787739289</v>
      </c>
      <c r="W734" s="10">
        <f t="shared" si="11"/>
        <v>0.50295643790431033</v>
      </c>
    </row>
    <row r="735" spans="1:23" x14ac:dyDescent="0.3">
      <c r="A735">
        <v>38.651319792456803</v>
      </c>
      <c r="B735">
        <v>-121.94464070723301</v>
      </c>
      <c r="C735">
        <v>3</v>
      </c>
      <c r="D735">
        <v>18</v>
      </c>
      <c r="E735">
        <v>3018</v>
      </c>
      <c r="F735">
        <v>7.5768765140992404E-3</v>
      </c>
      <c r="G735">
        <v>1.7317074287785301E-2</v>
      </c>
      <c r="H735">
        <v>0.10025074977298599</v>
      </c>
      <c r="I735">
        <v>3.9527811313368098E-2</v>
      </c>
      <c r="J735">
        <v>9.4163971194021298E-2</v>
      </c>
      <c r="K735">
        <v>0.14701921986409</v>
      </c>
      <c r="L735">
        <v>2.3250710844728499E-3</v>
      </c>
      <c r="M735">
        <v>1.08736868383352E-2</v>
      </c>
      <c r="N735" s="1">
        <v>3.1978106141193701E-6</v>
      </c>
      <c r="O735">
        <v>2.4821020612362301E-4</v>
      </c>
      <c r="P735">
        <v>6.4884140152104898E-4</v>
      </c>
      <c r="Q735">
        <v>1.11120787085816E-3</v>
      </c>
      <c r="R735">
        <v>4.6016884229873401E-3</v>
      </c>
      <c r="S735">
        <v>1.5877313801707E-2</v>
      </c>
      <c r="U735" s="10">
        <f>('Health Incidences'!$B$4-PointEstimate_5AirDistricts!A735)^2</f>
        <v>5.1816663764644366E-3</v>
      </c>
      <c r="V735" s="10">
        <f>('Health Incidences'!$B$5-PointEstimate_5AirDistricts!B735)^2</f>
        <v>0.20296980868814446</v>
      </c>
      <c r="W735" s="10">
        <f t="shared" si="11"/>
        <v>0.45623620534171649</v>
      </c>
    </row>
    <row r="736" spans="1:23" x14ac:dyDescent="0.3">
      <c r="A736">
        <v>38.651976170186998</v>
      </c>
      <c r="B736">
        <v>-121.897285216467</v>
      </c>
      <c r="C736">
        <v>4</v>
      </c>
      <c r="D736">
        <v>18</v>
      </c>
      <c r="E736">
        <v>4018</v>
      </c>
      <c r="F736">
        <v>8.1513365140938304E-3</v>
      </c>
      <c r="G736">
        <v>1.9385420890457299E-2</v>
      </c>
      <c r="H736">
        <v>0.109307885382761</v>
      </c>
      <c r="I736">
        <v>4.0137446711264499E-2</v>
      </c>
      <c r="J736">
        <v>0.106705702227468</v>
      </c>
      <c r="K736">
        <v>0.166696275241972</v>
      </c>
      <c r="L736">
        <v>2.3133772929387801E-3</v>
      </c>
      <c r="M736">
        <v>1.2234596815352401E-2</v>
      </c>
      <c r="N736" s="1">
        <v>3.19814733229896E-6</v>
      </c>
      <c r="O736">
        <v>2.3774181332638099E-4</v>
      </c>
      <c r="P736">
        <v>6.5528439013699097E-4</v>
      </c>
      <c r="Q736">
        <v>1.1362805773988201E-3</v>
      </c>
      <c r="R736">
        <v>4.9321671968836304E-3</v>
      </c>
      <c r="S736">
        <v>1.7354969180061901E-2</v>
      </c>
      <c r="U736" s="10">
        <f>('Health Incidences'!$B$4-PointEstimate_5AirDistricts!A736)^2</f>
        <v>5.2765943247963685E-3</v>
      </c>
      <c r="V736" s="10">
        <f>('Health Incidences'!$B$5-PointEstimate_5AirDistricts!B736)^2</f>
        <v>0.16254299810031556</v>
      </c>
      <c r="W736" s="10">
        <f t="shared" si="11"/>
        <v>0.40965789681771292</v>
      </c>
    </row>
    <row r="737" spans="1:23" x14ac:dyDescent="0.3">
      <c r="A737">
        <v>38.652610676041498</v>
      </c>
      <c r="B737">
        <v>-121.849928748095</v>
      </c>
      <c r="C737">
        <v>5</v>
      </c>
      <c r="D737">
        <v>18</v>
      </c>
      <c r="E737">
        <v>5018</v>
      </c>
      <c r="F737">
        <v>9.4163472935433201E-3</v>
      </c>
      <c r="G737">
        <v>2.1889620911108899E-2</v>
      </c>
      <c r="H737">
        <v>0.12669583411406199</v>
      </c>
      <c r="I737">
        <v>4.6256292273526303E-2</v>
      </c>
      <c r="J737">
        <v>0.12194832512863001</v>
      </c>
      <c r="K737">
        <v>0.19056709451510301</v>
      </c>
      <c r="L737">
        <v>2.6635507599624599E-3</v>
      </c>
      <c r="M737">
        <v>1.38803578347057E-2</v>
      </c>
      <c r="N737" s="1">
        <v>3.68147947207039E-6</v>
      </c>
      <c r="O737">
        <v>2.7255003333072998E-4</v>
      </c>
      <c r="P737">
        <v>7.5493343708821898E-4</v>
      </c>
      <c r="Q737">
        <v>1.31272164282426E-3</v>
      </c>
      <c r="R737">
        <v>5.70841743694777E-3</v>
      </c>
      <c r="S737">
        <v>2.0083794091156001E-2</v>
      </c>
      <c r="U737" s="10">
        <f>('Health Incidences'!$B$4-PointEstimate_5AirDistricts!A737)^2</f>
        <v>5.3691781489867349E-3</v>
      </c>
      <c r="V737" s="10">
        <f>('Health Incidences'!$B$5-PointEstimate_5AirDistricts!B737)^2</f>
        <v>0.12660057683942608</v>
      </c>
      <c r="W737" s="10">
        <f t="shared" si="11"/>
        <v>0.36327641677985761</v>
      </c>
    </row>
    <row r="738" spans="1:23" x14ac:dyDescent="0.3">
      <c r="A738">
        <v>38.653223309269599</v>
      </c>
      <c r="B738">
        <v>-121.802571335217</v>
      </c>
      <c r="C738">
        <v>6</v>
      </c>
      <c r="D738">
        <v>18</v>
      </c>
      <c r="E738">
        <v>6018</v>
      </c>
      <c r="F738">
        <v>1.25304049519636E-2</v>
      </c>
      <c r="G738">
        <v>2.4873304039295101E-2</v>
      </c>
      <c r="H738">
        <v>0.16616304314351399</v>
      </c>
      <c r="I738">
        <v>6.7118257334384396E-2</v>
      </c>
      <c r="J738">
        <v>0.140082785406759</v>
      </c>
      <c r="K738">
        <v>0.218926634423316</v>
      </c>
      <c r="L738">
        <v>4.0066218005146799E-3</v>
      </c>
      <c r="M738">
        <v>1.5845320647299301E-2</v>
      </c>
      <c r="N738" s="1">
        <v>5.4739477168407201E-6</v>
      </c>
      <c r="O738">
        <v>4.3352514777552801E-4</v>
      </c>
      <c r="P738">
        <v>1.1131400969111201E-3</v>
      </c>
      <c r="Q738">
        <v>1.9034772707129399E-3</v>
      </c>
      <c r="R738">
        <v>7.6903668059387304E-3</v>
      </c>
      <c r="S738">
        <v>2.5990397018862899E-2</v>
      </c>
      <c r="U738" s="10">
        <f>('Health Incidences'!$B$4-PointEstimate_5AirDistricts!A738)^2</f>
        <v>5.4593344711016773E-3</v>
      </c>
      <c r="V738" s="10">
        <f>('Health Incidences'!$B$5-PointEstimate_5AirDistricts!B738)^2</f>
        <v>9.5142843100819371E-2</v>
      </c>
      <c r="W738" s="10">
        <f t="shared" si="11"/>
        <v>0.3171784632851371</v>
      </c>
    </row>
    <row r="739" spans="1:23" x14ac:dyDescent="0.3">
      <c r="A739">
        <v>38.653814069146797</v>
      </c>
      <c r="B739">
        <v>-121.755213010939</v>
      </c>
      <c r="C739">
        <v>7</v>
      </c>
      <c r="D739">
        <v>18</v>
      </c>
      <c r="E739">
        <v>7018</v>
      </c>
      <c r="F739">
        <v>1.9964665542505301E-2</v>
      </c>
      <c r="G739">
        <v>2.8702454970978598E-2</v>
      </c>
      <c r="H739">
        <v>0.25704922731798002</v>
      </c>
      <c r="I739">
        <v>0.12262346822967</v>
      </c>
      <c r="J739">
        <v>0.16351509631595701</v>
      </c>
      <c r="K739">
        <v>0.25547014444816601</v>
      </c>
      <c r="L739">
        <v>7.6987746042935703E-3</v>
      </c>
      <c r="M739">
        <v>1.8381649988114802E-2</v>
      </c>
      <c r="N739" s="1">
        <v>1.0354938726146E-5</v>
      </c>
      <c r="O739">
        <v>8.9413345843326105E-4</v>
      </c>
      <c r="P739">
        <v>2.0839618969310499E-3</v>
      </c>
      <c r="Q739">
        <v>3.4732081574088999E-3</v>
      </c>
      <c r="R739">
        <v>1.25014089410089E-2</v>
      </c>
      <c r="S739">
        <v>3.9207299826457598E-2</v>
      </c>
      <c r="U739" s="10">
        <f>('Health Incidences'!$B$4-PointEstimate_5AirDistricts!A739)^2</f>
        <v>5.546982783835439E-3</v>
      </c>
      <c r="V739" s="10">
        <f>('Health Incidences'!$B$5-PointEstimate_5AirDistricts!B739)^2</f>
        <v>6.8170082548216895E-2</v>
      </c>
      <c r="W739" s="10">
        <f t="shared" si="11"/>
        <v>0.27150886787000589</v>
      </c>
    </row>
    <row r="740" spans="1:23" x14ac:dyDescent="0.3">
      <c r="A740">
        <v>38.654382954974103</v>
      </c>
      <c r="B740">
        <v>-121.70785380836899</v>
      </c>
      <c r="C740">
        <v>8</v>
      </c>
      <c r="D740">
        <v>18</v>
      </c>
      <c r="E740">
        <v>8018</v>
      </c>
      <c r="F740">
        <v>3.6091040927406698E-2</v>
      </c>
      <c r="G740">
        <v>3.4258606096101298E-2</v>
      </c>
      <c r="H740">
        <v>0.45129019898975498</v>
      </c>
      <c r="I740">
        <v>0.24965511898387099</v>
      </c>
      <c r="J740">
        <v>0.19804860740077801</v>
      </c>
      <c r="K740">
        <v>0.30922435002267001</v>
      </c>
      <c r="L740">
        <v>1.6254017200233999E-2</v>
      </c>
      <c r="M740">
        <v>2.20942590354575E-2</v>
      </c>
      <c r="N740" s="1">
        <v>2.16409764237904E-5</v>
      </c>
      <c r="O740">
        <v>1.97924776632755E-3</v>
      </c>
      <c r="P740">
        <v>4.3154079687500102E-3</v>
      </c>
      <c r="Q740">
        <v>7.0521940617929296E-3</v>
      </c>
      <c r="R740">
        <v>2.3018970355138401E-2</v>
      </c>
      <c r="S740">
        <v>6.7031638631504603E-2</v>
      </c>
      <c r="U740" s="10">
        <f>('Health Incidences'!$B$4-PointEstimate_5AirDistricts!A740)^2</f>
        <v>5.6320454508854206E-3</v>
      </c>
      <c r="V740" s="10">
        <f>('Health Incidences'!$B$5-PointEstimate_5AirDistricts!B740)^2</f>
        <v>4.5682568308531943E-2</v>
      </c>
      <c r="W740" s="10">
        <f t="shared" si="11"/>
        <v>0.22652729142294833</v>
      </c>
    </row>
    <row r="741" spans="1:23" x14ac:dyDescent="0.3">
      <c r="A741">
        <v>38.654929966078598</v>
      </c>
      <c r="B741">
        <v>-121.66049376062</v>
      </c>
      <c r="C741">
        <v>9</v>
      </c>
      <c r="D741">
        <v>18</v>
      </c>
      <c r="E741">
        <v>9018</v>
      </c>
      <c r="F741">
        <v>6.1179319230148702E-2</v>
      </c>
      <c r="G741">
        <v>4.1478102073916799E-2</v>
      </c>
      <c r="H741">
        <v>0.75250259434195399</v>
      </c>
      <c r="I741">
        <v>0.45208301767055098</v>
      </c>
      <c r="J741">
        <v>0.24318054332330999</v>
      </c>
      <c r="K741">
        <v>0.37953655490584798</v>
      </c>
      <c r="L741">
        <v>2.99351072221281E-2</v>
      </c>
      <c r="M741">
        <v>2.69468747470673E-2</v>
      </c>
      <c r="N741" s="1">
        <v>3.97066807393564E-5</v>
      </c>
      <c r="O741">
        <v>3.7277295854380899E-3</v>
      </c>
      <c r="P741">
        <v>7.8663395430454194E-3</v>
      </c>
      <c r="Q741">
        <v>1.27284217776401E-2</v>
      </c>
      <c r="R741">
        <v>3.9415353931829301E-2</v>
      </c>
      <c r="S741">
        <v>0.109927022350559</v>
      </c>
      <c r="U741" s="10">
        <f>('Health Incidences'!$B$4-PointEstimate_5AirDistricts!A741)^2</f>
        <v>5.7144477074924978E-3</v>
      </c>
      <c r="V741" s="10">
        <f>('Health Incidences'!$B$5-PointEstimate_5AirDistricts!B741)^2</f>
        <v>2.7680560971362934E-2</v>
      </c>
      <c r="W741" s="10">
        <f t="shared" si="11"/>
        <v>0.1827430126676679</v>
      </c>
    </row>
    <row r="742" spans="1:23" x14ac:dyDescent="0.3">
      <c r="A742">
        <v>38.655455101813203</v>
      </c>
      <c r="B742">
        <v>-121.613132900807</v>
      </c>
      <c r="C742">
        <v>10</v>
      </c>
      <c r="D742">
        <v>18</v>
      </c>
      <c r="E742">
        <v>10018</v>
      </c>
      <c r="F742">
        <v>9.0527846725110203E-2</v>
      </c>
      <c r="G742">
        <v>4.90683995433309E-2</v>
      </c>
      <c r="H742">
        <v>1.1056675012272099</v>
      </c>
      <c r="I742">
        <v>0.69252015362220898</v>
      </c>
      <c r="J742">
        <v>0.29031613537825501</v>
      </c>
      <c r="K742">
        <v>0.45323423114060202</v>
      </c>
      <c r="L742">
        <v>4.61898439356241E-2</v>
      </c>
      <c r="M742">
        <v>3.20665698652308E-2</v>
      </c>
      <c r="N742" s="1">
        <v>6.1233164136655102E-5</v>
      </c>
      <c r="O742">
        <v>5.8178939185373297E-3</v>
      </c>
      <c r="P742">
        <v>1.20651535215681E-2</v>
      </c>
      <c r="Q742">
        <v>1.9425067766155098E-2</v>
      </c>
      <c r="R742">
        <v>5.85820836670638E-2</v>
      </c>
      <c r="S742">
        <v>0.16009071708307099</v>
      </c>
      <c r="U742" s="10">
        <f>('Health Incidences'!$B$4-PointEstimate_5AirDistricts!A742)^2</f>
        <v>5.794117660849106E-3</v>
      </c>
      <c r="V742" s="10">
        <f>('Health Incidences'!$B$5-PointEstimate_5AirDistricts!B742)^2</f>
        <v>1.4164308585299578E-2</v>
      </c>
      <c r="W742" s="10">
        <f t="shared" si="11"/>
        <v>0.14127429435728456</v>
      </c>
    </row>
    <row r="743" spans="1:23" x14ac:dyDescent="0.3">
      <c r="A743">
        <v>38.6559583615565</v>
      </c>
      <c r="B743">
        <v>-121.565771262049</v>
      </c>
      <c r="C743">
        <v>11</v>
      </c>
      <c r="D743">
        <v>18</v>
      </c>
      <c r="E743">
        <v>11018</v>
      </c>
      <c r="F743">
        <v>0.12137061061190001</v>
      </c>
      <c r="G743">
        <v>5.6208044755529797E-2</v>
      </c>
      <c r="H743">
        <v>1.4785752368534799</v>
      </c>
      <c r="I743">
        <v>0.95057221222576604</v>
      </c>
      <c r="J743">
        <v>0.33399461895305099</v>
      </c>
      <c r="K743">
        <v>0.52204630026038201</v>
      </c>
      <c r="L743">
        <v>6.3625216767241102E-2</v>
      </c>
      <c r="M743">
        <v>3.69018986676167E-2</v>
      </c>
      <c r="N743" s="1">
        <v>8.4432006795290005E-5</v>
      </c>
      <c r="O743">
        <v>8.0790710444627496E-3</v>
      </c>
      <c r="P743">
        <v>1.6535973916647299E-2</v>
      </c>
      <c r="Q743">
        <v>2.6535062018231199E-2</v>
      </c>
      <c r="R743">
        <v>7.8689511622987804E-2</v>
      </c>
      <c r="S743">
        <v>0.21292649574318201</v>
      </c>
      <c r="U743" s="10">
        <f>('Health Incidences'!$B$4-PointEstimate_5AirDistricts!A743)^2</f>
        <v>5.8709862904953898E-3</v>
      </c>
      <c r="V743" s="10">
        <f>('Health Incidences'!$B$5-PointEstimate_5AirDistricts!B743)^2</f>
        <v>5.1340466567385166E-3</v>
      </c>
      <c r="W743" s="10">
        <f t="shared" si="11"/>
        <v>0.10490487570763291</v>
      </c>
    </row>
    <row r="744" spans="1:23" x14ac:dyDescent="0.3">
      <c r="A744">
        <v>38.656439744713303</v>
      </c>
      <c r="B744">
        <v>-121.51840887746999</v>
      </c>
      <c r="C744">
        <v>12</v>
      </c>
      <c r="D744">
        <v>18</v>
      </c>
      <c r="E744">
        <v>12018</v>
      </c>
      <c r="F744">
        <v>0.152346848288613</v>
      </c>
      <c r="G744">
        <v>6.2433789983094699E-2</v>
      </c>
      <c r="H744">
        <v>1.8551540389718699</v>
      </c>
      <c r="I744">
        <v>1.21602637074737</v>
      </c>
      <c r="J744">
        <v>0.37104358137305798</v>
      </c>
      <c r="K744">
        <v>0.58125338743979105</v>
      </c>
      <c r="L744">
        <v>8.1542169125244701E-2</v>
      </c>
      <c r="M744">
        <v>4.11427629674503E-2</v>
      </c>
      <c r="N744">
        <v>1.08402068286791E-4</v>
      </c>
      <c r="O744">
        <v>1.04267709612958E-2</v>
      </c>
      <c r="P744">
        <v>2.1089368142079502E-2</v>
      </c>
      <c r="Q744">
        <v>3.3753941823518402E-2</v>
      </c>
      <c r="R744">
        <v>9.8837451391909206E-2</v>
      </c>
      <c r="S744">
        <v>0.26615093450522898</v>
      </c>
      <c r="U744" s="10">
        <f>('Health Incidences'!$B$4-PointEstimate_5AirDistricts!A744)^2</f>
        <v>5.9449874488145685E-3</v>
      </c>
      <c r="V744" s="10">
        <f>('Health Incidences'!$B$5-PointEstimate_5AirDistricts!B744)^2</f>
        <v>5.8999814750745178E-4</v>
      </c>
      <c r="W744" s="10">
        <f t="shared" si="11"/>
        <v>8.0839257767015782E-2</v>
      </c>
    </row>
    <row r="745" spans="1:23" x14ac:dyDescent="0.3">
      <c r="A745">
        <v>38.656899250713899</v>
      </c>
      <c r="B745">
        <v>-121.471045780195</v>
      </c>
      <c r="C745">
        <v>13</v>
      </c>
      <c r="D745">
        <v>18</v>
      </c>
      <c r="E745">
        <v>13018</v>
      </c>
      <c r="F745">
        <v>0.17022592410457901</v>
      </c>
      <c r="G745">
        <v>6.6851819183876504E-2</v>
      </c>
      <c r="H745">
        <v>2.0777923314364801</v>
      </c>
      <c r="I745">
        <v>1.2885541287096101</v>
      </c>
      <c r="J745">
        <v>0.37954316359976098</v>
      </c>
      <c r="K745">
        <v>0.60135014183106605</v>
      </c>
      <c r="L745">
        <v>8.6088502358853902E-2</v>
      </c>
      <c r="M745">
        <v>4.4201470514975097E-2</v>
      </c>
      <c r="N745">
        <v>1.14403672434331E-4</v>
      </c>
      <c r="O745">
        <v>1.09417608573994E-2</v>
      </c>
      <c r="P745">
        <v>2.2496557057915301E-2</v>
      </c>
      <c r="Q745">
        <v>3.6128914181429203E-2</v>
      </c>
      <c r="R745">
        <v>0.11001990919270301</v>
      </c>
      <c r="S745">
        <v>0.29865385497722902</v>
      </c>
      <c r="U745" s="10">
        <f>('Health Incidences'!$B$4-PointEstimate_5AirDistricts!A745)^2</f>
        <v>6.0160578613074334E-3</v>
      </c>
      <c r="V745" s="10">
        <f>('Health Incidences'!$B$5-PointEstimate_5AirDistricts!B745)^2</f>
        <v>5.3237347216980786E-4</v>
      </c>
      <c r="W745" s="10">
        <f t="shared" si="11"/>
        <v>8.0922378446738955E-2</v>
      </c>
    </row>
    <row r="746" spans="1:23" x14ac:dyDescent="0.3">
      <c r="A746">
        <v>38.657336879014899</v>
      </c>
      <c r="B746">
        <v>-121.42368200335299</v>
      </c>
      <c r="C746">
        <v>14</v>
      </c>
      <c r="D746">
        <v>18</v>
      </c>
      <c r="E746">
        <v>14018</v>
      </c>
      <c r="F746">
        <v>0.175483286829093</v>
      </c>
      <c r="G746">
        <v>6.9505694358899195E-2</v>
      </c>
      <c r="H746">
        <v>2.14935105811327</v>
      </c>
      <c r="I746">
        <v>1.1766161926157499</v>
      </c>
      <c r="J746">
        <v>0.36099534775372299</v>
      </c>
      <c r="K746">
        <v>0.58441280458081202</v>
      </c>
      <c r="L746">
        <v>7.7870713497057403E-2</v>
      </c>
      <c r="M746">
        <v>4.6100706525697498E-2</v>
      </c>
      <c r="N746">
        <v>1.0317169156642401E-4</v>
      </c>
      <c r="O746">
        <v>9.7082171549075901E-3</v>
      </c>
      <c r="P746">
        <v>2.08984242930737E-2</v>
      </c>
      <c r="Q746">
        <v>3.3886350200421397E-2</v>
      </c>
      <c r="R746">
        <v>0.112610644697963</v>
      </c>
      <c r="S746">
        <v>0.31086809272521798</v>
      </c>
      <c r="U746" s="10">
        <f>('Health Incidences'!$B$4-PointEstimate_5AirDistricts!A746)^2</f>
        <v>6.0841371270972484E-3</v>
      </c>
      <c r="V746" s="10">
        <f>('Health Incidences'!$B$5-PointEstimate_5AirDistricts!B746)^2</f>
        <v>4.9613704966500497E-3</v>
      </c>
      <c r="W746" s="10">
        <f t="shared" si="11"/>
        <v>0.10509760998113753</v>
      </c>
    </row>
    <row r="747" spans="1:23" x14ac:dyDescent="0.3">
      <c r="A747">
        <v>38.657752629098297</v>
      </c>
      <c r="B747">
        <v>-121.376317580075</v>
      </c>
      <c r="C747">
        <v>15</v>
      </c>
      <c r="D747">
        <v>18</v>
      </c>
      <c r="E747">
        <v>15018</v>
      </c>
      <c r="F747">
        <v>0.180246844963</v>
      </c>
      <c r="G747">
        <v>7.1247736733435305E-2</v>
      </c>
      <c r="H747">
        <v>2.2087193925932902</v>
      </c>
      <c r="I747">
        <v>1.0665884943507</v>
      </c>
      <c r="J747">
        <v>0.33700943165916802</v>
      </c>
      <c r="K747">
        <v>0.55963728813567004</v>
      </c>
      <c r="L747">
        <v>6.9819897533694206E-2</v>
      </c>
      <c r="M747">
        <v>4.7389121548481898E-2</v>
      </c>
      <c r="N747" s="1">
        <v>9.2028371409559704E-5</v>
      </c>
      <c r="O747">
        <v>8.5178996589305202E-3</v>
      </c>
      <c r="P747">
        <v>1.9308075992765999E-2</v>
      </c>
      <c r="Q747">
        <v>3.1667934174088301E-2</v>
      </c>
      <c r="R747">
        <v>0.11496609209814999</v>
      </c>
      <c r="S747">
        <v>0.321492448042561</v>
      </c>
      <c r="U747" s="10">
        <f>('Health Incidences'!$B$4-PointEstimate_5AirDistricts!A747)^2</f>
        <v>6.1491677191402713E-3</v>
      </c>
      <c r="V747" s="10">
        <f>('Health Incidences'!$B$5-PointEstimate_5AirDistricts!B747)^2</f>
        <v>1.3877174536346536E-2</v>
      </c>
      <c r="W747" s="10">
        <f t="shared" si="11"/>
        <v>0.1415144595279465</v>
      </c>
    </row>
    <row r="748" spans="1:23" x14ac:dyDescent="0.3">
      <c r="A748">
        <v>38.658146500472299</v>
      </c>
      <c r="B748">
        <v>-121.32895254349501</v>
      </c>
      <c r="C748">
        <v>16</v>
      </c>
      <c r="D748">
        <v>18</v>
      </c>
      <c r="E748">
        <v>16018</v>
      </c>
      <c r="F748">
        <v>0.18485914757553201</v>
      </c>
      <c r="G748">
        <v>7.2415341118166193E-2</v>
      </c>
      <c r="H748">
        <v>2.2540899054964201</v>
      </c>
      <c r="I748">
        <v>0.96030278000852398</v>
      </c>
      <c r="J748">
        <v>0.31065656201936198</v>
      </c>
      <c r="K748">
        <v>0.53156678702856897</v>
      </c>
      <c r="L748">
        <v>6.2106203979399401E-2</v>
      </c>
      <c r="M748">
        <v>4.82800603523314E-2</v>
      </c>
      <c r="N748" s="1">
        <v>8.0994282368512298E-5</v>
      </c>
      <c r="O748">
        <v>7.3858713245885397E-3</v>
      </c>
      <c r="P748">
        <v>1.7781758082076798E-2</v>
      </c>
      <c r="Q748">
        <v>2.9587380713099399E-2</v>
      </c>
      <c r="R748">
        <v>0.117410651385235</v>
      </c>
      <c r="S748">
        <v>0.330462774614106</v>
      </c>
      <c r="U748" s="10">
        <f>('Health Incidences'!$B$4-PointEstimate_5AirDistricts!A748)^2</f>
        <v>6.2110949846945181E-3</v>
      </c>
      <c r="V748" s="10">
        <f>('Health Incidences'!$B$5-PointEstimate_5AirDistricts!B748)^2</f>
        <v>2.7279958354415178E-2</v>
      </c>
      <c r="W748" s="10">
        <f t="shared" si="11"/>
        <v>0.18300561013015337</v>
      </c>
    </row>
    <row r="749" spans="1:23" x14ac:dyDescent="0.3">
      <c r="A749">
        <v>38.658518492671</v>
      </c>
      <c r="B749">
        <v>-121.28158692674999</v>
      </c>
      <c r="C749">
        <v>17</v>
      </c>
      <c r="D749">
        <v>18</v>
      </c>
      <c r="E749">
        <v>17018</v>
      </c>
      <c r="F749">
        <v>0.18947792137733699</v>
      </c>
      <c r="G749">
        <v>7.3320886330348195E-2</v>
      </c>
      <c r="H749">
        <v>2.2819626487363802</v>
      </c>
      <c r="I749">
        <v>0.85780735529665797</v>
      </c>
      <c r="J749">
        <v>0.28474134417082703</v>
      </c>
      <c r="K749">
        <v>0.50431776389453098</v>
      </c>
      <c r="L749">
        <v>5.4776605774896299E-2</v>
      </c>
      <c r="M749">
        <v>4.8970334220257698E-2</v>
      </c>
      <c r="N749" s="1">
        <v>6.9936094738404299E-5</v>
      </c>
      <c r="O749">
        <v>6.3106000736426297E-3</v>
      </c>
      <c r="P749">
        <v>1.6345568134575598E-2</v>
      </c>
      <c r="Q749">
        <v>2.7706552300169301E-2</v>
      </c>
      <c r="R749">
        <v>0.120138510583456</v>
      </c>
      <c r="S749">
        <v>0.33746189111511199</v>
      </c>
      <c r="U749" s="10">
        <f>('Health Incidences'!$B$4-PointEstimate_5AirDistricts!A749)^2</f>
        <v>6.269867145593298E-3</v>
      </c>
      <c r="V749" s="10">
        <f>('Health Incidences'!$B$5-PointEstimate_5AirDistricts!B749)^2</f>
        <v>4.5169882159944594E-2</v>
      </c>
      <c r="W749" s="10">
        <f t="shared" si="11"/>
        <v>0.22680332736875333</v>
      </c>
    </row>
    <row r="750" spans="1:23" x14ac:dyDescent="0.3">
      <c r="A750">
        <v>38.658868605254</v>
      </c>
      <c r="B750">
        <v>-121.23422076298</v>
      </c>
      <c r="C750">
        <v>18</v>
      </c>
      <c r="D750">
        <v>18</v>
      </c>
      <c r="E750">
        <v>18018</v>
      </c>
      <c r="F750">
        <v>0.17806456000372001</v>
      </c>
      <c r="G750">
        <v>6.9370127436806206E-2</v>
      </c>
      <c r="H750">
        <v>2.1705250433405401</v>
      </c>
      <c r="I750">
        <v>0.76048969203410399</v>
      </c>
      <c r="J750">
        <v>0.249909584614043</v>
      </c>
      <c r="K750">
        <v>0.45215430183553001</v>
      </c>
      <c r="L750">
        <v>4.8097332185546501E-2</v>
      </c>
      <c r="M750">
        <v>4.6431354472102303E-2</v>
      </c>
      <c r="N750" s="1">
        <v>6.1332468305639698E-5</v>
      </c>
      <c r="O750">
        <v>5.4893149471574396E-3</v>
      </c>
      <c r="P750">
        <v>1.45721124598892E-2</v>
      </c>
      <c r="Q750">
        <v>2.4799880347686001E-2</v>
      </c>
      <c r="R750">
        <v>0.112148847737242</v>
      </c>
      <c r="S750">
        <v>0.32108260519874998</v>
      </c>
      <c r="U750" s="10">
        <f>('Health Incidences'!$B$4-PointEstimate_5AirDistricts!A750)^2</f>
        <v>6.325435298488901E-3</v>
      </c>
      <c r="V750" s="10">
        <f>('Health Incidences'!$B$5-PointEstimate_5AirDistricts!B750)^2</f>
        <v>6.7547093606102157E-2</v>
      </c>
      <c r="W750" s="10">
        <f t="shared" si="11"/>
        <v>0.27179501265584521</v>
      </c>
    </row>
    <row r="751" spans="1:23" x14ac:dyDescent="0.3">
      <c r="A751">
        <v>38.659196837807301</v>
      </c>
      <c r="B751">
        <v>-121.186854085326</v>
      </c>
      <c r="C751">
        <v>19</v>
      </c>
      <c r="D751">
        <v>18</v>
      </c>
      <c r="E751">
        <v>19018</v>
      </c>
      <c r="F751">
        <v>0.15497712893999899</v>
      </c>
      <c r="G751">
        <v>6.1979188880595601E-2</v>
      </c>
      <c r="H751">
        <v>1.9537498300432801</v>
      </c>
      <c r="I751">
        <v>0.66915409093487299</v>
      </c>
      <c r="J751">
        <v>0.210288739314866</v>
      </c>
      <c r="K751">
        <v>0.38419605309774002</v>
      </c>
      <c r="L751">
        <v>4.2087622445636699E-2</v>
      </c>
      <c r="M751">
        <v>4.1594637791541399E-2</v>
      </c>
      <c r="N751" s="1">
        <v>5.46314908832651E-5</v>
      </c>
      <c r="O751">
        <v>4.8784705623608898E-3</v>
      </c>
      <c r="P751">
        <v>1.2602613256677201E-2</v>
      </c>
      <c r="Q751">
        <v>2.1220677016198699E-2</v>
      </c>
      <c r="R751">
        <v>9.6426856556223906E-2</v>
      </c>
      <c r="S751">
        <v>0.28720403999801197</v>
      </c>
      <c r="U751" s="10">
        <f>('Health Incidences'!$B$4-PointEstimate_5AirDistricts!A751)^2</f>
        <v>6.377753415284306E-3</v>
      </c>
      <c r="V751" s="10">
        <f>('Health Incidences'!$B$5-PointEstimate_5AirDistricts!B751)^2</f>
        <v>9.4411727789616456E-2</v>
      </c>
      <c r="W751" s="10">
        <f t="shared" si="11"/>
        <v>0.31747359135036851</v>
      </c>
    </row>
    <row r="752" spans="1:23" x14ac:dyDescent="0.3">
      <c r="A752">
        <v>38.659503189942498</v>
      </c>
      <c r="B752">
        <v>-121.13948692693199</v>
      </c>
      <c r="C752">
        <v>20</v>
      </c>
      <c r="D752">
        <v>18</v>
      </c>
      <c r="E752">
        <v>20018</v>
      </c>
      <c r="F752">
        <v>0.13280838124271599</v>
      </c>
      <c r="G752">
        <v>5.4945506549217503E-2</v>
      </c>
      <c r="H752">
        <v>1.7308180589405</v>
      </c>
      <c r="I752">
        <v>0.58481512291998505</v>
      </c>
      <c r="J752">
        <v>0.17491403295690999</v>
      </c>
      <c r="K752">
        <v>0.32283104996790402</v>
      </c>
      <c r="L752">
        <v>3.6682841855168097E-2</v>
      </c>
      <c r="M752">
        <v>3.6964236373288502E-2</v>
      </c>
      <c r="N752" s="1">
        <v>4.8151867121673801E-5</v>
      </c>
      <c r="O752">
        <v>4.3412225118226698E-3</v>
      </c>
      <c r="P752">
        <v>1.08086850151393E-2</v>
      </c>
      <c r="Q752">
        <v>1.7947176281124199E-2</v>
      </c>
      <c r="R752">
        <v>8.1566576261827797E-2</v>
      </c>
      <c r="S752">
        <v>0.25296684737170999</v>
      </c>
      <c r="U752" s="10">
        <f>('Health Incidences'!$B$4-PointEstimate_5AirDistricts!A752)^2</f>
        <v>6.4267783432769166E-3</v>
      </c>
      <c r="V752" s="10">
        <f>('Health Incidences'!$B$5-PointEstimate_5AirDistricts!B752)^2</f>
        <v>0.12576390724850992</v>
      </c>
      <c r="W752" s="10">
        <f t="shared" si="11"/>
        <v>0.36358037019589884</v>
      </c>
    </row>
    <row r="753" spans="1:23" x14ac:dyDescent="0.3">
      <c r="A753">
        <v>38.659787661297003</v>
      </c>
      <c r="B753">
        <v>-121.092119320943</v>
      </c>
      <c r="C753">
        <v>21</v>
      </c>
      <c r="D753">
        <v>18</v>
      </c>
      <c r="E753">
        <v>21018</v>
      </c>
      <c r="F753">
        <v>0.111941206004569</v>
      </c>
      <c r="G753">
        <v>4.83681140302165E-2</v>
      </c>
      <c r="H753">
        <v>1.51196429863737</v>
      </c>
      <c r="I753">
        <v>0.509643242593388</v>
      </c>
      <c r="J753">
        <v>0.14358539693633701</v>
      </c>
      <c r="K753">
        <v>0.26785279156133801</v>
      </c>
      <c r="L753">
        <v>3.1993084335364901E-2</v>
      </c>
      <c r="M753">
        <v>3.2614136523179203E-2</v>
      </c>
      <c r="N753" s="1">
        <v>4.2199949090661802E-5</v>
      </c>
      <c r="O753">
        <v>3.8920701478393398E-3</v>
      </c>
      <c r="P753">
        <v>9.2222160447545803E-3</v>
      </c>
      <c r="Q753">
        <v>1.4987705275600199E-2</v>
      </c>
      <c r="R753">
        <v>6.7718419824294204E-2</v>
      </c>
      <c r="S753">
        <v>0.219636617906628</v>
      </c>
      <c r="U753" s="10">
        <f>('Health Incidences'!$B$4-PointEstimate_5AirDistricts!A753)^2</f>
        <v>6.4724698054479737E-3</v>
      </c>
      <c r="V753" s="10">
        <f>('Health Incidences'!$B$5-PointEstimate_5AirDistricts!B753)^2</f>
        <v>0.16160374196193025</v>
      </c>
      <c r="W753" s="10">
        <f t="shared" si="11"/>
        <v>0.40997098893382472</v>
      </c>
    </row>
    <row r="754" spans="1:23" x14ac:dyDescent="0.3">
      <c r="A754">
        <v>38.660050251534301</v>
      </c>
      <c r="B754">
        <v>-121.044751300507</v>
      </c>
      <c r="C754">
        <v>22</v>
      </c>
      <c r="D754">
        <v>18</v>
      </c>
      <c r="E754">
        <v>22018</v>
      </c>
      <c r="F754">
        <v>9.2641461734279396E-2</v>
      </c>
      <c r="G754">
        <v>4.23053076999668E-2</v>
      </c>
      <c r="H754">
        <v>1.3059631282387001</v>
      </c>
      <c r="I754">
        <v>0.44544780846182402</v>
      </c>
      <c r="J754">
        <v>0.115860820562061</v>
      </c>
      <c r="K754">
        <v>0.21866801798246799</v>
      </c>
      <c r="L754">
        <v>2.8105442156342499E-2</v>
      </c>
      <c r="M754">
        <v>2.8592109303917399E-2</v>
      </c>
      <c r="N754" s="1">
        <v>3.7054161649591602E-5</v>
      </c>
      <c r="O754">
        <v>3.5434949930906001E-3</v>
      </c>
      <c r="P754">
        <v>7.8662685064323692E-3</v>
      </c>
      <c r="Q754">
        <v>1.2339068021219901E-2</v>
      </c>
      <c r="R754">
        <v>5.4959600109753703E-2</v>
      </c>
      <c r="S754">
        <v>0.18826925745676501</v>
      </c>
      <c r="U754" s="10">
        <f>('Health Incidences'!$B$4-PointEstimate_5AirDistricts!A754)^2</f>
        <v>6.5147904007427527E-3</v>
      </c>
      <c r="V754" s="10">
        <f>('Health Incidences'!$B$5-PointEstimate_5AirDistricts!B754)^2</f>
        <v>0.2019313293476272</v>
      </c>
      <c r="W754" s="10">
        <f t="shared" si="11"/>
        <v>0.45655899919766119</v>
      </c>
    </row>
    <row r="755" spans="1:23" x14ac:dyDescent="0.3">
      <c r="A755">
        <v>38.660290960343602</v>
      </c>
      <c r="B755">
        <v>-120.99738289877401</v>
      </c>
      <c r="C755">
        <v>23</v>
      </c>
      <c r="D755">
        <v>18</v>
      </c>
      <c r="E755">
        <v>23018</v>
      </c>
      <c r="F755">
        <v>7.9252155271522198E-2</v>
      </c>
      <c r="G755">
        <v>3.7881461326693601E-2</v>
      </c>
      <c r="H755">
        <v>1.1546051464618801</v>
      </c>
      <c r="I755">
        <v>0.38423925250742802</v>
      </c>
      <c r="J755">
        <v>9.7770657732787203E-2</v>
      </c>
      <c r="K755">
        <v>0.18644603337562299</v>
      </c>
      <c r="L755">
        <v>2.42190159332836E-2</v>
      </c>
      <c r="M755">
        <v>2.5656244301430198E-2</v>
      </c>
      <c r="N755" s="1">
        <v>3.2145108363533998E-5</v>
      </c>
      <c r="O755">
        <v>3.0900397942509499E-3</v>
      </c>
      <c r="P755">
        <v>6.6546303744934301E-3</v>
      </c>
      <c r="Q755">
        <v>1.0324112889840999E-2</v>
      </c>
      <c r="R755">
        <v>4.6173013358135902E-2</v>
      </c>
      <c r="S755">
        <v>0.16577359476585299</v>
      </c>
      <c r="U755" s="10">
        <f>('Health Incidences'!$B$4-PointEstimate_5AirDistricts!A755)^2</f>
        <v>6.553705604234487E-3</v>
      </c>
      <c r="V755" s="10">
        <f>('Health Incidences'!$B$5-PointEstimate_5AirDistricts!B755)^2</f>
        <v>0.24674675426119841</v>
      </c>
      <c r="W755" s="10">
        <f t="shared" si="11"/>
        <v>0.50328963814629923</v>
      </c>
    </row>
    <row r="756" spans="1:23" x14ac:dyDescent="0.3">
      <c r="A756">
        <v>38.660509787440198</v>
      </c>
      <c r="B756">
        <v>-120.950014148894</v>
      </c>
      <c r="C756">
        <v>24</v>
      </c>
      <c r="D756">
        <v>18</v>
      </c>
      <c r="E756">
        <v>24018</v>
      </c>
      <c r="F756">
        <v>7.0414049818263102E-2</v>
      </c>
      <c r="G756">
        <v>3.4766601544022502E-2</v>
      </c>
      <c r="H756">
        <v>1.04821317393504</v>
      </c>
      <c r="I756">
        <v>0.32767125035002798</v>
      </c>
      <c r="J756">
        <v>8.6860900283257894E-2</v>
      </c>
      <c r="K756">
        <v>0.16692131432399701</v>
      </c>
      <c r="L756">
        <v>2.04960119719707E-2</v>
      </c>
      <c r="M756">
        <v>2.35934572576804E-2</v>
      </c>
      <c r="N756" s="1">
        <v>2.76545518199458E-5</v>
      </c>
      <c r="O756">
        <v>2.58504741271339E-3</v>
      </c>
      <c r="P756">
        <v>5.58870874125809E-3</v>
      </c>
      <c r="Q756">
        <v>8.8014618679257903E-3</v>
      </c>
      <c r="R756">
        <v>4.0399757737833601E-2</v>
      </c>
      <c r="S756">
        <v>0.15037635945998101</v>
      </c>
      <c r="U756" s="10">
        <f>('Health Incidences'!$B$4-PointEstimate_5AirDistricts!A756)^2</f>
        <v>6.5891837673867507E-3</v>
      </c>
      <c r="V756" s="10">
        <f>('Health Incidences'!$B$5-PointEstimate_5AirDistricts!B756)^2</f>
        <v>0.29605008899708124</v>
      </c>
      <c r="W756" s="10">
        <f t="shared" si="11"/>
        <v>0.55012659703423539</v>
      </c>
    </row>
    <row r="757" spans="1:23" x14ac:dyDescent="0.3">
      <c r="A757">
        <v>38.660706732565103</v>
      </c>
      <c r="B757">
        <v>-120.902645084019</v>
      </c>
      <c r="C757">
        <v>25</v>
      </c>
      <c r="D757">
        <v>18</v>
      </c>
      <c r="E757">
        <v>25018</v>
      </c>
      <c r="F757">
        <v>6.2976736155924501E-2</v>
      </c>
      <c r="G757">
        <v>3.2173525043493002E-2</v>
      </c>
      <c r="H757">
        <v>0.96029399079147804</v>
      </c>
      <c r="I757">
        <v>0.28000137532977798</v>
      </c>
      <c r="J757">
        <v>7.8099519999767705E-2</v>
      </c>
      <c r="K757">
        <v>0.15112013147862299</v>
      </c>
      <c r="L757">
        <v>1.73740551996476E-2</v>
      </c>
      <c r="M757">
        <v>2.1883850142696702E-2</v>
      </c>
      <c r="N757" s="1">
        <v>2.3950548096679499E-5</v>
      </c>
      <c r="O757">
        <v>2.1582508946430801E-3</v>
      </c>
      <c r="P757">
        <v>4.6914754956925804E-3</v>
      </c>
      <c r="Q757">
        <v>7.4850384454850597E-3</v>
      </c>
      <c r="R757">
        <v>3.5484042331006098E-2</v>
      </c>
      <c r="S757">
        <v>0.137516531411321</v>
      </c>
      <c r="U757" s="10">
        <f>('Health Incidences'!$B$4-PointEstimate_5AirDistricts!A757)^2</f>
        <v>6.6211961181818699E-3</v>
      </c>
      <c r="V757" s="10">
        <f>('Health Incidences'!$B$5-PointEstimate_5AirDistricts!B757)^2</f>
        <v>0.34984139328589703</v>
      </c>
      <c r="W757" s="10">
        <f t="shared" si="11"/>
        <v>0.59704488056098337</v>
      </c>
    </row>
    <row r="758" spans="1:23" x14ac:dyDescent="0.3">
      <c r="A758">
        <v>38.660881795485302</v>
      </c>
      <c r="B758">
        <v>-120.85527573730501</v>
      </c>
      <c r="C758">
        <v>26</v>
      </c>
      <c r="D758">
        <v>18</v>
      </c>
      <c r="E758">
        <v>26018</v>
      </c>
      <c r="F758">
        <v>5.6758123511608999E-2</v>
      </c>
      <c r="G758">
        <v>3.0074205676254399E-2</v>
      </c>
      <c r="H758">
        <v>0.88951412286128895</v>
      </c>
      <c r="I758">
        <v>0.23950265872714099</v>
      </c>
      <c r="J758">
        <v>7.1071790218553102E-2</v>
      </c>
      <c r="K758">
        <v>0.138431754139307</v>
      </c>
      <c r="L758">
        <v>1.4727445926018099E-2</v>
      </c>
      <c r="M758">
        <v>2.05118033030222E-2</v>
      </c>
      <c r="N758" s="1">
        <v>2.0895363862598E-5</v>
      </c>
      <c r="O758">
        <v>1.7937490638484099E-3</v>
      </c>
      <c r="P758">
        <v>3.9265786144660796E-3</v>
      </c>
      <c r="Q758">
        <v>6.3332360481816504E-3</v>
      </c>
      <c r="R758">
        <v>3.1295355649264403E-2</v>
      </c>
      <c r="S758">
        <v>0.12699640299283199</v>
      </c>
      <c r="U758" s="10">
        <f>('Health Incidences'!$B$4-PointEstimate_5AirDistricts!A758)^2</f>
        <v>6.6497167613311066E-3</v>
      </c>
      <c r="V758" s="10">
        <f>('Health Incidences'!$B$5-PointEstimate_5AirDistricts!B758)^2</f>
        <v>0.40812071429078089</v>
      </c>
      <c r="W758" s="10">
        <f t="shared" si="11"/>
        <v>0.64402673162851864</v>
      </c>
    </row>
    <row r="759" spans="1:23" x14ac:dyDescent="0.3">
      <c r="A759">
        <v>38.661034975993601</v>
      </c>
      <c r="B759">
        <v>-120.807906141904</v>
      </c>
      <c r="C759">
        <v>27</v>
      </c>
      <c r="D759">
        <v>18</v>
      </c>
      <c r="E759">
        <v>27018</v>
      </c>
      <c r="F759">
        <v>5.1596930032452797E-2</v>
      </c>
      <c r="G759">
        <v>2.8421727927152599E-2</v>
      </c>
      <c r="H759">
        <v>0.834296336630588</v>
      </c>
      <c r="I759">
        <v>0.20480660457274999</v>
      </c>
      <c r="J759">
        <v>6.54207267867528E-2</v>
      </c>
      <c r="K759">
        <v>0.12830251581056901</v>
      </c>
      <c r="L759">
        <v>1.2458185501065901E-2</v>
      </c>
      <c r="M759">
        <v>1.9446439683955399E-2</v>
      </c>
      <c r="N759" s="1">
        <v>1.8372092449102999E-5</v>
      </c>
      <c r="O759">
        <v>1.4790248460110199E-3</v>
      </c>
      <c r="P759">
        <v>3.2665052434885699E-3</v>
      </c>
      <c r="Q759">
        <v>5.3159265642491096E-3</v>
      </c>
      <c r="R759">
        <v>2.7727071372634901E-2</v>
      </c>
      <c r="S759">
        <v>0.118595221135877</v>
      </c>
      <c r="U759" s="10">
        <f>('Health Incidences'!$B$4-PointEstimate_5AirDistricts!A759)^2</f>
        <v>6.6747226784034074E-3</v>
      </c>
      <c r="V759" s="10">
        <f>('Health Incidences'!$B$5-PointEstimate_5AirDistricts!B759)^2</f>
        <v>0.47088808661627962</v>
      </c>
      <c r="W759" s="10">
        <f t="shared" si="11"/>
        <v>0.69105919377046354</v>
      </c>
    </row>
    <row r="760" spans="1:23" x14ac:dyDescent="0.3">
      <c r="A760">
        <v>38.661166273908798</v>
      </c>
      <c r="B760">
        <v>-120.76053633097401</v>
      </c>
      <c r="C760">
        <v>28</v>
      </c>
      <c r="D760">
        <v>18</v>
      </c>
      <c r="E760">
        <v>28018</v>
      </c>
      <c r="F760">
        <v>4.5994380881505197E-2</v>
      </c>
      <c r="G760">
        <v>2.5547678499389902E-2</v>
      </c>
      <c r="H760">
        <v>0.75577581733572496</v>
      </c>
      <c r="I760">
        <v>0.17654529574383601</v>
      </c>
      <c r="J760">
        <v>5.9212022257470097E-2</v>
      </c>
      <c r="K760">
        <v>0.115716341402756</v>
      </c>
      <c r="L760">
        <v>1.0661714177731299E-2</v>
      </c>
      <c r="M760">
        <v>1.7479783246526999E-2</v>
      </c>
      <c r="N760" s="1">
        <v>1.60611644009291E-5</v>
      </c>
      <c r="O760">
        <v>1.2438437411309499E-3</v>
      </c>
      <c r="P760">
        <v>2.7621373514762301E-3</v>
      </c>
      <c r="Q760">
        <v>4.5278038416479496E-3</v>
      </c>
      <c r="R760">
        <v>2.4363242962362801E-2</v>
      </c>
      <c r="S760">
        <v>0.10732055638730501</v>
      </c>
      <c r="U760" s="10">
        <f>('Health Incidences'!$B$4-PointEstimate_5AirDistricts!A760)^2</f>
        <v>6.6961937279891868E-3</v>
      </c>
      <c r="V760" s="10">
        <f>('Health Incidences'!$B$5-PointEstimate_5AirDistricts!B760)^2</f>
        <v>0.53814353229529832</v>
      </c>
      <c r="W760" s="10">
        <f t="shared" si="11"/>
        <v>0.73813259379551011</v>
      </c>
    </row>
    <row r="761" spans="1:23" x14ac:dyDescent="0.3">
      <c r="A761">
        <v>38.661275689075403</v>
      </c>
      <c r="B761">
        <v>-120.71316633767201</v>
      </c>
      <c r="C761">
        <v>29</v>
      </c>
      <c r="D761">
        <v>18</v>
      </c>
      <c r="E761">
        <v>29018</v>
      </c>
      <c r="F761">
        <v>3.9960447640802997E-2</v>
      </c>
      <c r="G761">
        <v>2.1652737302814199E-2</v>
      </c>
      <c r="H761">
        <v>0.65671387387255598</v>
      </c>
      <c r="I761">
        <v>0.15338340358202801</v>
      </c>
      <c r="J761">
        <v>5.2474994870658098E-2</v>
      </c>
      <c r="K761">
        <v>0.10099830948592101</v>
      </c>
      <c r="L761">
        <v>9.2406536227604905E-3</v>
      </c>
      <c r="M761">
        <v>1.47598345366621E-2</v>
      </c>
      <c r="N761" s="1">
        <v>1.3898751330034999E-5</v>
      </c>
      <c r="O761">
        <v>1.07299023465794E-3</v>
      </c>
      <c r="P761">
        <v>2.3840149154988298E-3</v>
      </c>
      <c r="Q761">
        <v>3.9280613610050402E-3</v>
      </c>
      <c r="R761">
        <v>2.11424895596353E-2</v>
      </c>
      <c r="S761">
        <v>9.3488737338513803E-2</v>
      </c>
      <c r="U761" s="10">
        <f>('Health Incidences'!$B$4-PointEstimate_5AirDistricts!A761)^2</f>
        <v>6.7141126457740362E-3</v>
      </c>
      <c r="V761" s="10">
        <f>('Health Incidences'!$B$5-PointEstimate_5AirDistricts!B761)^2</f>
        <v>0.60988706079717681</v>
      </c>
      <c r="W761" s="10">
        <f t="shared" si="11"/>
        <v>0.78523956436424602</v>
      </c>
    </row>
    <row r="762" spans="1:23" x14ac:dyDescent="0.3">
      <c r="A762">
        <v>38.661363221364098</v>
      </c>
      <c r="B762">
        <v>-120.665796195154</v>
      </c>
      <c r="C762">
        <v>30</v>
      </c>
      <c r="D762">
        <v>18</v>
      </c>
      <c r="E762">
        <v>30018</v>
      </c>
      <c r="F762">
        <v>3.4377514274249198E-2</v>
      </c>
      <c r="G762">
        <v>1.8078701226367101E-2</v>
      </c>
      <c r="H762">
        <v>0.56433589618327096</v>
      </c>
      <c r="I762">
        <v>0.13263641796237</v>
      </c>
      <c r="J762">
        <v>4.6447522486130398E-2</v>
      </c>
      <c r="K762">
        <v>8.7746568964592805E-2</v>
      </c>
      <c r="L762">
        <v>7.9715829005870802E-3</v>
      </c>
      <c r="M762">
        <v>1.2262955707246E-2</v>
      </c>
      <c r="N762" s="1">
        <v>1.19629875263881E-5</v>
      </c>
      <c r="O762">
        <v>9.2279411252361304E-4</v>
      </c>
      <c r="P762">
        <v>2.0518914974054199E-3</v>
      </c>
      <c r="Q762">
        <v>3.3900185285617298E-3</v>
      </c>
      <c r="R762">
        <v>1.8196898395817E-2</v>
      </c>
      <c r="S762">
        <v>8.0521340188536003E-2</v>
      </c>
      <c r="U762" s="10">
        <f>('Health Incidences'!$B$4-PointEstimate_5AirDistricts!A762)^2</f>
        <v>6.7284650447151382E-3</v>
      </c>
      <c r="V762" s="10">
        <f>('Health Incidences'!$B$5-PointEstimate_5AirDistricts!B762)^2</f>
        <v>0.68611866902793806</v>
      </c>
      <c r="W762" s="10">
        <f t="shared" si="11"/>
        <v>0.83237439537305158</v>
      </c>
    </row>
    <row r="763" spans="1:23" x14ac:dyDescent="0.3">
      <c r="A763">
        <v>38.661428870671301</v>
      </c>
      <c r="B763">
        <v>-120.618425936579</v>
      </c>
      <c r="C763">
        <v>31</v>
      </c>
      <c r="D763">
        <v>18</v>
      </c>
      <c r="E763">
        <v>31018</v>
      </c>
      <c r="F763">
        <v>2.8892467524584201E-2</v>
      </c>
      <c r="G763">
        <v>1.47748467201028E-2</v>
      </c>
      <c r="H763">
        <v>0.47235033576133301</v>
      </c>
      <c r="I763">
        <v>0.112951408224816</v>
      </c>
      <c r="J763">
        <v>4.0982635978733799E-2</v>
      </c>
      <c r="K763">
        <v>7.5684187843709699E-2</v>
      </c>
      <c r="L763">
        <v>6.7718654507164496E-3</v>
      </c>
      <c r="M763">
        <v>9.9559588696673095E-3</v>
      </c>
      <c r="N763" s="1">
        <v>1.01235180779986E-5</v>
      </c>
      <c r="O763">
        <v>7.8290033024860895E-4</v>
      </c>
      <c r="P763">
        <v>1.7466082491092499E-3</v>
      </c>
      <c r="Q763">
        <v>2.8858871049443299E-3</v>
      </c>
      <c r="R763">
        <v>1.5348753271593799E-2</v>
      </c>
      <c r="S763">
        <v>6.7527137530242198E-2</v>
      </c>
      <c r="U763" s="10">
        <f>('Health Incidences'!$B$4-PointEstimate_5AirDistricts!A763)^2</f>
        <v>6.7392394150553349E-3</v>
      </c>
      <c r="V763" s="10">
        <f>('Health Incidences'!$B$5-PointEstimate_5AirDistricts!B763)^2</f>
        <v>0.76683834132364936</v>
      </c>
      <c r="W763" s="10">
        <f t="shared" si="11"/>
        <v>0.87953259219809743</v>
      </c>
    </row>
    <row r="764" spans="1:23" x14ac:dyDescent="0.3">
      <c r="A764">
        <v>38.6614726369192</v>
      </c>
      <c r="B764">
        <v>-120.571055595107</v>
      </c>
      <c r="C764">
        <v>32</v>
      </c>
      <c r="D764">
        <v>18</v>
      </c>
      <c r="E764">
        <v>32018</v>
      </c>
      <c r="F764">
        <v>2.3101621047615199E-2</v>
      </c>
      <c r="G764">
        <v>1.1679197555992799E-2</v>
      </c>
      <c r="H764">
        <v>0.373202230067265</v>
      </c>
      <c r="I764">
        <v>9.2968453902823697E-2</v>
      </c>
      <c r="J764">
        <v>3.5940737394174201E-2</v>
      </c>
      <c r="K764">
        <v>6.4527682440263801E-2</v>
      </c>
      <c r="L764">
        <v>5.5605277545773798E-3</v>
      </c>
      <c r="M764">
        <v>7.7977673803369604E-3</v>
      </c>
      <c r="N764" s="1">
        <v>8.2424835779540406E-6</v>
      </c>
      <c r="O764">
        <v>6.4348853087206604E-4</v>
      </c>
      <c r="P764">
        <v>1.4507436532802799E-3</v>
      </c>
      <c r="Q764">
        <v>2.3895718139050602E-3</v>
      </c>
      <c r="R764">
        <v>1.2404066883794499E-2</v>
      </c>
      <c r="S764">
        <v>5.3439695825226501E-2</v>
      </c>
      <c r="U764" s="10">
        <f>('Health Incidences'!$B$4-PointEstimate_5AirDistricts!A764)^2</f>
        <v>6.746427124396822E-3</v>
      </c>
      <c r="V764" s="10">
        <f>('Health Incidences'!$B$5-PointEstimate_5AirDistricts!B764)^2</f>
        <v>0.85204604945265838</v>
      </c>
      <c r="W764" s="10">
        <f t="shared" si="11"/>
        <v>0.92671056785657469</v>
      </c>
    </row>
    <row r="765" spans="1:23" x14ac:dyDescent="0.3">
      <c r="A765">
        <v>38.661494520056102</v>
      </c>
      <c r="B765">
        <v>-120.523685203895</v>
      </c>
      <c r="C765">
        <v>33</v>
      </c>
      <c r="D765">
        <v>18</v>
      </c>
      <c r="E765">
        <v>33018</v>
      </c>
      <c r="F765">
        <v>1.97803970160562E-2</v>
      </c>
      <c r="G765">
        <v>9.6873019602046698E-3</v>
      </c>
      <c r="H765">
        <v>0.31714089519141098</v>
      </c>
      <c r="I765">
        <v>8.1045787624014404E-2</v>
      </c>
      <c r="J765">
        <v>3.1925879444587399E-2</v>
      </c>
      <c r="K765">
        <v>5.62087458484428E-2</v>
      </c>
      <c r="L765">
        <v>4.8355566248207103E-3</v>
      </c>
      <c r="M765">
        <v>6.4125621598793902E-3</v>
      </c>
      <c r="N765" s="1">
        <v>7.1121692119355603E-6</v>
      </c>
      <c r="O765">
        <v>5.5850913987244501E-4</v>
      </c>
      <c r="P765">
        <v>1.2638105677959201E-3</v>
      </c>
      <c r="Q765">
        <v>2.0833690540582798E-3</v>
      </c>
      <c r="R765">
        <v>1.06673725478397E-2</v>
      </c>
      <c r="S765">
        <v>4.5618544100735202E-2</v>
      </c>
      <c r="U765" s="10">
        <f>('Health Incidences'!$B$4-PointEstimate_5AirDistricts!A765)^2</f>
        <v>6.750022417809338E-3</v>
      </c>
      <c r="V765" s="10">
        <f>('Health Incidences'!$B$5-PointEstimate_5AirDistricts!B765)^2</f>
        <v>0.94174175262275817</v>
      </c>
      <c r="W765" s="10">
        <f t="shared" si="11"/>
        <v>0.97390542407390235</v>
      </c>
    </row>
    <row r="766" spans="1:23" x14ac:dyDescent="0.3">
      <c r="A766">
        <v>38.661494520056102</v>
      </c>
      <c r="B766">
        <v>-120.47631479610401</v>
      </c>
      <c r="C766">
        <v>34</v>
      </c>
      <c r="D766">
        <v>18</v>
      </c>
      <c r="E766">
        <v>34018</v>
      </c>
      <c r="F766">
        <v>1.8448813228423101E-2</v>
      </c>
      <c r="G766">
        <v>8.6322431627784899E-3</v>
      </c>
      <c r="H766">
        <v>0.29556064437538099</v>
      </c>
      <c r="I766">
        <v>7.5630390547304999E-2</v>
      </c>
      <c r="J766">
        <v>2.8774245345071399E-2</v>
      </c>
      <c r="K766">
        <v>5.0282089540495803E-2</v>
      </c>
      <c r="L766">
        <v>4.50373030936118E-3</v>
      </c>
      <c r="M766">
        <v>5.6838835585001002E-3</v>
      </c>
      <c r="N766" s="1">
        <v>6.5832823102605597E-6</v>
      </c>
      <c r="O766">
        <v>5.17301500905217E-4</v>
      </c>
      <c r="P766">
        <v>1.1654685035684101E-3</v>
      </c>
      <c r="Q766">
        <v>1.9329716434113001E-3</v>
      </c>
      <c r="R766">
        <v>9.9064782035858598E-3</v>
      </c>
      <c r="S766">
        <v>4.2823434944281903E-2</v>
      </c>
      <c r="U766" s="10">
        <f>('Health Incidences'!$B$4-PointEstimate_5AirDistricts!A766)^2</f>
        <v>6.750022417809338E-3</v>
      </c>
      <c r="V766" s="10">
        <f>('Health Incidences'!$B$5-PointEstimate_5AirDistricts!B766)^2</f>
        <v>1.0359253974683531</v>
      </c>
      <c r="W766" s="10">
        <f t="shared" si="11"/>
        <v>1.0211147927075401</v>
      </c>
    </row>
    <row r="767" spans="1:23" x14ac:dyDescent="0.3">
      <c r="A767">
        <v>38.6614726369192</v>
      </c>
      <c r="B767">
        <v>-120.42894440489199</v>
      </c>
      <c r="C767">
        <v>35</v>
      </c>
      <c r="D767">
        <v>18</v>
      </c>
      <c r="E767">
        <v>35018</v>
      </c>
      <c r="F767">
        <v>1.66338452190741E-2</v>
      </c>
      <c r="G767">
        <v>7.6746145923193001E-3</v>
      </c>
      <c r="H767">
        <v>0.26394852985991801</v>
      </c>
      <c r="I767">
        <v>6.9089158620991797E-2</v>
      </c>
      <c r="J767">
        <v>2.58435881235403E-2</v>
      </c>
      <c r="K767">
        <v>4.4808127171138898E-2</v>
      </c>
      <c r="L767">
        <v>4.1086646213622704E-3</v>
      </c>
      <c r="M767">
        <v>5.0258606176151301E-3</v>
      </c>
      <c r="N767" s="1">
        <v>5.9310912891625701E-6</v>
      </c>
      <c r="O767">
        <v>4.69575849485349E-4</v>
      </c>
      <c r="P767">
        <v>1.06136800417613E-3</v>
      </c>
      <c r="Q767">
        <v>1.76999395870039E-3</v>
      </c>
      <c r="R767">
        <v>8.9466409939404894E-3</v>
      </c>
      <c r="S767">
        <v>3.8562815278695199E-2</v>
      </c>
      <c r="U767" s="10">
        <f>('Health Incidences'!$B$4-PointEstimate_5AirDistricts!A767)^2</f>
        <v>6.746427124396822E-3</v>
      </c>
      <c r="V767" s="10">
        <f>('Health Incidences'!$B$5-PointEstimate_5AirDistricts!B767)^2</f>
        <v>1.1345969180635014</v>
      </c>
      <c r="W767" s="10">
        <f t="shared" si="11"/>
        <v>1.0683367190113322</v>
      </c>
    </row>
    <row r="768" spans="1:23" x14ac:dyDescent="0.3">
      <c r="A768">
        <v>38.661428870671301</v>
      </c>
      <c r="B768">
        <v>-120.38157406342</v>
      </c>
      <c r="C768">
        <v>36</v>
      </c>
      <c r="D768">
        <v>18</v>
      </c>
      <c r="E768">
        <v>36018</v>
      </c>
      <c r="F768">
        <v>1.4604016770122699E-2</v>
      </c>
      <c r="G768">
        <v>6.8012904531425302E-3</v>
      </c>
      <c r="H768">
        <v>0.22768765918310899</v>
      </c>
      <c r="I768">
        <v>6.21424391836322E-2</v>
      </c>
      <c r="J768">
        <v>2.3125160608029601E-2</v>
      </c>
      <c r="K768">
        <v>3.9746496976477502E-2</v>
      </c>
      <c r="L768">
        <v>3.6911186683174502E-3</v>
      </c>
      <c r="M768">
        <v>4.4266841835945703E-3</v>
      </c>
      <c r="N768" s="1">
        <v>5.2307729732119701E-6</v>
      </c>
      <c r="O768">
        <v>4.1969979787888302E-4</v>
      </c>
      <c r="P768">
        <v>9.5727901078879098E-4</v>
      </c>
      <c r="Q768">
        <v>1.6050350406263401E-3</v>
      </c>
      <c r="R768">
        <v>7.9040015791483308E-3</v>
      </c>
      <c r="S768">
        <v>3.3618996953670197E-2</v>
      </c>
      <c r="U768" s="10">
        <f>('Health Incidences'!$B$4-PointEstimate_5AirDistricts!A768)^2</f>
        <v>6.7392394150553349E-3</v>
      </c>
      <c r="V768" s="10">
        <f>('Health Incidences'!$B$5-PointEstimate_5AirDistricts!B768)^2</f>
        <v>1.2377562359097822</v>
      </c>
      <c r="W768" s="10">
        <f t="shared" si="11"/>
        <v>1.1155695743990321</v>
      </c>
    </row>
    <row r="769" spans="1:23" x14ac:dyDescent="0.3">
      <c r="A769">
        <v>38.661363221364098</v>
      </c>
      <c r="B769">
        <v>-120.334203804845</v>
      </c>
      <c r="C769">
        <v>37</v>
      </c>
      <c r="D769">
        <v>18</v>
      </c>
      <c r="E769">
        <v>37018</v>
      </c>
      <c r="F769">
        <v>1.2595162007832899E-2</v>
      </c>
      <c r="G769">
        <v>6.00337751040644E-3</v>
      </c>
      <c r="H769">
        <v>0.19146121483800699</v>
      </c>
      <c r="I769">
        <v>5.5444178267588698E-2</v>
      </c>
      <c r="J769">
        <v>2.06138265571498E-2</v>
      </c>
      <c r="K769">
        <v>3.5066892948192901E-2</v>
      </c>
      <c r="L769">
        <v>3.2881070637360002E-3</v>
      </c>
      <c r="M769">
        <v>3.87784392812559E-3</v>
      </c>
      <c r="N769" s="1">
        <v>4.5492509866566501E-6</v>
      </c>
      <c r="O769">
        <v>3.7163608176527598E-4</v>
      </c>
      <c r="P769">
        <v>8.5875219454788199E-4</v>
      </c>
      <c r="Q769">
        <v>1.44811031702246E-3</v>
      </c>
      <c r="R769">
        <v>6.8813684202135798E-3</v>
      </c>
      <c r="S769">
        <v>2.8673981881346799E-2</v>
      </c>
      <c r="U769" s="10">
        <f>('Health Incidences'!$B$4-PointEstimate_5AirDistricts!A769)^2</f>
        <v>6.7284650447151382E-3</v>
      </c>
      <c r="V769" s="10">
        <f>('Health Incidences'!$B$5-PointEstimate_5AirDistricts!B769)^2</f>
        <v>1.3454032599514483</v>
      </c>
      <c r="W769" s="10">
        <f t="shared" si="11"/>
        <v>1.1628119903906062</v>
      </c>
    </row>
    <row r="770" spans="1:23" x14ac:dyDescent="0.3">
      <c r="A770">
        <v>38.661275689075403</v>
      </c>
      <c r="B770">
        <v>-120.286833662327</v>
      </c>
      <c r="C770">
        <v>38</v>
      </c>
      <c r="D770">
        <v>18</v>
      </c>
      <c r="E770">
        <v>38018</v>
      </c>
      <c r="F770">
        <v>1.07712106020687E-2</v>
      </c>
      <c r="G770">
        <v>5.27247536593061E-3</v>
      </c>
      <c r="H770">
        <v>0.158516559438552</v>
      </c>
      <c r="I770">
        <v>4.9454587011677299E-2</v>
      </c>
      <c r="J770">
        <v>1.8301550787019401E-2</v>
      </c>
      <c r="K770">
        <v>3.0737339446057901E-2</v>
      </c>
      <c r="L770">
        <v>2.92556219353778E-3</v>
      </c>
      <c r="M770">
        <v>3.3718373487902401E-3</v>
      </c>
      <c r="N770" s="1">
        <v>3.9329956557862197E-6</v>
      </c>
      <c r="O770">
        <v>3.2813302265652302E-4</v>
      </c>
      <c r="P770">
        <v>7.6968700854687601E-4</v>
      </c>
      <c r="Q770">
        <v>1.3062684992675099E-3</v>
      </c>
      <c r="R770">
        <v>5.9500892064818702E-3</v>
      </c>
      <c r="S770">
        <v>2.42023477714228E-2</v>
      </c>
      <c r="U770" s="10">
        <f>('Health Incidences'!$B$4-PointEstimate_5AirDistricts!A770)^2</f>
        <v>6.7141126457740362E-3</v>
      </c>
      <c r="V770" s="10">
        <f>('Health Incidences'!$B$5-PointEstimate_5AirDistricts!B770)^2</f>
        <v>1.4575378865602084</v>
      </c>
      <c r="W770" s="10">
        <f t="shared" si="11"/>
        <v>1.2100628079591498</v>
      </c>
    </row>
    <row r="771" spans="1:23" x14ac:dyDescent="0.3">
      <c r="A771">
        <v>38.661166273908798</v>
      </c>
      <c r="B771">
        <v>-120.239463669025</v>
      </c>
      <c r="C771">
        <v>39</v>
      </c>
      <c r="D771">
        <v>18</v>
      </c>
      <c r="E771">
        <v>39018</v>
      </c>
      <c r="F771">
        <v>9.2026879330046E-3</v>
      </c>
      <c r="G771">
        <v>4.6004727351113802E-3</v>
      </c>
      <c r="H771">
        <v>0.130279257864575</v>
      </c>
      <c r="I771">
        <v>4.43575275201828E-2</v>
      </c>
      <c r="J771">
        <v>1.6174569298247302E-2</v>
      </c>
      <c r="K771">
        <v>2.6723679977246999E-2</v>
      </c>
      <c r="L771">
        <v>2.6137049569106498E-3</v>
      </c>
      <c r="M771">
        <v>2.9023427889060898E-3</v>
      </c>
      <c r="N771" s="1">
        <v>3.4009812546748101E-6</v>
      </c>
      <c r="O771">
        <v>2.9024540427205399E-4</v>
      </c>
      <c r="P771">
        <v>6.91367814131732E-4</v>
      </c>
      <c r="Q771">
        <v>1.1819976415105499E-3</v>
      </c>
      <c r="R771">
        <v>5.1400060336514401E-3</v>
      </c>
      <c r="S771">
        <v>2.0413233491713E-2</v>
      </c>
      <c r="U771" s="10">
        <f>('Health Incidences'!$B$4-PointEstimate_5AirDistricts!A771)^2</f>
        <v>6.6961937279891868E-3</v>
      </c>
      <c r="V771" s="10">
        <f>('Health Incidences'!$B$5-PointEstimate_5AirDistricts!B771)^2</f>
        <v>1.5741599995439821</v>
      </c>
      <c r="W771" s="10">
        <f t="shared" ref="W771:W834" si="12">SQRT(SUM(U771:V771))</f>
        <v>1.2573210382682585</v>
      </c>
    </row>
    <row r="772" spans="1:23" x14ac:dyDescent="0.3">
      <c r="A772">
        <v>38.661034975993601</v>
      </c>
      <c r="B772">
        <v>-120.19209385809501</v>
      </c>
      <c r="C772">
        <v>40</v>
      </c>
      <c r="D772">
        <v>18</v>
      </c>
      <c r="E772">
        <v>40018</v>
      </c>
      <c r="F772">
        <v>7.8727798382754993E-3</v>
      </c>
      <c r="G772">
        <v>3.9797187118718299E-3</v>
      </c>
      <c r="H772">
        <v>0.106486076404245</v>
      </c>
      <c r="I772">
        <v>4.0069839180886399E-2</v>
      </c>
      <c r="J772">
        <v>1.4213498080736599E-2</v>
      </c>
      <c r="K772">
        <v>2.2990892445786001E-2</v>
      </c>
      <c r="L772">
        <v>2.34762214609551E-3</v>
      </c>
      <c r="M772">
        <v>2.46432693012096E-3</v>
      </c>
      <c r="N772" s="1">
        <v>2.9461871141923899E-6</v>
      </c>
      <c r="O772">
        <v>2.5740961735447299E-4</v>
      </c>
      <c r="P772">
        <v>6.2248118372323902E-4</v>
      </c>
      <c r="Q772">
        <v>1.07328598154518E-3</v>
      </c>
      <c r="R772">
        <v>4.4419693530345899E-3</v>
      </c>
      <c r="S772">
        <v>1.7268737783909301E-2</v>
      </c>
      <c r="U772" s="10">
        <f>('Health Incidences'!$B$4-PointEstimate_5AirDistricts!A772)^2</f>
        <v>6.6747226784034074E-3</v>
      </c>
      <c r="V772" s="10">
        <f>('Health Incidences'!$B$5-PointEstimate_5AirDistricts!B772)^2</f>
        <v>1.6952694701527127</v>
      </c>
      <c r="W772" s="10">
        <f t="shared" si="12"/>
        <v>1.3045858319141428</v>
      </c>
    </row>
    <row r="773" spans="1:23" x14ac:dyDescent="0.3">
      <c r="A773">
        <v>38.660881795485302</v>
      </c>
      <c r="B773">
        <v>-120.14472426269499</v>
      </c>
      <c r="C773">
        <v>41</v>
      </c>
      <c r="D773">
        <v>18</v>
      </c>
      <c r="E773">
        <v>41018</v>
      </c>
      <c r="F773">
        <v>6.7251957110708799E-3</v>
      </c>
      <c r="G773">
        <v>3.4033057723681002E-3</v>
      </c>
      <c r="H773">
        <v>8.6105419259006E-2</v>
      </c>
      <c r="I773">
        <v>3.6390360631520097E-2</v>
      </c>
      <c r="J773">
        <v>1.239748136922E-2</v>
      </c>
      <c r="K773">
        <v>1.9505710801089399E-2</v>
      </c>
      <c r="L773">
        <v>2.1157337615637E-3</v>
      </c>
      <c r="M773">
        <v>2.0537115958448099E-3</v>
      </c>
      <c r="N773" s="1">
        <v>2.5500173025161099E-6</v>
      </c>
      <c r="O773">
        <v>2.28353138136377E-4</v>
      </c>
      <c r="P773">
        <v>5.60607265139068E-4</v>
      </c>
      <c r="Q773">
        <v>9.7618093970278097E-4</v>
      </c>
      <c r="R773">
        <v>3.8293404998636601E-3</v>
      </c>
      <c r="S773">
        <v>1.46184939483287E-2</v>
      </c>
      <c r="U773" s="10">
        <f>('Health Incidences'!$B$4-PointEstimate_5AirDistricts!A773)^2</f>
        <v>6.6497167613311066E-3</v>
      </c>
      <c r="V773" s="10">
        <f>('Health Incidences'!$B$5-PointEstimate_5AirDistricts!B773)^2</f>
        <v>1.8208661570664428</v>
      </c>
      <c r="W773" s="10">
        <f t="shared" si="12"/>
        <v>1.3518564545941163</v>
      </c>
    </row>
    <row r="774" spans="1:23" x14ac:dyDescent="0.3">
      <c r="A774">
        <v>38.660706732565103</v>
      </c>
      <c r="B774">
        <v>-120.09735491598001</v>
      </c>
      <c r="C774">
        <v>42</v>
      </c>
      <c r="D774">
        <v>18</v>
      </c>
      <c r="E774">
        <v>42018</v>
      </c>
      <c r="F774">
        <v>5.7059933320516799E-3</v>
      </c>
      <c r="G774">
        <v>2.8652386390683399E-3</v>
      </c>
      <c r="H774">
        <v>6.8138489407033306E-2</v>
      </c>
      <c r="I774">
        <v>3.3131992737772002E-2</v>
      </c>
      <c r="J774">
        <v>1.0707829833414799E-2</v>
      </c>
      <c r="K774">
        <v>1.6238530609491601E-2</v>
      </c>
      <c r="L774">
        <v>1.9072851064609801E-3</v>
      </c>
      <c r="M774">
        <v>1.6670151632354E-3</v>
      </c>
      <c r="N774" s="1">
        <v>2.1949558011658201E-6</v>
      </c>
      <c r="O774">
        <v>2.01895896222201E-4</v>
      </c>
      <c r="P774">
        <v>5.0355456830106205E-4</v>
      </c>
      <c r="Q774">
        <v>8.8707529628137495E-4</v>
      </c>
      <c r="R774">
        <v>3.2768161418404401E-3</v>
      </c>
      <c r="S774">
        <v>1.23170422370404E-2</v>
      </c>
      <c r="U774" s="10">
        <f>('Health Incidences'!$B$4-PointEstimate_5AirDistricts!A774)^2</f>
        <v>6.6211961181818699E-3</v>
      </c>
      <c r="V774" s="10">
        <f>('Health Incidences'!$B$5-PointEstimate_5AirDistricts!B774)^2</f>
        <v>1.9509499064082072</v>
      </c>
      <c r="W774" s="10">
        <f t="shared" si="12"/>
        <v>1.3991322677025175</v>
      </c>
    </row>
    <row r="775" spans="1:23" x14ac:dyDescent="0.3">
      <c r="A775">
        <v>38.660509787440198</v>
      </c>
      <c r="B775">
        <v>-120.049985851106</v>
      </c>
      <c r="C775">
        <v>43</v>
      </c>
      <c r="D775">
        <v>18</v>
      </c>
      <c r="E775">
        <v>43018</v>
      </c>
      <c r="F775">
        <v>4.7764456675306599E-3</v>
      </c>
      <c r="G775">
        <v>2.36041589768223E-3</v>
      </c>
      <c r="H775">
        <v>5.1867601728968503E-2</v>
      </c>
      <c r="I775">
        <v>3.0161231562161099E-2</v>
      </c>
      <c r="J775">
        <v>9.1289766669782006E-3</v>
      </c>
      <c r="K775">
        <v>1.31637775167912E-2</v>
      </c>
      <c r="L775">
        <v>1.71459062560941E-3</v>
      </c>
      <c r="M775">
        <v>1.3011962875526899E-3</v>
      </c>
      <c r="N775" s="1">
        <v>1.8684083227615901E-6</v>
      </c>
      <c r="O775">
        <v>1.7719034395440001E-4</v>
      </c>
      <c r="P775">
        <v>4.4974863307759E-4</v>
      </c>
      <c r="Q775">
        <v>8.03379397254389E-4</v>
      </c>
      <c r="R775">
        <v>2.7661856497048702E-3</v>
      </c>
      <c r="S775">
        <v>1.02601482244997E-2</v>
      </c>
      <c r="U775" s="10">
        <f>('Health Incidences'!$B$4-PointEstimate_5AirDistricts!A775)^2</f>
        <v>6.5891837673867507E-3</v>
      </c>
      <c r="V775" s="10">
        <f>('Health Incidences'!$B$5-PointEstimate_5AirDistricts!B775)^2</f>
        <v>2.0855205517344899</v>
      </c>
      <c r="W775" s="10">
        <f t="shared" si="12"/>
        <v>1.4464127127144162</v>
      </c>
    </row>
    <row r="776" spans="1:23" x14ac:dyDescent="0.3">
      <c r="A776">
        <v>38.686924307781702</v>
      </c>
      <c r="B776">
        <v>-122.04025963032799</v>
      </c>
      <c r="C776">
        <v>1</v>
      </c>
      <c r="D776">
        <v>19</v>
      </c>
      <c r="E776">
        <v>1019</v>
      </c>
      <c r="F776">
        <v>6.4069752587015598E-3</v>
      </c>
      <c r="G776">
        <v>1.40871446164274E-2</v>
      </c>
      <c r="H776">
        <v>8.1796648132961197E-2</v>
      </c>
      <c r="I776">
        <v>3.82358836512115E-2</v>
      </c>
      <c r="J776">
        <v>7.6007799066401302E-2</v>
      </c>
      <c r="K776">
        <v>0.118089787896419</v>
      </c>
      <c r="L776">
        <v>2.29918288991176E-3</v>
      </c>
      <c r="M776">
        <v>8.7283955708468992E-3</v>
      </c>
      <c r="N776" s="1">
        <v>3.1453401577220499E-6</v>
      </c>
      <c r="O776">
        <v>2.57590099008012E-4</v>
      </c>
      <c r="P776">
        <v>6.1990930580989995E-4</v>
      </c>
      <c r="Q776">
        <v>1.04790054098392E-3</v>
      </c>
      <c r="R776">
        <v>3.9168533909994096E-3</v>
      </c>
      <c r="S776">
        <v>1.3175024360330301E-2</v>
      </c>
      <c r="U776" s="10">
        <f>('Health Incidences'!$B$4-PointEstimate_5AirDistricts!A776)^2</f>
        <v>1.1575243971330652E-2</v>
      </c>
      <c r="V776" s="10">
        <f>('Health Incidences'!$B$5-PointEstimate_5AirDistricts!B776)^2</f>
        <v>0.2982695880950621</v>
      </c>
      <c r="W776" s="10">
        <f t="shared" si="12"/>
        <v>0.55663707392374862</v>
      </c>
    </row>
    <row r="777" spans="1:23" x14ac:dyDescent="0.3">
      <c r="A777">
        <v>38.6876248937604</v>
      </c>
      <c r="B777">
        <v>-121.99287818286599</v>
      </c>
      <c r="C777">
        <v>2</v>
      </c>
      <c r="D777">
        <v>19</v>
      </c>
      <c r="E777">
        <v>2019</v>
      </c>
      <c r="F777">
        <v>7.6888396120512398E-3</v>
      </c>
      <c r="G777">
        <v>1.5222004387853399E-2</v>
      </c>
      <c r="H777">
        <v>9.9197503650752403E-2</v>
      </c>
      <c r="I777">
        <v>4.3939104742703301E-2</v>
      </c>
      <c r="J777">
        <v>8.2117138593551894E-2</v>
      </c>
      <c r="K777">
        <v>0.12792803447224199</v>
      </c>
      <c r="L777">
        <v>2.6669618316642598E-3</v>
      </c>
      <c r="M777">
        <v>9.4977261897081899E-3</v>
      </c>
      <c r="N777" s="1">
        <v>3.6242671694881701E-6</v>
      </c>
      <c r="O777">
        <v>2.9818396745326001E-4</v>
      </c>
      <c r="P777">
        <v>7.3100086440663198E-4</v>
      </c>
      <c r="Q777">
        <v>1.23164406578812E-3</v>
      </c>
      <c r="R777">
        <v>4.7184981091492398E-3</v>
      </c>
      <c r="S777">
        <v>1.56256511637753E-2</v>
      </c>
      <c r="U777" s="10">
        <f>('Health Incidences'!$B$4-PointEstimate_5AirDistricts!A777)^2</f>
        <v>1.1726484511851742E-2</v>
      </c>
      <c r="V777" s="10">
        <f>('Health Incidences'!$B$5-PointEstimate_5AirDistricts!B777)^2</f>
        <v>0.24876072249315589</v>
      </c>
      <c r="W777" s="10">
        <f t="shared" si="12"/>
        <v>0.51037947353416135</v>
      </c>
    </row>
    <row r="778" spans="1:23" x14ac:dyDescent="0.3">
      <c r="A778">
        <v>38.6883035948632</v>
      </c>
      <c r="B778">
        <v>-121.94549568975501</v>
      </c>
      <c r="C778">
        <v>3</v>
      </c>
      <c r="D778">
        <v>19</v>
      </c>
      <c r="E778">
        <v>3019</v>
      </c>
      <c r="F778">
        <v>8.0199478632320097E-3</v>
      </c>
      <c r="G778">
        <v>1.6820522749675899E-2</v>
      </c>
      <c r="H778">
        <v>0.10511512563822099</v>
      </c>
      <c r="I778">
        <v>4.2785793554933102E-2</v>
      </c>
      <c r="J778">
        <v>9.1816191899368599E-2</v>
      </c>
      <c r="K778">
        <v>0.14316097641650899</v>
      </c>
      <c r="L778">
        <v>2.5483498792520601E-3</v>
      </c>
      <c r="M778">
        <v>1.05535305260417E-2</v>
      </c>
      <c r="N778" s="1">
        <v>3.4764018555277201E-6</v>
      </c>
      <c r="O778">
        <v>2.7540060931608503E-4</v>
      </c>
      <c r="P778">
        <v>7.1011526991719698E-4</v>
      </c>
      <c r="Q778">
        <v>1.2101451033578699E-3</v>
      </c>
      <c r="R778">
        <v>4.8966420805707997E-3</v>
      </c>
      <c r="S778">
        <v>1.6592555852354501E-2</v>
      </c>
      <c r="U778" s="10">
        <f>('Health Incidences'!$B$4-PointEstimate_5AirDistricts!A778)^2</f>
        <v>1.1873936730270941E-2</v>
      </c>
      <c r="V778" s="10">
        <f>('Health Incidences'!$B$5-PointEstimate_5AirDistricts!B778)^2</f>
        <v>0.20374091605418915</v>
      </c>
      <c r="W778" s="10">
        <f t="shared" si="12"/>
        <v>0.46434346424221379</v>
      </c>
    </row>
    <row r="779" spans="1:23" x14ac:dyDescent="0.3">
      <c r="A779">
        <v>38.688960410287002</v>
      </c>
      <c r="B779">
        <v>-121.898112184146</v>
      </c>
      <c r="C779">
        <v>4</v>
      </c>
      <c r="D779">
        <v>19</v>
      </c>
      <c r="E779">
        <v>4019</v>
      </c>
      <c r="F779">
        <v>8.4534533221819995E-3</v>
      </c>
      <c r="G779">
        <v>1.8822558197406698E-2</v>
      </c>
      <c r="H779">
        <v>0.112265939001282</v>
      </c>
      <c r="I779">
        <v>4.2395211305864301E-2</v>
      </c>
      <c r="J779">
        <v>0.104189148450843</v>
      </c>
      <c r="K779">
        <v>0.16250167153198899</v>
      </c>
      <c r="L779">
        <v>2.4678487160906802E-3</v>
      </c>
      <c r="M779">
        <v>1.18691000297659E-2</v>
      </c>
      <c r="N779" s="1">
        <v>3.3844647657735401E-6</v>
      </c>
      <c r="O779">
        <v>2.56066029860911E-4</v>
      </c>
      <c r="P779">
        <v>6.9819633373968595E-4</v>
      </c>
      <c r="Q779">
        <v>1.2065933798937E-3</v>
      </c>
      <c r="R779">
        <v>5.1368644385435596E-3</v>
      </c>
      <c r="S779">
        <v>1.7821491342285199E-2</v>
      </c>
      <c r="U779" s="10">
        <f>('Health Incidences'!$B$4-PointEstimate_5AirDistricts!A779)^2</f>
        <v>1.2017511330773506E-2</v>
      </c>
      <c r="V779" s="10">
        <f>('Health Incidences'!$B$5-PointEstimate_5AirDistricts!B779)^2</f>
        <v>0.16321049283642641</v>
      </c>
      <c r="W779" s="10">
        <f t="shared" si="12"/>
        <v>0.4186024416641641</v>
      </c>
    </row>
    <row r="780" spans="1:23" x14ac:dyDescent="0.3">
      <c r="A780">
        <v>38.689595339254303</v>
      </c>
      <c r="B780">
        <v>-121.850727699194</v>
      </c>
      <c r="C780">
        <v>5</v>
      </c>
      <c r="D780">
        <v>19</v>
      </c>
      <c r="E780">
        <v>5019</v>
      </c>
      <c r="F780">
        <v>9.7123538572610798E-3</v>
      </c>
      <c r="G780">
        <v>2.1206569520574502E-2</v>
      </c>
      <c r="H780">
        <v>0.12930770368636799</v>
      </c>
      <c r="I780">
        <v>4.8204795644018798E-2</v>
      </c>
      <c r="J780">
        <v>0.11881956851567201</v>
      </c>
      <c r="K780">
        <v>0.185358436833093</v>
      </c>
      <c r="L780">
        <v>2.7983547807441602E-3</v>
      </c>
      <c r="M780">
        <v>1.3436362054053699E-2</v>
      </c>
      <c r="N780" s="1">
        <v>3.83493676601174E-6</v>
      </c>
      <c r="O780">
        <v>2.8781078495718199E-4</v>
      </c>
      <c r="P780">
        <v>7.94417452441693E-4</v>
      </c>
      <c r="Q780">
        <v>1.3782809292826599E-3</v>
      </c>
      <c r="R780">
        <v>5.9108515062187101E-3</v>
      </c>
      <c r="S780">
        <v>2.0513285669541699E-2</v>
      </c>
      <c r="U780" s="10">
        <f>('Health Incidences'!$B$4-PointEstimate_5AirDistricts!A780)^2</f>
        <v>1.2157121892796066E-2</v>
      </c>
      <c r="V780" s="10">
        <f>('Health Incidences'!$B$5-PointEstimate_5AirDistricts!B780)^2</f>
        <v>0.12716976434083554</v>
      </c>
      <c r="W780" s="10">
        <f t="shared" si="12"/>
        <v>0.37326516879241706</v>
      </c>
    </row>
    <row r="781" spans="1:23" x14ac:dyDescent="0.3">
      <c r="A781">
        <v>38.690208381013598</v>
      </c>
      <c r="B781">
        <v>-121.80334226806001</v>
      </c>
      <c r="C781">
        <v>6</v>
      </c>
      <c r="D781">
        <v>19</v>
      </c>
      <c r="E781">
        <v>6019</v>
      </c>
      <c r="F781">
        <v>1.2518476660716401E-2</v>
      </c>
      <c r="G781">
        <v>2.39967590002707E-2</v>
      </c>
      <c r="H781">
        <v>0.16483469959343799</v>
      </c>
      <c r="I781">
        <v>6.5782258535218102E-2</v>
      </c>
      <c r="J781">
        <v>0.135705398649482</v>
      </c>
      <c r="K781">
        <v>0.211736308308417</v>
      </c>
      <c r="L781">
        <v>3.9196943170592396E-3</v>
      </c>
      <c r="M781">
        <v>1.5274296157453999E-2</v>
      </c>
      <c r="N781" s="1">
        <v>5.3245455335718899E-6</v>
      </c>
      <c r="O781">
        <v>4.19068357623973E-4</v>
      </c>
      <c r="P781">
        <v>1.0990494499208199E-3</v>
      </c>
      <c r="Q781">
        <v>1.8848465426911699E-3</v>
      </c>
      <c r="R781">
        <v>7.6903089502872099E-3</v>
      </c>
      <c r="S781">
        <v>2.5875114360468899E-2</v>
      </c>
      <c r="U781" s="10">
        <f>('Health Incidences'!$B$4-PointEstimate_5AirDistricts!A781)^2</f>
        <v>1.2292684871624859E-2</v>
      </c>
      <c r="V781" s="10">
        <f>('Health Incidences'!$B$5-PointEstimate_5AirDistricts!B781)^2</f>
        <v>9.5619029509712253E-2</v>
      </c>
      <c r="W781" s="10">
        <f t="shared" si="12"/>
        <v>0.32849918474988199</v>
      </c>
    </row>
    <row r="782" spans="1:23" x14ac:dyDescent="0.3">
      <c r="A782">
        <v>38.6907995348394</v>
      </c>
      <c r="B782">
        <v>-121.755955923906</v>
      </c>
      <c r="C782">
        <v>7</v>
      </c>
      <c r="D782">
        <v>19</v>
      </c>
      <c r="E782">
        <v>7019</v>
      </c>
      <c r="F782">
        <v>1.7833773266049902E-2</v>
      </c>
      <c r="G782">
        <v>2.7260899464667501E-2</v>
      </c>
      <c r="H782">
        <v>0.230364761405946</v>
      </c>
      <c r="I782">
        <v>0.10253570513726699</v>
      </c>
      <c r="J782">
        <v>0.155137538334885</v>
      </c>
      <c r="K782">
        <v>0.242086716815297</v>
      </c>
      <c r="L782">
        <v>6.3357356311465598E-3</v>
      </c>
      <c r="M782">
        <v>1.7431064679459499E-2</v>
      </c>
      <c r="N782" s="1">
        <v>8.5147243373119898E-6</v>
      </c>
      <c r="O782">
        <v>7.1405576935905303E-4</v>
      </c>
      <c r="P782">
        <v>1.7448609179588001E-3</v>
      </c>
      <c r="Q782">
        <v>2.9380220153961902E-3</v>
      </c>
      <c r="R782">
        <v>1.1103015202657201E-2</v>
      </c>
      <c r="S782">
        <v>3.5528286899249098E-2</v>
      </c>
      <c r="U782" s="10">
        <f>('Health Incidences'!$B$4-PointEstimate_5AirDistricts!A782)^2</f>
        <v>1.2424119598894527E-2</v>
      </c>
      <c r="V782" s="10">
        <f>('Health Incidences'!$B$5-PointEstimate_5AirDistricts!B782)^2</f>
        <v>6.8558574720557999E-2</v>
      </c>
      <c r="W782" s="10">
        <f t="shared" si="12"/>
        <v>0.28457458480941783</v>
      </c>
    </row>
    <row r="783" spans="1:23" x14ac:dyDescent="0.3">
      <c r="A783">
        <v>38.691368800032002</v>
      </c>
      <c r="B783">
        <v>-121.7085686999</v>
      </c>
      <c r="C783">
        <v>8</v>
      </c>
      <c r="D783">
        <v>19</v>
      </c>
      <c r="E783">
        <v>8019</v>
      </c>
      <c r="F783">
        <v>3.1516879273659898E-2</v>
      </c>
      <c r="G783">
        <v>3.2462367632513402E-2</v>
      </c>
      <c r="H783">
        <v>0.39548845775693697</v>
      </c>
      <c r="I783">
        <v>0.21091044369029099</v>
      </c>
      <c r="J783">
        <v>0.186341575790612</v>
      </c>
      <c r="K783">
        <v>0.29100201035556</v>
      </c>
      <c r="L783">
        <v>1.3626162470610799E-2</v>
      </c>
      <c r="M783">
        <v>2.0914227360816801E-2</v>
      </c>
      <c r="N783" s="1">
        <v>1.8157036609025201E-5</v>
      </c>
      <c r="O783">
        <v>1.64164458351424E-3</v>
      </c>
      <c r="P783">
        <v>3.6405484371494802E-3</v>
      </c>
      <c r="Q783">
        <v>5.9751210217804801E-3</v>
      </c>
      <c r="R783">
        <v>2.0013812352711199E-2</v>
      </c>
      <c r="S783">
        <v>5.91946350733598E-2</v>
      </c>
      <c r="U783" s="10">
        <f>('Health Incidences'!$B$4-PointEstimate_5AirDistricts!A783)^2</f>
        <v>1.255134828301107E-2</v>
      </c>
      <c r="V783" s="10">
        <f>('Health Incidences'!$B$5-PointEstimate_5AirDistricts!B783)^2</f>
        <v>4.5988673787200562E-2</v>
      </c>
      <c r="W783" s="10">
        <f t="shared" si="12"/>
        <v>0.24195045375078683</v>
      </c>
    </row>
    <row r="784" spans="1:23" x14ac:dyDescent="0.3">
      <c r="A784">
        <v>38.691916175917498</v>
      </c>
      <c r="B784">
        <v>-121.66118062921301</v>
      </c>
      <c r="C784">
        <v>9</v>
      </c>
      <c r="D784">
        <v>19</v>
      </c>
      <c r="E784">
        <v>9019</v>
      </c>
      <c r="F784">
        <v>5.5517338185204101E-2</v>
      </c>
      <c r="G784">
        <v>4.0019298074092699E-2</v>
      </c>
      <c r="H784">
        <v>0.68394269272625097</v>
      </c>
      <c r="I784">
        <v>0.40918925382742</v>
      </c>
      <c r="J784">
        <v>0.23180468955761699</v>
      </c>
      <c r="K784">
        <v>0.36255441260038301</v>
      </c>
      <c r="L784">
        <v>2.7034302667948699E-2</v>
      </c>
      <c r="M784">
        <v>2.6017273158171601E-2</v>
      </c>
      <c r="N784" s="1">
        <v>3.5930321188041797E-5</v>
      </c>
      <c r="O784">
        <v>3.3680457671946898E-3</v>
      </c>
      <c r="P784">
        <v>7.0956564993837797E-3</v>
      </c>
      <c r="Q784">
        <v>1.1482371033309799E-2</v>
      </c>
      <c r="R784">
        <v>3.5699374830310902E-2</v>
      </c>
      <c r="S784">
        <v>0.100156026834452</v>
      </c>
      <c r="U784" s="10">
        <f>('Health Incidences'!$B$4-PointEstimate_5AirDistricts!A784)^2</f>
        <v>1.2674296009615352E-2</v>
      </c>
      <c r="V784" s="10">
        <f>('Health Incidences'!$B$5-PointEstimate_5AirDistricts!B784)^2</f>
        <v>2.7909587955304953E-2</v>
      </c>
      <c r="W784" s="10">
        <f t="shared" si="12"/>
        <v>0.20145442155713611</v>
      </c>
    </row>
    <row r="785" spans="1:23" x14ac:dyDescent="0.3">
      <c r="A785">
        <v>38.6924416618481</v>
      </c>
      <c r="B785">
        <v>-121.61379174502</v>
      </c>
      <c r="C785">
        <v>10</v>
      </c>
      <c r="D785">
        <v>19</v>
      </c>
      <c r="E785">
        <v>10019</v>
      </c>
      <c r="F785">
        <v>8.1650474914662097E-2</v>
      </c>
      <c r="G785">
        <v>4.75333490437077E-2</v>
      </c>
      <c r="H785">
        <v>1.00012649763546</v>
      </c>
      <c r="I785">
        <v>0.62407012210095103</v>
      </c>
      <c r="J785">
        <v>0.27585684003834898</v>
      </c>
      <c r="K785">
        <v>0.43228852232586101</v>
      </c>
      <c r="L785">
        <v>4.1540867082517099E-2</v>
      </c>
      <c r="M785">
        <v>3.1103206331157499E-2</v>
      </c>
      <c r="N785" s="1">
        <v>5.5232805995163497E-5</v>
      </c>
      <c r="O785">
        <v>5.2410087809145198E-3</v>
      </c>
      <c r="P785">
        <v>1.0828948080168301E-2</v>
      </c>
      <c r="Q785">
        <v>1.7428567741018301E-2</v>
      </c>
      <c r="R785">
        <v>5.2726049644875102E-2</v>
      </c>
      <c r="S785">
        <v>0.14499734113247101</v>
      </c>
      <c r="U785" s="10">
        <f>('Health Incidences'!$B$4-PointEstimate_5AirDistricts!A785)^2</f>
        <v>1.2792890742097322E-2</v>
      </c>
      <c r="V785" s="10">
        <f>('Health Incidences'!$B$5-PointEstimate_5AirDistricts!B785)^2</f>
        <v>1.4321565900621277E-2</v>
      </c>
      <c r="W785" s="10">
        <f t="shared" si="12"/>
        <v>0.16466467940247112</v>
      </c>
    </row>
    <row r="786" spans="1:23" x14ac:dyDescent="0.3">
      <c r="A786">
        <v>38.6929452572016</v>
      </c>
      <c r="B786">
        <v>-121.566402080499</v>
      </c>
      <c r="C786">
        <v>11</v>
      </c>
      <c r="D786">
        <v>19</v>
      </c>
      <c r="E786">
        <v>11019</v>
      </c>
      <c r="F786">
        <v>0.10845255611211201</v>
      </c>
      <c r="G786">
        <v>5.4553624267713402E-2</v>
      </c>
      <c r="H786">
        <v>1.3282186260642601</v>
      </c>
      <c r="I786">
        <v>0.84130303400629203</v>
      </c>
      <c r="J786">
        <v>0.31486116996874602</v>
      </c>
      <c r="K786">
        <v>0.49490648472357002</v>
      </c>
      <c r="L786">
        <v>5.6152944852826799E-2</v>
      </c>
      <c r="M786">
        <v>3.5873254934776999E-2</v>
      </c>
      <c r="N786" s="1">
        <v>7.4806289560467199E-5</v>
      </c>
      <c r="O786">
        <v>7.1342683043338897E-3</v>
      </c>
      <c r="P786">
        <v>1.4584205661979099E-2</v>
      </c>
      <c r="Q786">
        <v>2.3407324346512201E-2</v>
      </c>
      <c r="R786">
        <v>7.0093108112897803E-2</v>
      </c>
      <c r="S786">
        <v>0.19146478141024001</v>
      </c>
      <c r="U786" s="10">
        <f>('Health Incidences'!$B$4-PointEstimate_5AirDistricts!A786)^2</f>
        <v>1.2907063321899876E-2</v>
      </c>
      <c r="V786" s="10">
        <f>('Health Incidences'!$B$5-PointEstimate_5AirDistricts!B786)^2</f>
        <v>5.2248437264256859E-3</v>
      </c>
      <c r="W786" s="10">
        <f t="shared" si="12"/>
        <v>0.13465476986845124</v>
      </c>
    </row>
    <row r="787" spans="1:23" x14ac:dyDescent="0.3">
      <c r="A787">
        <v>38.693426961382102</v>
      </c>
      <c r="B787">
        <v>-121.51901166883199</v>
      </c>
      <c r="C787">
        <v>12</v>
      </c>
      <c r="D787">
        <v>19</v>
      </c>
      <c r="E787">
        <v>12019</v>
      </c>
      <c r="F787">
        <v>0.13341178214068899</v>
      </c>
      <c r="G787">
        <v>6.06316223287479E-2</v>
      </c>
      <c r="H787">
        <v>1.63988901750615</v>
      </c>
      <c r="I787">
        <v>1.02685012597697</v>
      </c>
      <c r="J787">
        <v>0.34338890154519303</v>
      </c>
      <c r="K787">
        <v>0.54280565012281401</v>
      </c>
      <c r="L787">
        <v>6.8504670990025995E-2</v>
      </c>
      <c r="M787">
        <v>4.0030595573483103E-2</v>
      </c>
      <c r="N787" s="1">
        <v>9.1521070070195096E-5</v>
      </c>
      <c r="O787">
        <v>8.7275979457683492E-3</v>
      </c>
      <c r="P787">
        <v>1.77936481679659E-2</v>
      </c>
      <c r="Q787">
        <v>2.8540409004752298E-2</v>
      </c>
      <c r="R787">
        <v>8.6074696333496098E-2</v>
      </c>
      <c r="S787">
        <v>0.235680911443793</v>
      </c>
      <c r="U787" s="10">
        <f>('Health Incidences'!$B$4-PointEstimate_5AirDistricts!A787)^2</f>
        <v>1.3016747469092683E-2</v>
      </c>
      <c r="V787" s="10">
        <f>('Health Incidences'!$B$5-PointEstimate_5AirDistricts!B787)^2</f>
        <v>6.1964496157939915E-4</v>
      </c>
      <c r="W787" s="10">
        <f t="shared" si="12"/>
        <v>0.11677496491402634</v>
      </c>
    </row>
    <row r="788" spans="1:23" x14ac:dyDescent="0.3">
      <c r="A788">
        <v>38.693886773819301</v>
      </c>
      <c r="B788">
        <v>-121.47162054320199</v>
      </c>
      <c r="C788">
        <v>13</v>
      </c>
      <c r="D788">
        <v>19</v>
      </c>
      <c r="E788">
        <v>13019</v>
      </c>
      <c r="F788">
        <v>0.151124193473792</v>
      </c>
      <c r="G788">
        <v>6.5288816980717798E-2</v>
      </c>
      <c r="H788">
        <v>1.87133687303214</v>
      </c>
      <c r="I788">
        <v>1.0995523108399301</v>
      </c>
      <c r="J788">
        <v>0.35195929800195103</v>
      </c>
      <c r="K788">
        <v>0.56311030981087296</v>
      </c>
      <c r="L788">
        <v>7.2978516158809598E-2</v>
      </c>
      <c r="M788">
        <v>4.3258910310015802E-2</v>
      </c>
      <c r="N788" s="1">
        <v>9.7799641614145701E-5</v>
      </c>
      <c r="O788">
        <v>9.2449831906949095E-3</v>
      </c>
      <c r="P788">
        <v>1.9142646494615698E-2</v>
      </c>
      <c r="Q788">
        <v>3.08111949935083E-2</v>
      </c>
      <c r="R788">
        <v>9.6984726313439198E-2</v>
      </c>
      <c r="S788">
        <v>0.26908085729815701</v>
      </c>
      <c r="U788" s="10">
        <f>('Health Incidences'!$B$4-PointEstimate_5AirDistricts!A788)^2</f>
        <v>1.3121879782601167E-2</v>
      </c>
      <c r="V788" s="10">
        <f>('Health Incidences'!$B$5-PointEstimate_5AirDistricts!B788)^2</f>
        <v>5.0618055829167218E-4</v>
      </c>
      <c r="W788" s="10">
        <f t="shared" si="12"/>
        <v>0.11673928362334951</v>
      </c>
    </row>
    <row r="789" spans="1:23" x14ac:dyDescent="0.3">
      <c r="A789">
        <v>38.694324693968802</v>
      </c>
      <c r="B789">
        <v>-121.42422873679701</v>
      </c>
      <c r="C789">
        <v>14</v>
      </c>
      <c r="D789">
        <v>19</v>
      </c>
      <c r="E789">
        <v>14019</v>
      </c>
      <c r="F789">
        <v>0.16141765126919899</v>
      </c>
      <c r="G789">
        <v>6.8500912014443499E-2</v>
      </c>
      <c r="H789">
        <v>2.0180719853129401</v>
      </c>
      <c r="I789">
        <v>1.0597660050023801</v>
      </c>
      <c r="J789">
        <v>0.341133179532284</v>
      </c>
      <c r="K789">
        <v>0.55655323172878302</v>
      </c>
      <c r="L789">
        <v>6.9623051390335894E-2</v>
      </c>
      <c r="M789">
        <v>4.5536720722372803E-2</v>
      </c>
      <c r="N789" s="1">
        <v>9.3632962285470695E-5</v>
      </c>
      <c r="O789">
        <v>8.6941663867959994E-3</v>
      </c>
      <c r="P789">
        <v>1.8639556098335001E-2</v>
      </c>
      <c r="Q789">
        <v>3.0237776322149301E-2</v>
      </c>
      <c r="R789">
        <v>0.10275693400637299</v>
      </c>
      <c r="S789">
        <v>0.29107928137022598</v>
      </c>
      <c r="U789" s="10">
        <f>('Health Incidences'!$B$4-PointEstimate_5AirDistricts!A789)^2</f>
        <v>1.322239974065138E-2</v>
      </c>
      <c r="V789" s="10">
        <f>('Health Incidences'!$B$5-PointEstimate_5AirDistricts!B789)^2</f>
        <v>4.8846488905836009E-3</v>
      </c>
      <c r="W789" s="10">
        <f t="shared" si="12"/>
        <v>0.13456243395255224</v>
      </c>
    </row>
    <row r="790" spans="1:23" x14ac:dyDescent="0.3">
      <c r="A790">
        <v>38.6947407213124</v>
      </c>
      <c r="B790">
        <v>-121.37683628280899</v>
      </c>
      <c r="C790">
        <v>15</v>
      </c>
      <c r="D790">
        <v>19</v>
      </c>
      <c r="E790">
        <v>15019</v>
      </c>
      <c r="F790">
        <v>0.168873316748645</v>
      </c>
      <c r="G790">
        <v>7.0632604595037604E-2</v>
      </c>
      <c r="H790">
        <v>2.12908999410319</v>
      </c>
      <c r="I790">
        <v>0.98403915865359903</v>
      </c>
      <c r="J790">
        <v>0.32084242228656501</v>
      </c>
      <c r="K790">
        <v>0.53649282758459604</v>
      </c>
      <c r="L790">
        <v>6.3790813528902202E-2</v>
      </c>
      <c r="M790">
        <v>4.7093624042391702E-2</v>
      </c>
      <c r="N790" s="1">
        <v>8.6086547921809597E-5</v>
      </c>
      <c r="O790">
        <v>7.8174452224695108E-3</v>
      </c>
      <c r="P790">
        <v>1.7528780811534701E-2</v>
      </c>
      <c r="Q790">
        <v>2.87364123212243E-2</v>
      </c>
      <c r="R790">
        <v>0.10662862453080101</v>
      </c>
      <c r="S790">
        <v>0.308265512221157</v>
      </c>
      <c r="U790" s="10">
        <f>('Health Incidences'!$B$4-PointEstimate_5AirDistricts!A790)^2</f>
        <v>1.331824970119309E-2</v>
      </c>
      <c r="V790" s="10">
        <f>('Health Incidences'!$B$5-PointEstimate_5AirDistricts!B790)^2</f>
        <v>1.3755235751704771E-2</v>
      </c>
      <c r="W790" s="10">
        <f t="shared" si="12"/>
        <v>0.16454022442216937</v>
      </c>
    </row>
    <row r="791" spans="1:23" x14ac:dyDescent="0.3">
      <c r="A791">
        <v>38.695134855357402</v>
      </c>
      <c r="B791">
        <v>-121.329443214428</v>
      </c>
      <c r="C791">
        <v>16</v>
      </c>
      <c r="D791">
        <v>19</v>
      </c>
      <c r="E791">
        <v>16019</v>
      </c>
      <c r="F791">
        <v>0.17447085048024299</v>
      </c>
      <c r="G791">
        <v>7.1826232972160703E-2</v>
      </c>
      <c r="H791">
        <v>2.2100401959116902</v>
      </c>
      <c r="I791">
        <v>0.89978567089447303</v>
      </c>
      <c r="J791">
        <v>0.29630934955650401</v>
      </c>
      <c r="K791">
        <v>0.50973627907049701</v>
      </c>
      <c r="L791">
        <v>5.7461826131434003E-2</v>
      </c>
      <c r="M791">
        <v>4.8010870701672599E-2</v>
      </c>
      <c r="N791" s="1">
        <v>7.7634194031483205E-5</v>
      </c>
      <c r="O791">
        <v>6.8898289403668302E-3</v>
      </c>
      <c r="P791">
        <v>1.6265542834289701E-2</v>
      </c>
      <c r="Q791">
        <v>2.7003226806464199E-2</v>
      </c>
      <c r="R791">
        <v>0.10941902435133299</v>
      </c>
      <c r="S791">
        <v>0.32134867595439198</v>
      </c>
      <c r="U791" s="10">
        <f>('Health Incidences'!$B$4-PointEstimate_5AirDistricts!A791)^2</f>
        <v>1.3409374902085044E-2</v>
      </c>
      <c r="V791" s="10">
        <f>('Health Incidences'!$B$5-PointEstimate_5AirDistricts!B791)^2</f>
        <v>2.7118114353755697E-2</v>
      </c>
      <c r="W791" s="10">
        <f t="shared" si="12"/>
        <v>0.20131440399494702</v>
      </c>
    </row>
    <row r="792" spans="1:23" x14ac:dyDescent="0.3">
      <c r="A792">
        <v>38.695507095637304</v>
      </c>
      <c r="B792">
        <v>-121.282049564853</v>
      </c>
      <c r="C792">
        <v>17</v>
      </c>
      <c r="D792">
        <v>19</v>
      </c>
      <c r="E792">
        <v>17019</v>
      </c>
      <c r="F792">
        <v>0.17602960588245201</v>
      </c>
      <c r="G792">
        <v>7.1597233814904598E-2</v>
      </c>
      <c r="H792">
        <v>2.2363331786493501</v>
      </c>
      <c r="I792">
        <v>0.81329865848782201</v>
      </c>
      <c r="J792">
        <v>0.26920225534442699</v>
      </c>
      <c r="K792">
        <v>0.47682353108066799</v>
      </c>
      <c r="L792">
        <v>5.11782389438519E-2</v>
      </c>
      <c r="M792">
        <v>4.7955999212476001E-2</v>
      </c>
      <c r="N792" s="1">
        <v>6.9025240807220393E-5</v>
      </c>
      <c r="O792">
        <v>6.0038620295122498E-3</v>
      </c>
      <c r="P792">
        <v>1.4918951999590899E-2</v>
      </c>
      <c r="Q792">
        <v>2.5077236532801001E-2</v>
      </c>
      <c r="R792">
        <v>0.109790042614775</v>
      </c>
      <c r="S792">
        <v>0.32643010316617799</v>
      </c>
      <c r="U792" s="10">
        <f>('Health Incidences'!$B$4-PointEstimate_5AirDistricts!A792)^2</f>
        <v>1.3495723461572016E-2</v>
      </c>
      <c r="V792" s="10">
        <f>('Health Incidences'!$B$5-PointEstimate_5AirDistricts!B792)^2</f>
        <v>4.4973445323567944E-2</v>
      </c>
      <c r="W792" s="10">
        <f t="shared" si="12"/>
        <v>0.24180398835656117</v>
      </c>
    </row>
    <row r="793" spans="1:23" x14ac:dyDescent="0.3">
      <c r="A793">
        <v>38.695857441711503</v>
      </c>
      <c r="B793">
        <v>-121.23465536728</v>
      </c>
      <c r="C793">
        <v>18</v>
      </c>
      <c r="D793">
        <v>19</v>
      </c>
      <c r="E793">
        <v>18019</v>
      </c>
      <c r="F793">
        <v>0.167341445438414</v>
      </c>
      <c r="G793">
        <v>6.8256095564982106E-2</v>
      </c>
      <c r="H793">
        <v>2.1556086571662698</v>
      </c>
      <c r="I793">
        <v>0.726893731835351</v>
      </c>
      <c r="J793">
        <v>0.237344980098667</v>
      </c>
      <c r="K793">
        <v>0.42986768552826798</v>
      </c>
      <c r="L793">
        <v>4.52151365281524E-2</v>
      </c>
      <c r="M793">
        <v>4.5807505509017001E-2</v>
      </c>
      <c r="N793" s="1">
        <v>6.1276066303415802E-5</v>
      </c>
      <c r="O793">
        <v>5.2556984258879296E-3</v>
      </c>
      <c r="P793">
        <v>1.33745023445506E-2</v>
      </c>
      <c r="Q793">
        <v>2.2568437096185199E-2</v>
      </c>
      <c r="R793">
        <v>0.103575522873484</v>
      </c>
      <c r="S793">
        <v>0.31460940386983499</v>
      </c>
      <c r="U793" s="10">
        <f>('Health Incidences'!$B$4-PointEstimate_5AirDistricts!A793)^2</f>
        <v>1.3577246378527716E-2</v>
      </c>
      <c r="V793" s="10">
        <f>('Health Incidences'!$B$5-PointEstimate_5AirDistricts!B793)^2</f>
        <v>6.7321376704258681E-2</v>
      </c>
      <c r="W793" s="10">
        <f t="shared" si="12"/>
        <v>0.28442683256469736</v>
      </c>
    </row>
    <row r="794" spans="1:23" x14ac:dyDescent="0.3">
      <c r="A794">
        <v>38.696185893165101</v>
      </c>
      <c r="B794">
        <v>-121.18726065491001</v>
      </c>
      <c r="C794">
        <v>19</v>
      </c>
      <c r="D794">
        <v>19</v>
      </c>
      <c r="E794">
        <v>19019</v>
      </c>
      <c r="F794">
        <v>0.14964673951326199</v>
      </c>
      <c r="G794">
        <v>6.2258742212049599E-2</v>
      </c>
      <c r="H794">
        <v>1.97885602505446</v>
      </c>
      <c r="I794">
        <v>0.64248187770302401</v>
      </c>
      <c r="J794">
        <v>0.202648397664876</v>
      </c>
      <c r="K794">
        <v>0.37237500329031598</v>
      </c>
      <c r="L794">
        <v>3.9693699115040601E-2</v>
      </c>
      <c r="M794">
        <v>4.1865553963038003E-2</v>
      </c>
      <c r="N794" s="1">
        <v>5.4421362054272101E-5</v>
      </c>
      <c r="O794">
        <v>4.6488720397951898E-3</v>
      </c>
      <c r="P794">
        <v>1.16976137091356E-2</v>
      </c>
      <c r="Q794">
        <v>1.9603304259378802E-2</v>
      </c>
      <c r="R794">
        <v>9.1613115716764795E-2</v>
      </c>
      <c r="S794">
        <v>0.28767237461474399</v>
      </c>
      <c r="U794" s="10">
        <f>('Health Incidences'!$B$4-PointEstimate_5AirDistricts!A794)^2</f>
        <v>1.3653897532695978E-2</v>
      </c>
      <c r="V794" s="10">
        <f>('Health Incidences'!$B$5-PointEstimate_5AirDistricts!B794)^2</f>
        <v>9.4162043951368748E-2</v>
      </c>
      <c r="W794" s="10">
        <f t="shared" si="12"/>
        <v>0.32835337897464179</v>
      </c>
    </row>
    <row r="795" spans="1:23" x14ac:dyDescent="0.3">
      <c r="A795">
        <v>38.696492449609401</v>
      </c>
      <c r="B795">
        <v>-121.139865460945</v>
      </c>
      <c r="C795">
        <v>20</v>
      </c>
      <c r="D795">
        <v>19</v>
      </c>
      <c r="E795">
        <v>20019</v>
      </c>
      <c r="F795">
        <v>0.12956843635257501</v>
      </c>
      <c r="G795">
        <v>5.55956803298394E-2</v>
      </c>
      <c r="H795">
        <v>1.76468124097465</v>
      </c>
      <c r="I795">
        <v>0.56239770798515598</v>
      </c>
      <c r="J795">
        <v>0.16981276492571901</v>
      </c>
      <c r="K795">
        <v>0.31579101398158599</v>
      </c>
      <c r="L795">
        <v>3.4660314792488899E-2</v>
      </c>
      <c r="M795">
        <v>3.7450318224858399E-2</v>
      </c>
      <c r="N795" s="1">
        <v>4.78999407606178E-5</v>
      </c>
      <c r="O795">
        <v>4.1265455262810497E-3</v>
      </c>
      <c r="P795">
        <v>1.00874746191538E-2</v>
      </c>
      <c r="Q795">
        <v>1.6681424203349501E-2</v>
      </c>
      <c r="R795">
        <v>7.8329718447651603E-2</v>
      </c>
      <c r="S795">
        <v>0.25532075243608798</v>
      </c>
      <c r="U795" s="10">
        <f>('Health Incidences'!$B$4-PointEstimate_5AirDistricts!A795)^2</f>
        <v>1.3725633685080707E-2</v>
      </c>
      <c r="V795" s="10">
        <f>('Health Incidences'!$B$5-PointEstimate_5AirDistricts!B795)^2</f>
        <v>0.12549556993298841</v>
      </c>
      <c r="W795" s="10">
        <f t="shared" si="12"/>
        <v>0.37312357687242054</v>
      </c>
    </row>
    <row r="796" spans="1:23" x14ac:dyDescent="0.3">
      <c r="A796">
        <v>38.696777110681403</v>
      </c>
      <c r="B796">
        <v>-121.092469818591</v>
      </c>
      <c r="C796">
        <v>21</v>
      </c>
      <c r="D796">
        <v>19</v>
      </c>
      <c r="E796">
        <v>21019</v>
      </c>
      <c r="F796">
        <v>0.109850266045704</v>
      </c>
      <c r="G796">
        <v>4.90672624108342E-2</v>
      </c>
      <c r="H796">
        <v>1.54498328040013</v>
      </c>
      <c r="I796">
        <v>0.48916020641723901</v>
      </c>
      <c r="J796">
        <v>0.14036882523227801</v>
      </c>
      <c r="K796">
        <v>0.26402305793971198</v>
      </c>
      <c r="L796">
        <v>3.0187820597093799E-2</v>
      </c>
      <c r="M796">
        <v>3.3103550591636402E-2</v>
      </c>
      <c r="N796" s="1">
        <v>4.1814691402792403E-5</v>
      </c>
      <c r="O796">
        <v>3.6761023069829899E-3</v>
      </c>
      <c r="P796">
        <v>8.6248939649421798E-3</v>
      </c>
      <c r="Q796">
        <v>1.3980977644373499E-2</v>
      </c>
      <c r="R796">
        <v>6.5445121211779006E-2</v>
      </c>
      <c r="S796">
        <v>0.22238802912509401</v>
      </c>
      <c r="U796" s="10">
        <f>('Health Incidences'!$B$4-PointEstimate_5AirDistricts!A796)^2</f>
        <v>1.3792414478081981E-2</v>
      </c>
      <c r="V796" s="10">
        <f>('Health Incidences'!$B$5-PointEstimate_5AirDistricts!B796)^2</f>
        <v>0.16132206492651888</v>
      </c>
      <c r="W796" s="10">
        <f t="shared" si="12"/>
        <v>0.41846681995661361</v>
      </c>
    </row>
    <row r="797" spans="1:23" x14ac:dyDescent="0.3">
      <c r="A797">
        <v>38.697039876044101</v>
      </c>
      <c r="B797">
        <v>-121.045073761054</v>
      </c>
      <c r="C797">
        <v>22</v>
      </c>
      <c r="D797">
        <v>19</v>
      </c>
      <c r="E797">
        <v>22019</v>
      </c>
      <c r="F797">
        <v>9.2081304948174902E-2</v>
      </c>
      <c r="G797">
        <v>4.3121262996416797E-2</v>
      </c>
      <c r="H797">
        <v>1.3412741763393901</v>
      </c>
      <c r="I797">
        <v>0.42377184479380903</v>
      </c>
      <c r="J797">
        <v>0.115368212798271</v>
      </c>
      <c r="K797">
        <v>0.21944324343712401</v>
      </c>
      <c r="L797">
        <v>2.62483876233311E-2</v>
      </c>
      <c r="M797">
        <v>2.9135267876081901E-2</v>
      </c>
      <c r="N797" s="1">
        <v>3.6327470823713499E-5</v>
      </c>
      <c r="O797">
        <v>3.2759490197582499E-3</v>
      </c>
      <c r="P797">
        <v>7.3331325472616501E-3</v>
      </c>
      <c r="Q797">
        <v>1.15953464743473E-2</v>
      </c>
      <c r="R797">
        <v>5.3913312596234199E-2</v>
      </c>
      <c r="S797">
        <v>0.19201610824759399</v>
      </c>
      <c r="U797" s="10">
        <f>('Health Incidences'!$B$4-PointEstimate_5AirDistricts!A797)^2</f>
        <v>1.3854202435805704E-2</v>
      </c>
      <c r="V797" s="10">
        <f>('Health Incidences'!$B$5-PointEstimate_5AirDistricts!B797)^2</f>
        <v>0.20164162662006926</v>
      </c>
      <c r="W797" s="10">
        <f t="shared" si="12"/>
        <v>0.46421528309166532</v>
      </c>
    </row>
    <row r="798" spans="1:23" x14ac:dyDescent="0.3">
      <c r="A798">
        <v>38.697280745386401</v>
      </c>
      <c r="B798">
        <v>-120.997677321541</v>
      </c>
      <c r="C798">
        <v>23</v>
      </c>
      <c r="D798">
        <v>19</v>
      </c>
      <c r="E798">
        <v>23019</v>
      </c>
      <c r="F798">
        <v>7.8314722151197197E-2</v>
      </c>
      <c r="G798">
        <v>3.8321748467803202E-2</v>
      </c>
      <c r="H798">
        <v>1.1761534609397599</v>
      </c>
      <c r="I798">
        <v>0.36390789557872599</v>
      </c>
      <c r="J798">
        <v>9.7162868064207999E-2</v>
      </c>
      <c r="K798">
        <v>0.186611904065348</v>
      </c>
      <c r="L798">
        <v>2.2556357173274501E-2</v>
      </c>
      <c r="M798">
        <v>2.5931045721606399E-2</v>
      </c>
      <c r="N798" s="1">
        <v>3.13178881232494E-5</v>
      </c>
      <c r="O798">
        <v>2.84879904302933E-3</v>
      </c>
      <c r="P798">
        <v>6.1890417241108296E-3</v>
      </c>
      <c r="Q798">
        <v>9.6632601852877503E-3</v>
      </c>
      <c r="R798">
        <v>4.5051740922929302E-2</v>
      </c>
      <c r="S798">
        <v>0.167758610606527</v>
      </c>
      <c r="U798" s="10">
        <f>('Health Incidences'!$B$4-PointEstimate_5AirDistricts!A798)^2</f>
        <v>1.3910962964263401E-2</v>
      </c>
      <c r="V798" s="10">
        <f>('Health Incidences'!$B$5-PointEstimate_5AirDistricts!B798)^2</f>
        <v>0.24645434011118209</v>
      </c>
      <c r="W798" s="10">
        <f t="shared" si="12"/>
        <v>0.51026003476212545</v>
      </c>
    </row>
    <row r="799" spans="1:23" x14ac:dyDescent="0.3">
      <c r="A799">
        <v>38.697499718423202</v>
      </c>
      <c r="B799">
        <v>-120.950280533263</v>
      </c>
      <c r="C799">
        <v>24</v>
      </c>
      <c r="D799">
        <v>19</v>
      </c>
      <c r="E799">
        <v>24019</v>
      </c>
      <c r="F799">
        <v>6.8305538079934697E-2</v>
      </c>
      <c r="G799">
        <v>3.4635049127579497E-2</v>
      </c>
      <c r="H799">
        <v>1.0497455413251899</v>
      </c>
      <c r="I799">
        <v>0.30976847955479297</v>
      </c>
      <c r="J799">
        <v>8.4938703813262795E-2</v>
      </c>
      <c r="K799">
        <v>0.164267946284576</v>
      </c>
      <c r="L799">
        <v>1.9122317689949701E-2</v>
      </c>
      <c r="M799">
        <v>2.3474189778972001E-2</v>
      </c>
      <c r="N799" s="1">
        <v>2.68398952879585E-5</v>
      </c>
      <c r="O799">
        <v>2.4035112293640201E-3</v>
      </c>
      <c r="P799">
        <v>5.1863638445798698E-3</v>
      </c>
      <c r="Q799">
        <v>8.1402648417594706E-3</v>
      </c>
      <c r="R799">
        <v>3.86568283896606E-2</v>
      </c>
      <c r="S799">
        <v>0.14950499500879499</v>
      </c>
      <c r="U799" s="10">
        <f>('Health Incidences'!$B$4-PointEstimate_5AirDistricts!A799)^2</f>
        <v>1.3962664351598359E-2</v>
      </c>
      <c r="V799" s="10">
        <f>('Health Incidences'!$B$5-PointEstimate_5AirDistricts!B799)^2</f>
        <v>0.29576027790285125</v>
      </c>
      <c r="W799" s="10">
        <f t="shared" si="12"/>
        <v>0.55652757546634612</v>
      </c>
    </row>
    <row r="800" spans="1:23" x14ac:dyDescent="0.3">
      <c r="A800">
        <v>38.697696794895101</v>
      </c>
      <c r="B800">
        <v>-120.902883429431</v>
      </c>
      <c r="C800">
        <v>25</v>
      </c>
      <c r="D800">
        <v>19</v>
      </c>
      <c r="E800">
        <v>25019</v>
      </c>
      <c r="F800">
        <v>6.0361652785430701E-2</v>
      </c>
      <c r="G800">
        <v>3.1634761967196098E-2</v>
      </c>
      <c r="H800">
        <v>0.94807173965334102</v>
      </c>
      <c r="I800">
        <v>0.26316002490676099</v>
      </c>
      <c r="J800">
        <v>7.5846279566708294E-2</v>
      </c>
      <c r="K800">
        <v>0.14740673055223599</v>
      </c>
      <c r="L800">
        <v>1.6145239438454001E-2</v>
      </c>
      <c r="M800">
        <v>2.1482209454957199E-2</v>
      </c>
      <c r="N800" s="1">
        <v>2.3053882364729399E-5</v>
      </c>
      <c r="O800">
        <v>2.0035969246181098E-3</v>
      </c>
      <c r="P800">
        <v>4.3299806292081602E-3</v>
      </c>
      <c r="Q800">
        <v>6.8668939624482303E-3</v>
      </c>
      <c r="R800">
        <v>3.3566881162147399E-2</v>
      </c>
      <c r="S800">
        <v>0.134846469787716</v>
      </c>
      <c r="U800" s="10">
        <f>('Health Incidences'!$B$4-PointEstimate_5AirDistricts!A800)^2</f>
        <v>1.4009277768200767E-2</v>
      </c>
      <c r="V800" s="10">
        <f>('Health Incidences'!$B$5-PointEstimate_5AirDistricts!B800)^2</f>
        <v>0.34955949990604807</v>
      </c>
      <c r="W800" s="10">
        <f t="shared" si="12"/>
        <v>0.60296664723204119</v>
      </c>
    </row>
    <row r="801" spans="1:23" x14ac:dyDescent="0.3">
      <c r="A801">
        <v>38.697871974568997</v>
      </c>
      <c r="B801">
        <v>-120.855486043258</v>
      </c>
      <c r="C801">
        <v>26</v>
      </c>
      <c r="D801">
        <v>19</v>
      </c>
      <c r="E801">
        <v>26019</v>
      </c>
      <c r="F801">
        <v>5.3812427295459701E-2</v>
      </c>
      <c r="G801">
        <v>2.9109805295554798E-2</v>
      </c>
      <c r="H801">
        <v>0.864972892118403</v>
      </c>
      <c r="I801">
        <v>0.22364932927102699</v>
      </c>
      <c r="J801">
        <v>6.8655776250815204E-2</v>
      </c>
      <c r="K801">
        <v>0.13389815102719699</v>
      </c>
      <c r="L801">
        <v>1.36186535121471E-2</v>
      </c>
      <c r="M801">
        <v>1.98117431160779E-2</v>
      </c>
      <c r="N801" s="1">
        <v>1.9914542230538799E-5</v>
      </c>
      <c r="O801">
        <v>1.6600079932295E-3</v>
      </c>
      <c r="P801">
        <v>3.6032236185525E-3</v>
      </c>
      <c r="Q801">
        <v>5.7751763875846596E-3</v>
      </c>
      <c r="R801">
        <v>2.9334917939618201E-2</v>
      </c>
      <c r="S801">
        <v>0.122792862055536</v>
      </c>
      <c r="U801" s="10">
        <f>('Health Incidences'!$B$4-PointEstimate_5AirDistricts!A801)^2</f>
        <v>1.4050777267022457E-2</v>
      </c>
      <c r="V801" s="10">
        <f>('Health Incidences'!$B$5-PointEstimate_5AirDistricts!B801)^2</f>
        <v>0.40785205343703002</v>
      </c>
      <c r="W801" s="10">
        <f t="shared" si="12"/>
        <v>0.64954047657097747</v>
      </c>
    </row>
    <row r="802" spans="1:23" x14ac:dyDescent="0.3">
      <c r="A802">
        <v>38.698025257237298</v>
      </c>
      <c r="B802">
        <v>-120.808088407958</v>
      </c>
      <c r="C802">
        <v>27</v>
      </c>
      <c r="D802">
        <v>19</v>
      </c>
      <c r="E802">
        <v>27019</v>
      </c>
      <c r="F802">
        <v>4.8250236465263399E-2</v>
      </c>
      <c r="G802">
        <v>2.6760062402599399E-2</v>
      </c>
      <c r="H802">
        <v>0.79378705556639595</v>
      </c>
      <c r="I802">
        <v>0.19062679561190701</v>
      </c>
      <c r="J802">
        <v>6.2579621220017104E-2</v>
      </c>
      <c r="K802">
        <v>0.122209361247039</v>
      </c>
      <c r="L802">
        <v>1.15111711053246E-2</v>
      </c>
      <c r="M802">
        <v>1.82484247407389E-2</v>
      </c>
      <c r="N802" s="1">
        <v>1.73161226136412E-5</v>
      </c>
      <c r="O802">
        <v>1.37369973949402E-3</v>
      </c>
      <c r="P802">
        <v>2.9970100231934802E-3</v>
      </c>
      <c r="Q802">
        <v>4.8495784861547998E-3</v>
      </c>
      <c r="R802">
        <v>2.5758694489266699E-2</v>
      </c>
      <c r="S802">
        <v>0.11244106347720199</v>
      </c>
      <c r="U802" s="10">
        <f>('Health Incidences'!$B$4-PointEstimate_5AirDistricts!A802)^2</f>
        <v>1.4087139783541905E-2</v>
      </c>
      <c r="V802" s="10">
        <f>('Health Incidences'!$B$5-PointEstimate_5AirDistricts!B802)^2</f>
        <v>0.47063797321749951</v>
      </c>
      <c r="W802" s="10">
        <f t="shared" si="12"/>
        <v>0.69622202852325887</v>
      </c>
    </row>
    <row r="803" spans="1:23" x14ac:dyDescent="0.3">
      <c r="A803">
        <v>38.698156642718601</v>
      </c>
      <c r="B803">
        <v>-120.760690556745</v>
      </c>
      <c r="C803">
        <v>28</v>
      </c>
      <c r="D803">
        <v>19</v>
      </c>
      <c r="E803">
        <v>28019</v>
      </c>
      <c r="F803">
        <v>4.3044380132005899E-2</v>
      </c>
      <c r="G803">
        <v>2.3923433931212601E-2</v>
      </c>
      <c r="H803">
        <v>0.719584008562834</v>
      </c>
      <c r="I803">
        <v>0.16397026126275499</v>
      </c>
      <c r="J803">
        <v>5.6651751725278497E-2</v>
      </c>
      <c r="K803">
        <v>0.11007390405201201</v>
      </c>
      <c r="L803">
        <v>9.8346321543470398E-3</v>
      </c>
      <c r="M803">
        <v>1.6313735906778499E-2</v>
      </c>
      <c r="N803" s="1">
        <v>1.51034303330889E-5</v>
      </c>
      <c r="O803">
        <v>1.1534415745089099E-3</v>
      </c>
      <c r="P803">
        <v>2.52292005610299E-3</v>
      </c>
      <c r="Q803">
        <v>4.11526904488507E-3</v>
      </c>
      <c r="R803">
        <v>2.2631246621909702E-2</v>
      </c>
      <c r="S803">
        <v>0.101862792044979</v>
      </c>
      <c r="U803" s="10">
        <f>('Health Incidences'!$B$4-PointEstimate_5AirDistricts!A803)^2</f>
        <v>1.411834513606194E-2</v>
      </c>
      <c r="V803" s="10">
        <f>('Health Incidences'!$B$5-PointEstimate_5AirDistricts!B803)^2</f>
        <v>0.53791728137544337</v>
      </c>
      <c r="W803" s="10">
        <f t="shared" si="12"/>
        <v>0.74299100028971099</v>
      </c>
    </row>
    <row r="804" spans="1:23" x14ac:dyDescent="0.3">
      <c r="A804">
        <v>38.698266130857299</v>
      </c>
      <c r="B804">
        <v>-120.713292522835</v>
      </c>
      <c r="C804">
        <v>29</v>
      </c>
      <c r="D804">
        <v>19</v>
      </c>
      <c r="E804">
        <v>29019</v>
      </c>
      <c r="F804">
        <v>3.8064926855413399E-2</v>
      </c>
      <c r="G804">
        <v>2.06048973880338E-2</v>
      </c>
      <c r="H804">
        <v>0.64115937897024899</v>
      </c>
      <c r="I804">
        <v>0.14267285814879199</v>
      </c>
      <c r="J804">
        <v>5.0690519188412803E-2</v>
      </c>
      <c r="K804">
        <v>9.7248585593340195E-2</v>
      </c>
      <c r="L804">
        <v>8.5217086277488106E-3</v>
      </c>
      <c r="M804">
        <v>1.4013403379648201E-2</v>
      </c>
      <c r="N804" s="1">
        <v>1.31944533988105E-5</v>
      </c>
      <c r="O804">
        <v>9.9013457925489008E-4</v>
      </c>
      <c r="P804">
        <v>2.1619807185697098E-3</v>
      </c>
      <c r="Q804">
        <v>3.5474195185570801E-3</v>
      </c>
      <c r="R804">
        <v>1.98604125519539E-2</v>
      </c>
      <c r="S804">
        <v>9.0874144828540795E-2</v>
      </c>
      <c r="U804" s="10">
        <f>('Health Incidences'!$B$4-PointEstimate_5AirDistricts!A804)^2</f>
        <v>1.414437602573468E-2</v>
      </c>
      <c r="V804" s="10">
        <f>('Health Incidences'!$B$5-PointEstimate_5AirDistricts!B804)^2</f>
        <v>0.60968998744189351</v>
      </c>
      <c r="W804" s="10">
        <f t="shared" si="12"/>
        <v>0.78983185771886166</v>
      </c>
    </row>
    <row r="805" spans="1:23" x14ac:dyDescent="0.3">
      <c r="A805">
        <v>38.698353721523901</v>
      </c>
      <c r="B805">
        <v>-120.665894339445</v>
      </c>
      <c r="C805">
        <v>30</v>
      </c>
      <c r="D805">
        <v>19</v>
      </c>
      <c r="E805">
        <v>30019</v>
      </c>
      <c r="F805">
        <v>3.3537108477012301E-2</v>
      </c>
      <c r="G805">
        <v>1.7357173264242302E-2</v>
      </c>
      <c r="H805">
        <v>0.567676004389152</v>
      </c>
      <c r="I805">
        <v>0.124859412223134</v>
      </c>
      <c r="J805">
        <v>4.5136120947941602E-2</v>
      </c>
      <c r="K805">
        <v>8.5115477054315394E-2</v>
      </c>
      <c r="L805">
        <v>7.4324715687829604E-3</v>
      </c>
      <c r="M805">
        <v>1.17514025504629E-2</v>
      </c>
      <c r="N805" s="1">
        <v>1.15543050834191E-5</v>
      </c>
      <c r="O805">
        <v>8.5930842263846896E-4</v>
      </c>
      <c r="P805">
        <v>1.8680761041343899E-3</v>
      </c>
      <c r="Q805">
        <v>3.0756395515995601E-3</v>
      </c>
      <c r="R805">
        <v>1.7417850227488801E-2</v>
      </c>
      <c r="S805">
        <v>8.0591996707395794E-2</v>
      </c>
      <c r="U805" s="10">
        <f>('Health Incidences'!$B$4-PointEstimate_5AirDistricts!A805)^2</f>
        <v>1.4165218036741376E-2</v>
      </c>
      <c r="V805" s="10">
        <f>('Health Incidences'!$B$5-PointEstimate_5AirDistricts!B805)^2</f>
        <v>0.68595608835143562</v>
      </c>
      <c r="W805" s="10">
        <f t="shared" si="12"/>
        <v>0.83673251782644198</v>
      </c>
    </row>
    <row r="806" spans="1:23" x14ac:dyDescent="0.3">
      <c r="A806">
        <v>38.698419414614499</v>
      </c>
      <c r="B806">
        <v>-120.61849603979201</v>
      </c>
      <c r="C806">
        <v>31</v>
      </c>
      <c r="D806">
        <v>19</v>
      </c>
      <c r="E806">
        <v>31019</v>
      </c>
      <c r="F806">
        <v>2.9296963787752098E-2</v>
      </c>
      <c r="G806">
        <v>1.4355245539992199E-2</v>
      </c>
      <c r="H806">
        <v>0.49775930482070002</v>
      </c>
      <c r="I806">
        <v>0.108989878096175</v>
      </c>
      <c r="J806">
        <v>4.0071034778814199E-2</v>
      </c>
      <c r="K806">
        <v>7.4025218399866796E-2</v>
      </c>
      <c r="L806">
        <v>6.4660034610967698E-3</v>
      </c>
      <c r="M806">
        <v>9.6581725933243094E-3</v>
      </c>
      <c r="N806" s="1">
        <v>1.00810433366281E-5</v>
      </c>
      <c r="O806">
        <v>7.4581053069036596E-4</v>
      </c>
      <c r="P806">
        <v>1.6131634840420501E-3</v>
      </c>
      <c r="Q806">
        <v>2.6583540653978802E-3</v>
      </c>
      <c r="R806">
        <v>1.51741957874716E-2</v>
      </c>
      <c r="S806">
        <v>7.0769005554092296E-2</v>
      </c>
      <c r="U806" s="10">
        <f>('Health Incidences'!$B$4-PointEstimate_5AirDistricts!A806)^2</f>
        <v>1.4180859636249099E-2</v>
      </c>
      <c r="V806" s="10">
        <f>('Health Incidences'!$B$5-PointEstimate_5AirDistricts!B806)^2</f>
        <v>0.76671556844340538</v>
      </c>
      <c r="W806" s="10">
        <f t="shared" si="12"/>
        <v>0.88368344336626248</v>
      </c>
    </row>
    <row r="807" spans="1:23" x14ac:dyDescent="0.3">
      <c r="A807">
        <v>38.6984632100515</v>
      </c>
      <c r="B807">
        <v>-120.57109765709301</v>
      </c>
      <c r="C807">
        <v>32</v>
      </c>
      <c r="D807">
        <v>19</v>
      </c>
      <c r="E807">
        <v>32019</v>
      </c>
      <c r="F807">
        <v>2.5218215197399099E-2</v>
      </c>
      <c r="G807">
        <v>1.1716726363834201E-2</v>
      </c>
      <c r="H807">
        <v>0.428989101099915</v>
      </c>
      <c r="I807">
        <v>9.4364324295307597E-2</v>
      </c>
      <c r="J807">
        <v>3.5498733495410301E-2</v>
      </c>
      <c r="K807">
        <v>6.4122353620818195E-2</v>
      </c>
      <c r="L807">
        <v>5.5800812832679696E-3</v>
      </c>
      <c r="M807">
        <v>7.8208397530933598E-3</v>
      </c>
      <c r="N807" s="1">
        <v>8.7070276942694493E-6</v>
      </c>
      <c r="O807">
        <v>6.4314887982930204E-4</v>
      </c>
      <c r="P807">
        <v>1.3869773457397499E-3</v>
      </c>
      <c r="Q807">
        <v>2.28369429086217E-3</v>
      </c>
      <c r="R807">
        <v>1.3058733266610599E-2</v>
      </c>
      <c r="S807">
        <v>6.1079790309927301E-2</v>
      </c>
      <c r="U807" s="10">
        <f>('Health Incidences'!$B$4-PointEstimate_5AirDistricts!A807)^2</f>
        <v>1.4191292174654721E-2</v>
      </c>
      <c r="V807" s="10">
        <f>('Health Incidences'!$B$5-PointEstimate_5AirDistricts!B807)^2</f>
        <v>0.8519683994618269</v>
      </c>
      <c r="W807" s="10">
        <f t="shared" si="12"/>
        <v>0.93067700714935553</v>
      </c>
    </row>
    <row r="808" spans="1:23" x14ac:dyDescent="0.3">
      <c r="A808">
        <v>38.698485107783</v>
      </c>
      <c r="B808">
        <v>-120.523699224567</v>
      </c>
      <c r="C808">
        <v>33</v>
      </c>
      <c r="D808">
        <v>19</v>
      </c>
      <c r="E808">
        <v>33019</v>
      </c>
      <c r="F808">
        <v>2.1976503262708901E-2</v>
      </c>
      <c r="G808">
        <v>9.7844460126853793E-3</v>
      </c>
      <c r="H808">
        <v>0.37308981029442201</v>
      </c>
      <c r="I808">
        <v>8.2943120253521102E-2</v>
      </c>
      <c r="J808">
        <v>3.1594807740799501E-2</v>
      </c>
      <c r="K808">
        <v>5.6064753405223801E-2</v>
      </c>
      <c r="L808">
        <v>4.8928676814979904E-3</v>
      </c>
      <c r="M808">
        <v>6.4821875820266304E-3</v>
      </c>
      <c r="N808" s="1">
        <v>7.6082910469986599E-6</v>
      </c>
      <c r="O808">
        <v>5.6314940804282705E-4</v>
      </c>
      <c r="P808">
        <v>1.2136410514699499E-3</v>
      </c>
      <c r="Q808">
        <v>1.9998511879620001E-3</v>
      </c>
      <c r="R808">
        <v>1.13904379298996E-2</v>
      </c>
      <c r="S808">
        <v>5.3274039040603897E-2</v>
      </c>
      <c r="U808" s="10">
        <f>('Health Incidences'!$B$4-PointEstimate_5AirDistricts!A808)^2</f>
        <v>1.4196509885485488E-2</v>
      </c>
      <c r="V808" s="10">
        <f>('Health Incidences'!$B$5-PointEstimate_5AirDistricts!B808)^2</f>
        <v>0.94171454055143622</v>
      </c>
      <c r="W808" s="10">
        <f t="shared" si="12"/>
        <v>0.97770703712150997</v>
      </c>
    </row>
    <row r="809" spans="1:23" x14ac:dyDescent="0.3">
      <c r="A809">
        <v>38.698485107783</v>
      </c>
      <c r="B809">
        <v>-120.47630077543199</v>
      </c>
      <c r="C809">
        <v>34</v>
      </c>
      <c r="D809">
        <v>19</v>
      </c>
      <c r="E809">
        <v>34019</v>
      </c>
      <c r="F809">
        <v>1.9446694598885698E-2</v>
      </c>
      <c r="G809">
        <v>8.5007991426963806E-3</v>
      </c>
      <c r="H809">
        <v>0.32795808138872501</v>
      </c>
      <c r="I809">
        <v>7.4218210105715998E-2</v>
      </c>
      <c r="J809">
        <v>2.8286676546416901E-2</v>
      </c>
      <c r="K809">
        <v>4.9670342549647799E-2</v>
      </c>
      <c r="L809">
        <v>4.3732859207904397E-3</v>
      </c>
      <c r="M809">
        <v>5.6019677863355898E-3</v>
      </c>
      <c r="N809" s="1">
        <v>6.7372099308704702E-6</v>
      </c>
      <c r="O809">
        <v>5.0189847109714098E-4</v>
      </c>
      <c r="P809">
        <v>1.0850838659286E-3</v>
      </c>
      <c r="Q809">
        <v>1.7945923239952E-3</v>
      </c>
      <c r="R809">
        <v>1.01027891901527E-2</v>
      </c>
      <c r="S809">
        <v>4.7056947656556297E-2</v>
      </c>
      <c r="U809" s="10">
        <f>('Health Incidences'!$B$4-PointEstimate_5AirDistricts!A809)^2</f>
        <v>1.4196509885485488E-2</v>
      </c>
      <c r="V809" s="10">
        <f>('Health Incidences'!$B$5-PointEstimate_5AirDistricts!B809)^2</f>
        <v>1.0359539382627627</v>
      </c>
      <c r="W809" s="10">
        <f t="shared" si="12"/>
        <v>1.0247684851459125</v>
      </c>
    </row>
    <row r="810" spans="1:23" x14ac:dyDescent="0.3">
      <c r="A810">
        <v>38.6984632100515</v>
      </c>
      <c r="B810">
        <v>-120.428902342906</v>
      </c>
      <c r="C810">
        <v>35</v>
      </c>
      <c r="D810">
        <v>19</v>
      </c>
      <c r="E810">
        <v>35019</v>
      </c>
      <c r="F810">
        <v>1.6870528390675599E-2</v>
      </c>
      <c r="G810">
        <v>7.4789652618762097E-3</v>
      </c>
      <c r="H810">
        <v>0.28069504303140003</v>
      </c>
      <c r="I810">
        <v>6.5695723357339197E-2</v>
      </c>
      <c r="J810">
        <v>2.5301545490389502E-2</v>
      </c>
      <c r="K810">
        <v>4.4071569525148298E-2</v>
      </c>
      <c r="L810">
        <v>3.8696602351422902E-3</v>
      </c>
      <c r="M810">
        <v>4.9070263192787502E-3</v>
      </c>
      <c r="N810" s="1">
        <v>5.8687684840501698E-6</v>
      </c>
      <c r="O810">
        <v>4.4269758669210297E-4</v>
      </c>
      <c r="P810">
        <v>9.6671299843634196E-4</v>
      </c>
      <c r="Q810">
        <v>1.6059710512000499E-3</v>
      </c>
      <c r="R810">
        <v>8.82173727313206E-3</v>
      </c>
      <c r="S810">
        <v>4.0533129775884101E-2</v>
      </c>
      <c r="U810" s="10">
        <f>('Health Incidences'!$B$4-PointEstimate_5AirDistricts!A810)^2</f>
        <v>1.4191292174654721E-2</v>
      </c>
      <c r="V810" s="10">
        <f>('Health Incidences'!$B$5-PointEstimate_5AirDistricts!B810)^2</f>
        <v>1.1346865265505126</v>
      </c>
      <c r="W810" s="10">
        <f t="shared" si="12"/>
        <v>1.0718571820560645</v>
      </c>
    </row>
    <row r="811" spans="1:23" x14ac:dyDescent="0.3">
      <c r="A811">
        <v>38.698419414614499</v>
      </c>
      <c r="B811">
        <v>-120.38150396020799</v>
      </c>
      <c r="C811">
        <v>36</v>
      </c>
      <c r="D811">
        <v>19</v>
      </c>
      <c r="E811">
        <v>36019</v>
      </c>
      <c r="F811">
        <v>1.4281666193320599E-2</v>
      </c>
      <c r="G811">
        <v>6.5893774650448399E-3</v>
      </c>
      <c r="H811">
        <v>0.23266076771373501</v>
      </c>
      <c r="I811">
        <v>5.7343591601446399E-2</v>
      </c>
      <c r="J811">
        <v>2.25605276016458E-2</v>
      </c>
      <c r="K811">
        <v>3.8986509327029399E-2</v>
      </c>
      <c r="L811">
        <v>3.3771168333295298E-3</v>
      </c>
      <c r="M811">
        <v>4.3033853281003002E-3</v>
      </c>
      <c r="N811" s="1">
        <v>5.0106094374057603E-6</v>
      </c>
      <c r="O811">
        <v>3.84994323960566E-4</v>
      </c>
      <c r="P811">
        <v>8.5423223208025401E-4</v>
      </c>
      <c r="Q811">
        <v>1.4260357273910499E-3</v>
      </c>
      <c r="R811">
        <v>7.5490571979356302E-3</v>
      </c>
      <c r="S811">
        <v>3.3889715550387001E-2</v>
      </c>
      <c r="U811" s="10">
        <f>('Health Incidences'!$B$4-PointEstimate_5AirDistricts!A811)^2</f>
        <v>1.4180859636249099E-2</v>
      </c>
      <c r="V811" s="10">
        <f>('Health Incidences'!$B$5-PointEstimate_5AirDistricts!B811)^2</f>
        <v>1.2379122267713631</v>
      </c>
      <c r="W811" s="10">
        <f t="shared" si="12"/>
        <v>1.118969653926152</v>
      </c>
    </row>
    <row r="812" spans="1:23" x14ac:dyDescent="0.3">
      <c r="A812">
        <v>38.698353721523901</v>
      </c>
      <c r="B812">
        <v>-120.334105660554</v>
      </c>
      <c r="C812">
        <v>37</v>
      </c>
      <c r="D812">
        <v>19</v>
      </c>
      <c r="E812">
        <v>37019</v>
      </c>
      <c r="F812">
        <v>1.1878044118735999E-2</v>
      </c>
      <c r="G812">
        <v>5.7932668029516401E-3</v>
      </c>
      <c r="H812">
        <v>0.187909628817653</v>
      </c>
      <c r="I812">
        <v>4.9702316693203102E-2</v>
      </c>
      <c r="J812">
        <v>2.0044063050296702E-2</v>
      </c>
      <c r="K812">
        <v>3.4324921040156303E-2</v>
      </c>
      <c r="L812">
        <v>2.9254502762223098E-3</v>
      </c>
      <c r="M812">
        <v>3.7612016762387001E-3</v>
      </c>
      <c r="N812" s="1">
        <v>4.2192611838488201E-6</v>
      </c>
      <c r="O812">
        <v>3.3195754714604399E-4</v>
      </c>
      <c r="P812">
        <v>7.5152957262625199E-4</v>
      </c>
      <c r="Q812">
        <v>1.2615914577580301E-3</v>
      </c>
      <c r="R812">
        <v>6.3686574977996303E-3</v>
      </c>
      <c r="S812">
        <v>2.7716065755528801E-2</v>
      </c>
      <c r="U812" s="10">
        <f>('Health Incidences'!$B$4-PointEstimate_5AirDistricts!A812)^2</f>
        <v>1.4165218036741376E-2</v>
      </c>
      <c r="V812" s="10">
        <f>('Health Incidences'!$B$5-PointEstimate_5AirDistricts!B812)^2</f>
        <v>1.3456309476926513</v>
      </c>
      <c r="W812" s="10">
        <f t="shared" si="12"/>
        <v>1.1661029824716995</v>
      </c>
    </row>
    <row r="813" spans="1:23" x14ac:dyDescent="0.3">
      <c r="A813">
        <v>38.698266130857299</v>
      </c>
      <c r="B813">
        <v>-120.286707477164</v>
      </c>
      <c r="C813">
        <v>38</v>
      </c>
      <c r="D813">
        <v>19</v>
      </c>
      <c r="E813">
        <v>38019</v>
      </c>
      <c r="F813">
        <v>9.8439478829287497E-3</v>
      </c>
      <c r="G813">
        <v>5.0721694660542599E-3</v>
      </c>
      <c r="H813">
        <v>0.15007864427335099</v>
      </c>
      <c r="I813">
        <v>4.3312916215229202E-2</v>
      </c>
      <c r="J813">
        <v>1.7743081455967299E-2</v>
      </c>
      <c r="K813">
        <v>3.00351638046472E-2</v>
      </c>
      <c r="L813">
        <v>2.5448579204587702E-3</v>
      </c>
      <c r="M813">
        <v>3.2653644586546999E-3</v>
      </c>
      <c r="N813" s="1">
        <v>3.5480322490064401E-6</v>
      </c>
      <c r="O813">
        <v>2.8676166659791197E-4</v>
      </c>
      <c r="P813">
        <v>6.6328433383777696E-4</v>
      </c>
      <c r="Q813">
        <v>1.1208821881703E-3</v>
      </c>
      <c r="R813">
        <v>5.3608597074578102E-3</v>
      </c>
      <c r="S813">
        <v>2.2545511158823899E-2</v>
      </c>
      <c r="U813" s="10">
        <f>('Health Incidences'!$B$4-PointEstimate_5AirDistricts!A813)^2</f>
        <v>1.414437602573468E-2</v>
      </c>
      <c r="V813" s="10">
        <f>('Health Incidences'!$B$5-PointEstimate_5AirDistricts!B813)^2</f>
        <v>1.4578425854771417</v>
      </c>
      <c r="W813" s="10">
        <f t="shared" si="12"/>
        <v>1.2132546977048457</v>
      </c>
    </row>
    <row r="814" spans="1:23" x14ac:dyDescent="0.3">
      <c r="A814">
        <v>38.698156642718601</v>
      </c>
      <c r="B814">
        <v>-120.239309443254</v>
      </c>
      <c r="C814">
        <v>39</v>
      </c>
      <c r="D814">
        <v>19</v>
      </c>
      <c r="E814">
        <v>39019</v>
      </c>
      <c r="F814">
        <v>8.2387072960820006E-3</v>
      </c>
      <c r="G814">
        <v>4.4136269713906896E-3</v>
      </c>
      <c r="H814">
        <v>0.120364977795286</v>
      </c>
      <c r="I814">
        <v>3.8335640485443301E-2</v>
      </c>
      <c r="J814">
        <v>1.5641896689464599E-2</v>
      </c>
      <c r="K814">
        <v>2.6073514299233599E-2</v>
      </c>
      <c r="L814">
        <v>2.24407999800763E-3</v>
      </c>
      <c r="M814">
        <v>2.8064982611903499E-3</v>
      </c>
      <c r="N814" s="1">
        <v>3.0128431660403902E-6</v>
      </c>
      <c r="O814">
        <v>2.5028286599064399E-4</v>
      </c>
      <c r="P814">
        <v>5.9058102449673002E-4</v>
      </c>
      <c r="Q814">
        <v>1.0059989320814399E-3</v>
      </c>
      <c r="R814">
        <v>4.5505775603277201E-3</v>
      </c>
      <c r="S814">
        <v>1.8555125633546499E-2</v>
      </c>
      <c r="U814" s="10">
        <f>('Health Incidences'!$B$4-PointEstimate_5AirDistricts!A814)^2</f>
        <v>1.411834513606194E-2</v>
      </c>
      <c r="V814" s="10">
        <f>('Health Incidences'!$B$5-PointEstimate_5AirDistricts!B814)^2</f>
        <v>1.5745470237010848</v>
      </c>
      <c r="W814" s="10">
        <f t="shared" si="12"/>
        <v>1.260422694510515</v>
      </c>
    </row>
    <row r="815" spans="1:23" x14ac:dyDescent="0.3">
      <c r="A815">
        <v>38.698025257237298</v>
      </c>
      <c r="B815">
        <v>-120.191911592041</v>
      </c>
      <c r="C815">
        <v>40</v>
      </c>
      <c r="D815">
        <v>19</v>
      </c>
      <c r="E815">
        <v>40019</v>
      </c>
      <c r="F815">
        <v>6.9645789079296697E-3</v>
      </c>
      <c r="G815">
        <v>3.8075432085757301E-3</v>
      </c>
      <c r="H815">
        <v>9.6950663446664295E-2</v>
      </c>
      <c r="I815">
        <v>3.44339486947653E-2</v>
      </c>
      <c r="J815">
        <v>1.3713276803794401E-2</v>
      </c>
      <c r="K815">
        <v>2.2396851779325801E-2</v>
      </c>
      <c r="L815">
        <v>2.0037902214559101E-3</v>
      </c>
      <c r="M815">
        <v>2.3787526304657998E-3</v>
      </c>
      <c r="N815" s="1">
        <v>2.5821427600153901E-6</v>
      </c>
      <c r="O815">
        <v>2.2040960866760701E-4</v>
      </c>
      <c r="P815">
        <v>5.2954681764744095E-4</v>
      </c>
      <c r="Q815">
        <v>9.1054651771782502E-4</v>
      </c>
      <c r="R815">
        <v>3.8922661629951999E-3</v>
      </c>
      <c r="S815">
        <v>1.54796735930005E-2</v>
      </c>
      <c r="U815" s="10">
        <f>('Health Incidences'!$B$4-PointEstimate_5AirDistricts!A815)^2</f>
        <v>1.4087139783541905E-2</v>
      </c>
      <c r="V815" s="10">
        <f>('Health Incidences'!$B$5-PointEstimate_5AirDistricts!B815)^2</f>
        <v>1.6957441333433045</v>
      </c>
      <c r="W815" s="10">
        <f t="shared" si="12"/>
        <v>1.3076051671383249</v>
      </c>
    </row>
    <row r="816" spans="1:23" x14ac:dyDescent="0.3">
      <c r="A816">
        <v>38.697871974568997</v>
      </c>
      <c r="B816">
        <v>-120.14451395674099</v>
      </c>
      <c r="C816">
        <v>41</v>
      </c>
      <c r="D816">
        <v>19</v>
      </c>
      <c r="E816">
        <v>41019</v>
      </c>
      <c r="F816">
        <v>5.89591947776524E-3</v>
      </c>
      <c r="G816">
        <v>3.2456394851657902E-3</v>
      </c>
      <c r="H816">
        <v>7.7471629116077495E-2</v>
      </c>
      <c r="I816">
        <v>3.1188296052482301E-2</v>
      </c>
      <c r="J816">
        <v>1.19298238791321E-2</v>
      </c>
      <c r="K816">
        <v>1.8966507116940399E-2</v>
      </c>
      <c r="L816">
        <v>1.8000189116658099E-3</v>
      </c>
      <c r="M816">
        <v>1.9778863603109498E-3</v>
      </c>
      <c r="N816" s="1">
        <v>2.21627229278411E-6</v>
      </c>
      <c r="O816">
        <v>1.9454294843518301E-4</v>
      </c>
      <c r="P816">
        <v>4.7556171877288702E-4</v>
      </c>
      <c r="Q816">
        <v>8.2681237695039701E-4</v>
      </c>
      <c r="R816">
        <v>3.3281273411796498E-3</v>
      </c>
      <c r="S816">
        <v>1.29737647116034E-2</v>
      </c>
      <c r="U816" s="10">
        <f>('Health Incidences'!$B$4-PointEstimate_5AirDistricts!A816)^2</f>
        <v>1.4050777267022457E-2</v>
      </c>
      <c r="V816" s="10">
        <f>('Health Incidences'!$B$5-PointEstimate_5AirDistricts!B816)^2</f>
        <v>1.8214337727901377</v>
      </c>
      <c r="W816" s="10">
        <f t="shared" si="12"/>
        <v>1.3548005572988078</v>
      </c>
    </row>
    <row r="817" spans="1:23" x14ac:dyDescent="0.3">
      <c r="A817">
        <v>38.697696794895101</v>
      </c>
      <c r="B817">
        <v>-120.09711657056801</v>
      </c>
      <c r="C817">
        <v>42</v>
      </c>
      <c r="D817">
        <v>19</v>
      </c>
      <c r="E817">
        <v>42019</v>
      </c>
      <c r="F817">
        <v>4.9511588759223396E-3</v>
      </c>
      <c r="G817">
        <v>2.7212670340617199E-3</v>
      </c>
      <c r="H817">
        <v>6.03919845772651E-2</v>
      </c>
      <c r="I817">
        <v>2.8326915995377101E-2</v>
      </c>
      <c r="J817">
        <v>1.02703104474175E-2</v>
      </c>
      <c r="K817">
        <v>1.5750480814249401E-2</v>
      </c>
      <c r="L817">
        <v>1.6172171925175E-3</v>
      </c>
      <c r="M817">
        <v>1.60028323738843E-3</v>
      </c>
      <c r="N817" s="1">
        <v>1.88938107585471E-6</v>
      </c>
      <c r="O817">
        <v>1.7098928159049701E-4</v>
      </c>
      <c r="P817">
        <v>4.2561081510819599E-4</v>
      </c>
      <c r="Q817">
        <v>7.4977749325152998E-4</v>
      </c>
      <c r="R817">
        <v>2.8205531145629702E-3</v>
      </c>
      <c r="S817">
        <v>1.0813534924858099E-2</v>
      </c>
      <c r="U817" s="10">
        <f>('Health Incidences'!$B$4-PointEstimate_5AirDistricts!A817)^2</f>
        <v>1.4009277768200767E-2</v>
      </c>
      <c r="V817" s="10">
        <f>('Health Incidences'!$B$5-PointEstimate_5AirDistricts!B817)^2</f>
        <v>1.9516157878388898</v>
      </c>
      <c r="W817" s="10">
        <f t="shared" si="12"/>
        <v>1.4020075126785485</v>
      </c>
    </row>
    <row r="818" spans="1:23" x14ac:dyDescent="0.3">
      <c r="A818">
        <v>38.697499718423202</v>
      </c>
      <c r="B818">
        <v>-120.04971946673599</v>
      </c>
      <c r="C818">
        <v>43</v>
      </c>
      <c r="D818">
        <v>19</v>
      </c>
      <c r="E818">
        <v>43019</v>
      </c>
      <c r="F818">
        <v>4.0855286766761003E-3</v>
      </c>
      <c r="G818">
        <v>2.2290490155647499E-3</v>
      </c>
      <c r="H818">
        <v>4.48692776092229E-2</v>
      </c>
      <c r="I818">
        <v>2.57005093619238E-2</v>
      </c>
      <c r="J818">
        <v>8.7186890803838592E-3</v>
      </c>
      <c r="K818">
        <v>1.27223917561436E-2</v>
      </c>
      <c r="L818">
        <v>1.4468194612702299E-3</v>
      </c>
      <c r="M818">
        <v>1.2427865318045601E-3</v>
      </c>
      <c r="N818" s="1">
        <v>1.58712203609048E-6</v>
      </c>
      <c r="O818">
        <v>1.48806774028037E-4</v>
      </c>
      <c r="P818">
        <v>3.7800246661942501E-4</v>
      </c>
      <c r="Q818">
        <v>6.7664517236201704E-4</v>
      </c>
      <c r="R818">
        <v>2.3487720359609502E-3</v>
      </c>
      <c r="S818">
        <v>8.8767568402818801E-3</v>
      </c>
      <c r="U818" s="10">
        <f>('Health Incidences'!$B$4-PointEstimate_5AirDistricts!A818)^2</f>
        <v>1.3962664351598359E-2</v>
      </c>
      <c r="V818" s="10">
        <f>('Health Incidences'!$B$5-PointEstimate_5AirDistricts!B818)^2</f>
        <v>2.0862900116932734</v>
      </c>
      <c r="W818" s="10">
        <f t="shared" si="12"/>
        <v>1.449224853514758</v>
      </c>
    </row>
    <row r="819" spans="1:23" x14ac:dyDescent="0.3">
      <c r="A819">
        <v>38.723909950906197</v>
      </c>
      <c r="B819">
        <v>-122.04117171588901</v>
      </c>
      <c r="C819">
        <v>1</v>
      </c>
      <c r="D819">
        <v>20</v>
      </c>
      <c r="E819">
        <v>1020</v>
      </c>
      <c r="F819">
        <v>6.7884775998527103E-3</v>
      </c>
      <c r="G819">
        <v>1.3731209921435001E-2</v>
      </c>
      <c r="H819">
        <v>8.5920062034903197E-2</v>
      </c>
      <c r="I819">
        <v>4.1058285594825598E-2</v>
      </c>
      <c r="J819">
        <v>7.4512249425112198E-2</v>
      </c>
      <c r="K819">
        <v>0.11554677793210601</v>
      </c>
      <c r="L819">
        <v>2.49005797631507E-3</v>
      </c>
      <c r="M819">
        <v>8.4941778671327808E-3</v>
      </c>
      <c r="N819" s="1">
        <v>3.3828344598812499E-6</v>
      </c>
      <c r="O819">
        <v>2.8029960839785398E-4</v>
      </c>
      <c r="P819">
        <v>6.7238096731401999E-4</v>
      </c>
      <c r="Q819">
        <v>1.1334124938900999E-3</v>
      </c>
      <c r="R819">
        <v>4.1719161555334701E-3</v>
      </c>
      <c r="S819">
        <v>1.38042540260069E-2</v>
      </c>
      <c r="U819" s="10">
        <f>('Health Incidences'!$B$4-PointEstimate_5AirDistricts!A819)^2</f>
        <v>2.0901627280628155E-2</v>
      </c>
      <c r="V819" s="10">
        <f>('Health Incidences'!$B$5-PointEstimate_5AirDistricts!B819)^2</f>
        <v>0.29926667396154111</v>
      </c>
      <c r="W819" s="10">
        <f t="shared" si="12"/>
        <v>0.56583416408181764</v>
      </c>
    </row>
    <row r="820" spans="1:23" x14ac:dyDescent="0.3">
      <c r="A820">
        <v>38.724611004032703</v>
      </c>
      <c r="B820">
        <v>-121.993762224086</v>
      </c>
      <c r="C820">
        <v>2</v>
      </c>
      <c r="D820">
        <v>20</v>
      </c>
      <c r="E820">
        <v>2020</v>
      </c>
      <c r="F820">
        <v>8.4290223834118608E-3</v>
      </c>
      <c r="G820">
        <v>1.48455450964111E-2</v>
      </c>
      <c r="H820">
        <v>0.107641711138505</v>
      </c>
      <c r="I820">
        <v>4.9311807480299799E-2</v>
      </c>
      <c r="J820">
        <v>8.04076112977542E-2</v>
      </c>
      <c r="K820">
        <v>0.125073877806161</v>
      </c>
      <c r="L820">
        <v>3.0311400644357999E-3</v>
      </c>
      <c r="M820">
        <v>9.2536087152166099E-3</v>
      </c>
      <c r="N820" s="1">
        <v>4.0885770566704697E-6</v>
      </c>
      <c r="O820">
        <v>3.4273439882522298E-4</v>
      </c>
      <c r="P820">
        <v>8.29993024720691E-4</v>
      </c>
      <c r="Q820">
        <v>1.3914868070891099E-3</v>
      </c>
      <c r="R820">
        <v>5.2057059192534101E-3</v>
      </c>
      <c r="S820">
        <v>1.6862538921649399E-2</v>
      </c>
      <c r="U820" s="10">
        <f>('Health Incidences'!$B$4-PointEstimate_5AirDistricts!A820)^2</f>
        <v>2.1104826796702354E-2</v>
      </c>
      <c r="V820" s="10">
        <f>('Health Incidences'!$B$5-PointEstimate_5AirDistricts!B820)^2</f>
        <v>0.24964335137505306</v>
      </c>
      <c r="W820" s="10">
        <f t="shared" si="12"/>
        <v>0.52033467900165509</v>
      </c>
    </row>
    <row r="821" spans="1:23" x14ac:dyDescent="0.3">
      <c r="A821">
        <v>38.725290157695397</v>
      </c>
      <c r="B821">
        <v>-121.946351684776</v>
      </c>
      <c r="C821">
        <v>3</v>
      </c>
      <c r="D821">
        <v>20</v>
      </c>
      <c r="E821">
        <v>3020</v>
      </c>
      <c r="F821">
        <v>8.6971167176594297E-3</v>
      </c>
      <c r="G821">
        <v>1.6467643098692801E-2</v>
      </c>
      <c r="H821">
        <v>0.112702792607668</v>
      </c>
      <c r="I821">
        <v>4.7712818183214198E-2</v>
      </c>
      <c r="J821">
        <v>9.0468901231694904E-2</v>
      </c>
      <c r="K821">
        <v>0.14081670729450299</v>
      </c>
      <c r="L821">
        <v>2.8793721389294398E-3</v>
      </c>
      <c r="M821">
        <v>1.0323209938049799E-2</v>
      </c>
      <c r="N821" s="1">
        <v>3.8982351883105599E-6</v>
      </c>
      <c r="O821">
        <v>3.1546465331951101E-4</v>
      </c>
      <c r="P821">
        <v>7.9995142039997105E-4</v>
      </c>
      <c r="Q821">
        <v>1.35643084307329E-3</v>
      </c>
      <c r="R821">
        <v>5.3428669859849603E-3</v>
      </c>
      <c r="S821">
        <v>1.77324278968004E-2</v>
      </c>
      <c r="U821" s="10">
        <f>('Health Incidences'!$B$4-PointEstimate_5AirDistricts!A821)^2</f>
        <v>2.130261614857356E-2</v>
      </c>
      <c r="V821" s="10">
        <f>('Health Incidences'!$B$5-PointEstimate_5AirDistricts!B821)^2</f>
        <v>0.20451440117971528</v>
      </c>
      <c r="W821" s="10">
        <f t="shared" si="12"/>
        <v>0.47520208051763502</v>
      </c>
    </row>
    <row r="822" spans="1:23" x14ac:dyDescent="0.3">
      <c r="A822">
        <v>38.725947411089898</v>
      </c>
      <c r="B822">
        <v>-121.898940131168</v>
      </c>
      <c r="C822">
        <v>4</v>
      </c>
      <c r="D822">
        <v>20</v>
      </c>
      <c r="E822">
        <v>4020</v>
      </c>
      <c r="F822">
        <v>9.3179743700336701E-3</v>
      </c>
      <c r="G822">
        <v>1.8455413751310799E-2</v>
      </c>
      <c r="H822">
        <v>0.121940768465181</v>
      </c>
      <c r="I822">
        <v>4.8618075156951601E-2</v>
      </c>
      <c r="J822">
        <v>0.102884107807244</v>
      </c>
      <c r="K822">
        <v>0.16019452596766201</v>
      </c>
      <c r="L822">
        <v>2.8868877006855099E-3</v>
      </c>
      <c r="M822">
        <v>1.163165119484E-2</v>
      </c>
      <c r="N822" s="1">
        <v>3.9192170094561E-6</v>
      </c>
      <c r="O822">
        <v>3.06973869658815E-4</v>
      </c>
      <c r="P822">
        <v>8.1201361087226899E-4</v>
      </c>
      <c r="Q822">
        <v>1.3918579475789301E-3</v>
      </c>
      <c r="R822">
        <v>5.7065073155669298E-3</v>
      </c>
      <c r="S822">
        <v>1.9265869595731001E-2</v>
      </c>
      <c r="U822" s="10">
        <f>('Health Incidences'!$B$4-PointEstimate_5AirDistricts!A822)^2</f>
        <v>2.1494905861771638E-2</v>
      </c>
      <c r="V822" s="10">
        <f>('Health Incidences'!$B$5-PointEstimate_5AirDistricts!B822)^2</f>
        <v>0.16388014824014419</v>
      </c>
      <c r="W822" s="10">
        <f t="shared" si="12"/>
        <v>0.4305520341397957</v>
      </c>
    </row>
    <row r="823" spans="1:23" x14ac:dyDescent="0.3">
      <c r="A823">
        <v>38.726582763438103</v>
      </c>
      <c r="B823">
        <v>-121.85152759647799</v>
      </c>
      <c r="C823">
        <v>5</v>
      </c>
      <c r="D823">
        <v>20</v>
      </c>
      <c r="E823">
        <v>5020</v>
      </c>
      <c r="F823">
        <v>1.08524466787672E-2</v>
      </c>
      <c r="G823">
        <v>2.083038792525E-2</v>
      </c>
      <c r="H823">
        <v>0.14206177139794299</v>
      </c>
      <c r="I823">
        <v>5.6289983709088401E-2</v>
      </c>
      <c r="J823">
        <v>0.117532081339334</v>
      </c>
      <c r="K823">
        <v>0.183072220684732</v>
      </c>
      <c r="L823">
        <v>3.3455440711905801E-3</v>
      </c>
      <c r="M823">
        <v>1.3197924106922901E-2</v>
      </c>
      <c r="N823" s="1">
        <v>4.5330502781239202E-6</v>
      </c>
      <c r="O823">
        <v>3.5459660983773401E-4</v>
      </c>
      <c r="P823">
        <v>9.4350815408100004E-4</v>
      </c>
      <c r="Q823">
        <v>1.6204219799802501E-3</v>
      </c>
      <c r="R823">
        <v>6.6625391314995199E-3</v>
      </c>
      <c r="S823">
        <v>2.2395673415965298E-2</v>
      </c>
      <c r="U823" s="10">
        <f>('Health Incidences'!$B$4-PointEstimate_5AirDistricts!A823)^2</f>
        <v>2.1681609342997173E-2</v>
      </c>
      <c r="V823" s="10">
        <f>('Health Incidences'!$B$5-PointEstimate_5AirDistricts!B823)^2</f>
        <v>0.12774090483637054</v>
      </c>
      <c r="W823" s="10">
        <f t="shared" si="12"/>
        <v>0.38655208469152991</v>
      </c>
    </row>
    <row r="824" spans="1:23" x14ac:dyDescent="0.3">
      <c r="A824">
        <v>38.727196213987398</v>
      </c>
      <c r="B824">
        <v>-121.80411411392301</v>
      </c>
      <c r="C824">
        <v>6</v>
      </c>
      <c r="D824">
        <v>20</v>
      </c>
      <c r="E824">
        <v>6020</v>
      </c>
      <c r="F824">
        <v>1.39054860211842E-2</v>
      </c>
      <c r="G824">
        <v>2.3667500376537001E-2</v>
      </c>
      <c r="H824">
        <v>0.18025734308180999</v>
      </c>
      <c r="I824">
        <v>7.5611383579060304E-2</v>
      </c>
      <c r="J824">
        <v>0.13461259363649</v>
      </c>
      <c r="K824">
        <v>0.20981017835153001</v>
      </c>
      <c r="L824">
        <v>4.5887470032592304E-3</v>
      </c>
      <c r="M824">
        <v>1.5075054094489599E-2</v>
      </c>
      <c r="N824" s="1">
        <v>6.1781023120421002E-6</v>
      </c>
      <c r="O824">
        <v>5.0136002502976197E-4</v>
      </c>
      <c r="P824">
        <v>1.2813154946659799E-3</v>
      </c>
      <c r="Q824">
        <v>2.17975603572173E-3</v>
      </c>
      <c r="R824">
        <v>8.6066078127278994E-3</v>
      </c>
      <c r="S824">
        <v>2.81285303509353E-2</v>
      </c>
      <c r="U824" s="10">
        <f>('Health Incidences'!$B$4-PointEstimate_5AirDistricts!A824)^2</f>
        <v>2.1862642880399689E-2</v>
      </c>
      <c r="V824" s="10">
        <f>('Health Incidences'!$B$5-PointEstimate_5AirDistricts!B824)^2</f>
        <v>9.6096970656139077E-2</v>
      </c>
      <c r="W824" s="10">
        <f t="shared" si="12"/>
        <v>0.34345249094531077</v>
      </c>
    </row>
    <row r="825" spans="1:23" x14ac:dyDescent="0.3">
      <c r="A825">
        <v>38.727787762011303</v>
      </c>
      <c r="B825">
        <v>-121.756699716725</v>
      </c>
      <c r="C825">
        <v>7</v>
      </c>
      <c r="D825">
        <v>20</v>
      </c>
      <c r="E825">
        <v>7020</v>
      </c>
      <c r="F825">
        <v>1.9665841025037802E-2</v>
      </c>
      <c r="G825">
        <v>2.7209094680861901E-2</v>
      </c>
      <c r="H825">
        <v>0.25066886097944402</v>
      </c>
      <c r="I825">
        <v>0.116754652721615</v>
      </c>
      <c r="J825">
        <v>0.155267868595031</v>
      </c>
      <c r="K825">
        <v>0.24228944309880099</v>
      </c>
      <c r="L825">
        <v>7.3110271402714103E-3</v>
      </c>
      <c r="M825">
        <v>1.7431520202279401E-2</v>
      </c>
      <c r="N825" s="1">
        <v>9.7737405566424807E-6</v>
      </c>
      <c r="O825">
        <v>8.3786360737142095E-4</v>
      </c>
      <c r="P825">
        <v>2.0035853008010698E-3</v>
      </c>
      <c r="Q825">
        <v>3.3514118485812902E-3</v>
      </c>
      <c r="R825">
        <v>1.23189739834364E-2</v>
      </c>
      <c r="S825">
        <v>3.8438313084483401E-2</v>
      </c>
      <c r="U825" s="10">
        <f>('Health Incidences'!$B$4-PointEstimate_5AirDistricts!A825)^2</f>
        <v>2.2037925644261221E-2</v>
      </c>
      <c r="V825" s="10">
        <f>('Health Incidences'!$B$5-PointEstimate_5AirDistricts!B825)^2</f>
        <v>6.8948632795813328E-2</v>
      </c>
      <c r="W825" s="10">
        <f t="shared" si="12"/>
        <v>0.30163978258856133</v>
      </c>
    </row>
    <row r="826" spans="1:23" x14ac:dyDescent="0.3">
      <c r="A826">
        <v>38.728357406809401</v>
      </c>
      <c r="B826">
        <v>-121.70928443811199</v>
      </c>
      <c r="C826">
        <v>8</v>
      </c>
      <c r="D826">
        <v>20</v>
      </c>
      <c r="E826">
        <v>8020</v>
      </c>
      <c r="F826">
        <v>3.16558332567934E-2</v>
      </c>
      <c r="G826">
        <v>3.2369726492716799E-2</v>
      </c>
      <c r="H826">
        <v>0.39524215955368602</v>
      </c>
      <c r="I826">
        <v>0.21132052640179699</v>
      </c>
      <c r="J826">
        <v>0.184904314360095</v>
      </c>
      <c r="K826">
        <v>0.289165979830459</v>
      </c>
      <c r="L826">
        <v>1.36689588419654E-2</v>
      </c>
      <c r="M826">
        <v>2.0898725948760102E-2</v>
      </c>
      <c r="N826" s="1">
        <v>1.8188674170495399E-5</v>
      </c>
      <c r="O826">
        <v>1.64734511193375E-3</v>
      </c>
      <c r="P826">
        <v>3.6568135130412502E-3</v>
      </c>
      <c r="Q826">
        <v>5.9985615176951597E-3</v>
      </c>
      <c r="R826">
        <v>2.01201668462377E-2</v>
      </c>
      <c r="S826">
        <v>5.91728958871389E-2</v>
      </c>
      <c r="U826" s="10">
        <f>('Health Incidences'!$B$4-PointEstimate_5AirDistricts!A826)^2</f>
        <v>2.2207379687453687E-2</v>
      </c>
      <c r="V826" s="10">
        <f>('Health Incidences'!$B$5-PointEstimate_5AirDistricts!B826)^2</f>
        <v>4.6296165757926923E-2</v>
      </c>
      <c r="W826" s="10">
        <f t="shared" si="12"/>
        <v>0.26173181970364362</v>
      </c>
    </row>
    <row r="827" spans="1:23" x14ac:dyDescent="0.3">
      <c r="A827">
        <v>38.728905147707003</v>
      </c>
      <c r="B827">
        <v>-121.661868311314</v>
      </c>
      <c r="C827">
        <v>9</v>
      </c>
      <c r="D827">
        <v>20</v>
      </c>
      <c r="E827">
        <v>9020</v>
      </c>
      <c r="F827">
        <v>5.0363789937940398E-2</v>
      </c>
      <c r="G827">
        <v>3.9191525009798597E-2</v>
      </c>
      <c r="H827">
        <v>0.62061988884667896</v>
      </c>
      <c r="I827">
        <v>0.363266638267774</v>
      </c>
      <c r="J827">
        <v>0.22346694702182299</v>
      </c>
      <c r="K827">
        <v>0.35051611374907898</v>
      </c>
      <c r="L827">
        <v>2.3923626059488501E-2</v>
      </c>
      <c r="M827">
        <v>2.5511202885349402E-2</v>
      </c>
      <c r="N827" s="1">
        <v>3.1799101104953502E-5</v>
      </c>
      <c r="O827">
        <v>2.9656446873803201E-3</v>
      </c>
      <c r="P827">
        <v>6.3052233406164599E-3</v>
      </c>
      <c r="Q827">
        <v>1.02216081197912E-2</v>
      </c>
      <c r="R827">
        <v>3.2314608813233801E-2</v>
      </c>
      <c r="S827">
        <v>9.12357597922938E-2</v>
      </c>
      <c r="U827" s="10">
        <f>('Health Incidences'!$B$4-PointEstimate_5AirDistricts!A827)^2</f>
        <v>2.2370929945799985E-2</v>
      </c>
      <c r="V827" s="10">
        <f>('Health Incidences'!$B$5-PointEstimate_5AirDistricts!B827)^2</f>
        <v>2.8139831446320415E-2</v>
      </c>
      <c r="W827" s="10">
        <f t="shared" si="12"/>
        <v>0.22474599305019968</v>
      </c>
    </row>
    <row r="828" spans="1:23" x14ac:dyDescent="0.3">
      <c r="A828">
        <v>38.729430984055298</v>
      </c>
      <c r="B828">
        <v>-121.614451369563</v>
      </c>
      <c r="C828">
        <v>10</v>
      </c>
      <c r="D828">
        <v>20</v>
      </c>
      <c r="E828">
        <v>10020</v>
      </c>
      <c r="F828">
        <v>7.1421910462608706E-2</v>
      </c>
      <c r="G828">
        <v>4.63249906062096E-2</v>
      </c>
      <c r="H828">
        <v>0.87686559044248602</v>
      </c>
      <c r="I828">
        <v>0.53141975574179501</v>
      </c>
      <c r="J828">
        <v>0.26195392689346297</v>
      </c>
      <c r="K828">
        <v>0.41237926836377797</v>
      </c>
      <c r="L828">
        <v>3.5241432858979002E-2</v>
      </c>
      <c r="M828">
        <v>3.0350305310975999E-2</v>
      </c>
      <c r="N828" s="1">
        <v>4.6902534388743603E-5</v>
      </c>
      <c r="O828">
        <v>4.4230193326939404E-3</v>
      </c>
      <c r="P828">
        <v>9.2295611460155406E-3</v>
      </c>
      <c r="Q828">
        <v>1.4883467683780899E-2</v>
      </c>
      <c r="R828">
        <v>4.5977962068771999E-2</v>
      </c>
      <c r="S828">
        <v>0.12761825417884001</v>
      </c>
      <c r="U828" s="10">
        <f>('Health Incidences'!$B$4-PointEstimate_5AirDistricts!A828)^2</f>
        <v>2.2528504238560919E-2</v>
      </c>
      <c r="V828" s="10">
        <f>('Health Incidences'!$B$5-PointEstimate_5AirDistricts!B828)^2</f>
        <v>1.4479879164646856E-2</v>
      </c>
      <c r="W828" s="10">
        <f t="shared" si="12"/>
        <v>0.19237563100145449</v>
      </c>
    </row>
    <row r="829" spans="1:23" x14ac:dyDescent="0.3">
      <c r="A829">
        <v>38.729934915231702</v>
      </c>
      <c r="B829">
        <v>-121.56703364609599</v>
      </c>
      <c r="C829">
        <v>11</v>
      </c>
      <c r="D829">
        <v>20</v>
      </c>
      <c r="E829">
        <v>11020</v>
      </c>
      <c r="F829">
        <v>9.2764743160475199E-2</v>
      </c>
      <c r="G829">
        <v>5.3090609214977998E-2</v>
      </c>
      <c r="H829">
        <v>1.1422724010195799</v>
      </c>
      <c r="I829">
        <v>0.69270244457317398</v>
      </c>
      <c r="J829">
        <v>0.29508029597468499</v>
      </c>
      <c r="K829">
        <v>0.46686305494098501</v>
      </c>
      <c r="L829">
        <v>4.60094948861356E-2</v>
      </c>
      <c r="M829">
        <v>3.4959580774161399E-2</v>
      </c>
      <c r="N829" s="1">
        <v>6.1437349024538005E-5</v>
      </c>
      <c r="O829">
        <v>5.8074537737878096E-3</v>
      </c>
      <c r="P829">
        <v>1.20261362580382E-2</v>
      </c>
      <c r="Q829">
        <v>1.9350549276998599E-2</v>
      </c>
      <c r="R829">
        <v>5.9682609866289503E-2</v>
      </c>
      <c r="S829">
        <v>0.16526193002803899</v>
      </c>
      <c r="U829" s="10">
        <f>('Health Incidences'!$B$4-PointEstimate_5AirDistricts!A829)^2</f>
        <v>2.2680033268966032E-2</v>
      </c>
      <c r="V829" s="10">
        <f>('Health Incidences'!$B$5-PointEstimate_5AirDistricts!B829)^2</f>
        <v>5.3165456153042422E-3</v>
      </c>
      <c r="W829" s="10">
        <f t="shared" si="12"/>
        <v>0.16732178245605167</v>
      </c>
    </row>
    <row r="830" spans="1:23" x14ac:dyDescent="0.3">
      <c r="A830">
        <v>38.730416940639202</v>
      </c>
      <c r="B830">
        <v>-121.519615174156</v>
      </c>
      <c r="C830">
        <v>12</v>
      </c>
      <c r="D830">
        <v>20</v>
      </c>
      <c r="E830">
        <v>12020</v>
      </c>
      <c r="F830">
        <v>0.11266200270514901</v>
      </c>
      <c r="G830">
        <v>5.89889845752943E-2</v>
      </c>
      <c r="H830">
        <v>1.40005016165957</v>
      </c>
      <c r="I830">
        <v>0.82150768059460999</v>
      </c>
      <c r="J830">
        <v>0.31765152051929602</v>
      </c>
      <c r="K830">
        <v>0.50652812710672701</v>
      </c>
      <c r="L830">
        <v>5.4422013877368301E-2</v>
      </c>
      <c r="M830">
        <v>3.90077575743124E-2</v>
      </c>
      <c r="N830" s="1">
        <v>7.3091427104991397E-5</v>
      </c>
      <c r="O830">
        <v>6.8752268873723899E-3</v>
      </c>
      <c r="P830">
        <v>1.42590560274189E-2</v>
      </c>
      <c r="Q830">
        <v>2.2948339519863199E-2</v>
      </c>
      <c r="R830">
        <v>7.2188689539425893E-2</v>
      </c>
      <c r="S830">
        <v>0.201834787724711</v>
      </c>
      <c r="U830" s="10">
        <f>('Health Incidences'!$B$4-PointEstimate_5AirDistricts!A830)^2</f>
        <v>2.282545062442674E-2</v>
      </c>
      <c r="V830" s="10">
        <f>('Health Incidences'!$B$5-PointEstimate_5AirDistricts!B830)^2</f>
        <v>6.5005489659327625E-4</v>
      </c>
      <c r="W830" s="10">
        <f t="shared" si="12"/>
        <v>0.15321718415706514</v>
      </c>
    </row>
    <row r="831" spans="1:23" x14ac:dyDescent="0.3">
      <c r="A831">
        <v>38.730877059706998</v>
      </c>
      <c r="B831">
        <v>-121.472195986983</v>
      </c>
      <c r="C831">
        <v>13</v>
      </c>
      <c r="D831">
        <v>20</v>
      </c>
      <c r="E831">
        <v>13020</v>
      </c>
      <c r="F831">
        <v>0.12931059462894101</v>
      </c>
      <c r="G831">
        <v>6.3629670862735896E-2</v>
      </c>
      <c r="H831">
        <v>1.6316866423487599</v>
      </c>
      <c r="I831">
        <v>0.88977186791889595</v>
      </c>
      <c r="J831">
        <v>0.32494217014254501</v>
      </c>
      <c r="K831">
        <v>0.52469801125611304</v>
      </c>
      <c r="L831">
        <v>5.8510847987602602E-2</v>
      </c>
      <c r="M831">
        <v>4.22357910720879E-2</v>
      </c>
      <c r="N831" s="1">
        <v>7.9296898737557501E-5</v>
      </c>
      <c r="O831">
        <v>7.35740810118577E-3</v>
      </c>
      <c r="P831">
        <v>1.5460384292519801E-2</v>
      </c>
      <c r="Q831">
        <v>2.4957016966828699E-2</v>
      </c>
      <c r="R831">
        <v>8.2217896658329306E-2</v>
      </c>
      <c r="S831">
        <v>0.23480585386566299</v>
      </c>
      <c r="U831" s="10">
        <f>('Health Incidences'!$B$4-PointEstimate_5AirDistricts!A831)^2</f>
        <v>2.2964692777120588E-2</v>
      </c>
      <c r="V831" s="10">
        <f>('Health Incidences'!$B$5-PointEstimate_5AirDistricts!B831)^2</f>
        <v>4.8061849974363193E-4</v>
      </c>
      <c r="W831" s="10">
        <f t="shared" si="12"/>
        <v>0.15311861832208459</v>
      </c>
    </row>
    <row r="832" spans="1:23" x14ac:dyDescent="0.3">
      <c r="A832">
        <v>38.731315271889997</v>
      </c>
      <c r="B832">
        <v>-121.424776117826</v>
      </c>
      <c r="C832">
        <v>14</v>
      </c>
      <c r="D832">
        <v>20</v>
      </c>
      <c r="E832">
        <v>14020</v>
      </c>
      <c r="F832">
        <v>0.14224941401390401</v>
      </c>
      <c r="G832">
        <v>6.6927848184567706E-2</v>
      </c>
      <c r="H832">
        <v>1.83031328063417</v>
      </c>
      <c r="I832">
        <v>0.89589724403329996</v>
      </c>
      <c r="J832">
        <v>0.31715637274015801</v>
      </c>
      <c r="K832">
        <v>0.52148551379567198</v>
      </c>
      <c r="L832">
        <v>5.8188104286168801E-2</v>
      </c>
      <c r="M832">
        <v>4.4583159236329897E-2</v>
      </c>
      <c r="N832" s="1">
        <v>7.98946005598914E-5</v>
      </c>
      <c r="O832">
        <v>7.2445491900648097E-3</v>
      </c>
      <c r="P832">
        <v>1.56014767259592E-2</v>
      </c>
      <c r="Q832">
        <v>2.53304884672764E-2</v>
      </c>
      <c r="R832">
        <v>8.9499848454780803E-2</v>
      </c>
      <c r="S832">
        <v>0.26321248547678699</v>
      </c>
      <c r="U832" s="10">
        <f>('Health Incidences'!$B$4-PointEstimate_5AirDistricts!A832)^2</f>
        <v>2.3097699084214322E-2</v>
      </c>
      <c r="V832" s="10">
        <f>('Health Incidences'!$B$5-PointEstimate_5AirDistricts!B832)^2</f>
        <v>4.8084353081970432E-3</v>
      </c>
      <c r="W832" s="10">
        <f t="shared" si="12"/>
        <v>0.16705129269901314</v>
      </c>
    </row>
    <row r="833" spans="1:23" x14ac:dyDescent="0.3">
      <c r="A833">
        <v>38.731731576669297</v>
      </c>
      <c r="B833">
        <v>-121.37735559993401</v>
      </c>
      <c r="C833">
        <v>15</v>
      </c>
      <c r="D833">
        <v>20</v>
      </c>
      <c r="E833">
        <v>15020</v>
      </c>
      <c r="F833">
        <v>0.15211090848073999</v>
      </c>
      <c r="G833">
        <v>6.9020066648751696E-2</v>
      </c>
      <c r="H833">
        <v>1.99746110803891</v>
      </c>
      <c r="I833">
        <v>0.863637404240716</v>
      </c>
      <c r="J833">
        <v>0.29909882886316702</v>
      </c>
      <c r="K833">
        <v>0.50320716976089896</v>
      </c>
      <c r="L833">
        <v>5.5178647066145503E-2</v>
      </c>
      <c r="M833">
        <v>4.6130373117194798E-2</v>
      </c>
      <c r="N833" s="1">
        <v>7.7032163242423801E-5</v>
      </c>
      <c r="O833">
        <v>6.7785361009023402E-3</v>
      </c>
      <c r="P833">
        <v>1.50741717113098E-2</v>
      </c>
      <c r="Q833">
        <v>2.46636489951494E-2</v>
      </c>
      <c r="R833">
        <v>9.4618134798400894E-2</v>
      </c>
      <c r="S833">
        <v>0.28719415451305802</v>
      </c>
      <c r="U833" s="10">
        <f>('Health Incidences'!$B$4-PointEstimate_5AirDistricts!A833)^2</f>
        <v>2.322441178836827E-2</v>
      </c>
      <c r="V833" s="10">
        <f>('Health Incidences'!$B$5-PointEstimate_5AirDistricts!B833)^2</f>
        <v>1.3633691594970812E-2</v>
      </c>
      <c r="W833" s="10">
        <f t="shared" si="12"/>
        <v>0.19198464361333456</v>
      </c>
    </row>
    <row r="834" spans="1:23" x14ac:dyDescent="0.3">
      <c r="A834">
        <v>38.732125973551703</v>
      </c>
      <c r="B834">
        <v>-121.329934466558</v>
      </c>
      <c r="C834">
        <v>16</v>
      </c>
      <c r="D834">
        <v>20</v>
      </c>
      <c r="E834">
        <v>16020</v>
      </c>
      <c r="F834">
        <v>0.158593960527287</v>
      </c>
      <c r="G834">
        <v>6.9884438919351796E-2</v>
      </c>
      <c r="H834">
        <v>2.1216644084706999</v>
      </c>
      <c r="I834">
        <v>0.811715225522327</v>
      </c>
      <c r="J834">
        <v>0.27526768973308802</v>
      </c>
      <c r="K834">
        <v>0.47539365752994001</v>
      </c>
      <c r="L834">
        <v>5.0903329276190901E-2</v>
      </c>
      <c r="M834">
        <v>4.6847466710040198E-2</v>
      </c>
      <c r="N834" s="1">
        <v>7.2374146919299801E-5</v>
      </c>
      <c r="O834">
        <v>6.1611288259221398E-3</v>
      </c>
      <c r="P834">
        <v>1.41926956263034E-2</v>
      </c>
      <c r="Q834">
        <v>2.3420709168526399E-2</v>
      </c>
      <c r="R834">
        <v>9.7590038555690595E-2</v>
      </c>
      <c r="S834">
        <v>0.30505494074192702</v>
      </c>
      <c r="U834" s="10">
        <f>('Health Incidences'!$B$4-PointEstimate_5AirDistricts!A834)^2</f>
        <v>2.3344776017930811E-2</v>
      </c>
      <c r="V834" s="10">
        <f>('Health Incidences'!$B$5-PointEstimate_5AirDistricts!B834)^2</f>
        <v>2.6956561021566201E-2</v>
      </c>
      <c r="W834" s="10">
        <f t="shared" si="12"/>
        <v>0.22427959568248068</v>
      </c>
    </row>
    <row r="835" spans="1:23" x14ac:dyDescent="0.3">
      <c r="A835">
        <v>38.732498462070097</v>
      </c>
      <c r="B835">
        <v>-121.282512750953</v>
      </c>
      <c r="C835">
        <v>17</v>
      </c>
      <c r="D835">
        <v>20</v>
      </c>
      <c r="E835">
        <v>17020</v>
      </c>
      <c r="F835">
        <v>0.159746233276331</v>
      </c>
      <c r="G835">
        <v>6.9093634097855905E-2</v>
      </c>
      <c r="H835">
        <v>2.1724725424656</v>
      </c>
      <c r="I835">
        <v>0.74833327762067303</v>
      </c>
      <c r="J835">
        <v>0.248175987863584</v>
      </c>
      <c r="K835">
        <v>0.44009026080584701</v>
      </c>
      <c r="L835">
        <v>4.6095714277573002E-2</v>
      </c>
      <c r="M835">
        <v>4.6430855672719602E-2</v>
      </c>
      <c r="N835" s="1">
        <v>6.6660703409946598E-5</v>
      </c>
      <c r="O835">
        <v>5.50548141994389E-3</v>
      </c>
      <c r="P835">
        <v>1.3091727013738E-2</v>
      </c>
      <c r="Q835">
        <v>2.1762964850044499E-2</v>
      </c>
      <c r="R835">
        <v>9.7359206373546406E-2</v>
      </c>
      <c r="S835">
        <v>0.312324150522375</v>
      </c>
      <c r="U835" s="10">
        <f>('Health Incidences'!$B$4-PointEstimate_5AirDistricts!A835)^2</f>
        <v>2.3458739787374679E-2</v>
      </c>
      <c r="V835" s="10">
        <f>('Health Incidences'!$B$5-PointEstimate_5AirDistricts!B835)^2</f>
        <v>4.4777204635738588E-2</v>
      </c>
      <c r="W835" s="10">
        <f t="shared" ref="W835:W898" si="13">SQRT(SUM(U835:V835))</f>
        <v>0.26122010723356132</v>
      </c>
    </row>
    <row r="836" spans="1:23" x14ac:dyDescent="0.3">
      <c r="A836">
        <v>38.732849041783297</v>
      </c>
      <c r="B836">
        <v>-121.235090486377</v>
      </c>
      <c r="C836">
        <v>18</v>
      </c>
      <c r="D836">
        <v>20</v>
      </c>
      <c r="E836">
        <v>18020</v>
      </c>
      <c r="F836">
        <v>0.15319183502968101</v>
      </c>
      <c r="G836">
        <v>6.6074125849936896E-2</v>
      </c>
      <c r="H836">
        <v>2.1179715734834499</v>
      </c>
      <c r="I836">
        <v>0.67697736872845005</v>
      </c>
      <c r="J836">
        <v>0.21894654744360101</v>
      </c>
      <c r="K836">
        <v>0.39718666362676802</v>
      </c>
      <c r="L836">
        <v>4.1142406477627902E-2</v>
      </c>
      <c r="M836">
        <v>4.4483011668652497E-2</v>
      </c>
      <c r="N836" s="1">
        <v>6.0274381920646197E-5</v>
      </c>
      <c r="O836">
        <v>4.8794619597331201E-3</v>
      </c>
      <c r="P836">
        <v>1.18168633568582E-2</v>
      </c>
      <c r="Q836">
        <v>1.9700745773430599E-2</v>
      </c>
      <c r="R836">
        <v>9.2531476445485802E-2</v>
      </c>
      <c r="S836">
        <v>0.30422516526770599</v>
      </c>
      <c r="U836" s="10">
        <f>('Health Incidences'!$B$4-PointEstimate_5AirDistricts!A836)^2</f>
        <v>2.3566253997560852E-2</v>
      </c>
      <c r="V836" s="10">
        <f>('Health Incidences'!$B$5-PointEstimate_5AirDistricts!B836)^2</f>
        <v>6.7095770869737448E-2</v>
      </c>
      <c r="W836" s="10">
        <f t="shared" si="13"/>
        <v>0.30110135314757103</v>
      </c>
    </row>
    <row r="837" spans="1:23" x14ac:dyDescent="0.3">
      <c r="A837">
        <v>38.733177712275896</v>
      </c>
      <c r="B837">
        <v>-121.18766770608801</v>
      </c>
      <c r="C837">
        <v>19</v>
      </c>
      <c r="D837">
        <v>20</v>
      </c>
      <c r="E837">
        <v>19020</v>
      </c>
      <c r="F837">
        <v>0.13964626544783301</v>
      </c>
      <c r="G837">
        <v>6.1061949313619801E-2</v>
      </c>
      <c r="H837">
        <v>1.9661949727580801</v>
      </c>
      <c r="I837">
        <v>0.601279227977632</v>
      </c>
      <c r="J837">
        <v>0.18904718386462299</v>
      </c>
      <c r="K837">
        <v>0.349022806749614</v>
      </c>
      <c r="L837">
        <v>3.6282150554838799E-2</v>
      </c>
      <c r="M837">
        <v>4.1159593815222398E-2</v>
      </c>
      <c r="N837" s="1">
        <v>5.3525307831465898E-5</v>
      </c>
      <c r="O837">
        <v>4.3098736490865099E-3</v>
      </c>
      <c r="P837">
        <v>1.04387828105718E-2</v>
      </c>
      <c r="Q837">
        <v>1.7349326637285001E-2</v>
      </c>
      <c r="R837">
        <v>8.3575157596545102E-2</v>
      </c>
      <c r="S837">
        <v>0.281936035823385</v>
      </c>
      <c r="U837" s="10">
        <f>('Health Incidences'!$B$4-PointEstimate_5AirDistricts!A837)^2</f>
        <v>2.3667272435980369E-2</v>
      </c>
      <c r="V837" s="10">
        <f>('Health Incidences'!$B$5-PointEstimate_5AirDistricts!B837)^2</f>
        <v>9.3912395540333357E-2</v>
      </c>
      <c r="W837" s="10">
        <f t="shared" si="13"/>
        <v>0.34289891801566497</v>
      </c>
    </row>
    <row r="838" spans="1:23" x14ac:dyDescent="0.3">
      <c r="A838">
        <v>38.733484473158803</v>
      </c>
      <c r="B838">
        <v>-121.140244443349</v>
      </c>
      <c r="C838">
        <v>20</v>
      </c>
      <c r="D838">
        <v>20</v>
      </c>
      <c r="E838">
        <v>20020</v>
      </c>
      <c r="F838">
        <v>0.122572151898548</v>
      </c>
      <c r="G838">
        <v>5.5022642836461098E-2</v>
      </c>
      <c r="H838">
        <v>1.7613775190299099</v>
      </c>
      <c r="I838">
        <v>0.52595118664548701</v>
      </c>
      <c r="J838">
        <v>0.160366408515663</v>
      </c>
      <c r="K838">
        <v>0.300243589575729</v>
      </c>
      <c r="L838">
        <v>3.16831310723132E-2</v>
      </c>
      <c r="M838">
        <v>3.7116833609505302E-2</v>
      </c>
      <c r="N838" s="1">
        <v>4.6773101483566201E-5</v>
      </c>
      <c r="O838">
        <v>3.7963210518168799E-3</v>
      </c>
      <c r="P838">
        <v>9.0611751090199505E-3</v>
      </c>
      <c r="Q838">
        <v>1.4932580526279E-2</v>
      </c>
      <c r="R838">
        <v>7.2606531020573503E-2</v>
      </c>
      <c r="S838">
        <v>0.251991397175302</v>
      </c>
      <c r="U838" s="10">
        <f>('Health Incidences'!$B$4-PointEstimate_5AirDistricts!A838)^2</f>
        <v>2.3761751777191024E-2</v>
      </c>
      <c r="V838" s="10">
        <f>('Health Incidences'!$B$5-PointEstimate_5AirDistricts!B838)^2</f>
        <v>0.12522720184493694</v>
      </c>
      <c r="W838" s="10">
        <f t="shared" si="13"/>
        <v>0.38599087245960617</v>
      </c>
    </row>
    <row r="839" spans="1:23" x14ac:dyDescent="0.3">
      <c r="A839">
        <v>38.733769324068497</v>
      </c>
      <c r="B839">
        <v>-121.092820731423</v>
      </c>
      <c r="C839">
        <v>21</v>
      </c>
      <c r="D839">
        <v>20</v>
      </c>
      <c r="E839">
        <v>21020</v>
      </c>
      <c r="F839">
        <v>0.10496898171126701</v>
      </c>
      <c r="G839">
        <v>4.8796423418468599E-2</v>
      </c>
      <c r="H839">
        <v>1.5443363900688101</v>
      </c>
      <c r="I839">
        <v>0.454986184927959</v>
      </c>
      <c r="J839">
        <v>0.134303031506668</v>
      </c>
      <c r="K839">
        <v>0.25450022035790298</v>
      </c>
      <c r="L839">
        <v>2.7460176932917999E-2</v>
      </c>
      <c r="M839">
        <v>3.2932191560556698E-2</v>
      </c>
      <c r="N839" s="1">
        <v>4.0397622650978303E-5</v>
      </c>
      <c r="O839">
        <v>3.3346796397251801E-3</v>
      </c>
      <c r="P839">
        <v>7.7613406300527498E-3</v>
      </c>
      <c r="Q839">
        <v>1.26250989498739E-2</v>
      </c>
      <c r="R839">
        <v>6.1420306611309199E-2</v>
      </c>
      <c r="S839">
        <v>0.22032790912296901</v>
      </c>
      <c r="U839" s="10">
        <f>('Health Incidences'!$B$4-PointEstimate_5AirDistricts!A839)^2</f>
        <v>2.384965158284609E-2</v>
      </c>
      <c r="V839" s="10">
        <f>('Health Incidences'!$B$5-PointEstimate_5AirDistricts!B839)^2</f>
        <v>0.16104030036289332</v>
      </c>
      <c r="W839" s="10">
        <f t="shared" si="13"/>
        <v>0.42998831605723825</v>
      </c>
    </row>
    <row r="840" spans="1:23" x14ac:dyDescent="0.3">
      <c r="A840">
        <v>38.734032264667597</v>
      </c>
      <c r="B840">
        <v>-121.04539660357599</v>
      </c>
      <c r="C840">
        <v>22</v>
      </c>
      <c r="D840">
        <v>20</v>
      </c>
      <c r="E840">
        <v>22020</v>
      </c>
      <c r="F840">
        <v>8.8863994765130003E-2</v>
      </c>
      <c r="G840">
        <v>4.2980084508532503E-2</v>
      </c>
      <c r="H840">
        <v>1.34198339279635</v>
      </c>
      <c r="I840">
        <v>0.39064304108826597</v>
      </c>
      <c r="J840">
        <v>0.112117569267352</v>
      </c>
      <c r="K840">
        <v>0.214726914054852</v>
      </c>
      <c r="L840">
        <v>2.3654076776243399E-2</v>
      </c>
      <c r="M840">
        <v>2.90187013686053E-2</v>
      </c>
      <c r="N840" s="1">
        <v>3.4645480611447E-5</v>
      </c>
      <c r="O840">
        <v>2.9133450423108301E-3</v>
      </c>
      <c r="P840">
        <v>6.5838299913005202E-3</v>
      </c>
      <c r="Q840">
        <v>1.0553807006869699E-2</v>
      </c>
      <c r="R840">
        <v>5.1243245344652598E-2</v>
      </c>
      <c r="S840">
        <v>0.190884573153801</v>
      </c>
      <c r="U840" s="10">
        <f>('Health Incidences'!$B$4-PointEstimate_5AirDistricts!A840)^2</f>
        <v>2.3930934302107944E-2</v>
      </c>
      <c r="V840" s="10">
        <f>('Health Incidences'!$B$5-PointEstimate_5AirDistricts!B840)^2</f>
        <v>0.20135178905250012</v>
      </c>
      <c r="W840" s="10">
        <f t="shared" si="13"/>
        <v>0.47463957204873686</v>
      </c>
    </row>
    <row r="841" spans="1:23" x14ac:dyDescent="0.3">
      <c r="A841">
        <v>38.734273294644602</v>
      </c>
      <c r="B841">
        <v>-120.997972093074</v>
      </c>
      <c r="C841">
        <v>23</v>
      </c>
      <c r="D841">
        <v>20</v>
      </c>
      <c r="E841">
        <v>23020</v>
      </c>
      <c r="F841">
        <v>7.5567978938168801E-2</v>
      </c>
      <c r="G841">
        <v>3.7985623530936097E-2</v>
      </c>
      <c r="H841">
        <v>1.17011327138381</v>
      </c>
      <c r="I841">
        <v>0.33354406789341201</v>
      </c>
      <c r="J841">
        <v>9.4893013318541206E-2</v>
      </c>
      <c r="K841">
        <v>0.18326438913448301</v>
      </c>
      <c r="L841">
        <v>2.0235028481526401E-2</v>
      </c>
      <c r="M841">
        <v>2.5661622060971001E-2</v>
      </c>
      <c r="N841" s="1">
        <v>2.95963078646087E-5</v>
      </c>
      <c r="O841">
        <v>2.51310749180948E-3</v>
      </c>
      <c r="P841">
        <v>5.5473972500549402E-3</v>
      </c>
      <c r="Q841">
        <v>8.8087787729642306E-3</v>
      </c>
      <c r="R841">
        <v>4.2895198134812899E-2</v>
      </c>
      <c r="S841">
        <v>0.16604211112613801</v>
      </c>
      <c r="U841" s="10">
        <f>('Health Incidences'!$B$4-PointEstimate_5AirDistricts!A841)^2</f>
        <v>2.4005565271788883E-2</v>
      </c>
      <c r="V841" s="10">
        <f>('Health Incidences'!$B$5-PointEstimate_5AirDistricts!B841)^2</f>
        <v>0.24616175325223741</v>
      </c>
      <c r="W841" s="10">
        <f t="shared" si="13"/>
        <v>0.51977621965998633</v>
      </c>
    </row>
    <row r="842" spans="1:23" x14ac:dyDescent="0.3">
      <c r="A842">
        <v>38.734492413714001</v>
      </c>
      <c r="B842">
        <v>-120.950547233187</v>
      </c>
      <c r="C842">
        <v>24</v>
      </c>
      <c r="D842">
        <v>20</v>
      </c>
      <c r="E842">
        <v>24020</v>
      </c>
      <c r="F842">
        <v>6.5156603409777303E-2</v>
      </c>
      <c r="G842">
        <v>3.3878386683459799E-2</v>
      </c>
      <c r="H842">
        <v>1.0305130622488901</v>
      </c>
      <c r="I842">
        <v>0.28362855281760602</v>
      </c>
      <c r="J842">
        <v>8.23248901106447E-2</v>
      </c>
      <c r="K842">
        <v>0.159811553328157</v>
      </c>
      <c r="L842">
        <v>1.7191026833941799E-2</v>
      </c>
      <c r="M842">
        <v>2.2908104396888201E-2</v>
      </c>
      <c r="N842" s="1">
        <v>2.5247571328708499E-5</v>
      </c>
      <c r="O842">
        <v>2.1331199941091701E-3</v>
      </c>
      <c r="P842">
        <v>4.6512134037658701E-3</v>
      </c>
      <c r="Q842">
        <v>7.3825537438925301E-3</v>
      </c>
      <c r="R842">
        <v>3.6409084300047599E-2</v>
      </c>
      <c r="S842">
        <v>0.14603706844369899</v>
      </c>
      <c r="U842" s="10">
        <f>('Health Incidences'!$B$4-PointEstimate_5AirDistricts!A842)^2</f>
        <v>2.4073512716590965E-2</v>
      </c>
      <c r="V842" s="10">
        <f>('Health Incidences'!$B$5-PointEstimate_5AirDistricts!B842)^2</f>
        <v>0.2954702656762091</v>
      </c>
      <c r="W842" s="10">
        <f t="shared" si="13"/>
        <v>0.56528203438000757</v>
      </c>
    </row>
    <row r="843" spans="1:23" x14ac:dyDescent="0.3">
      <c r="A843">
        <v>38.734689621616198</v>
      </c>
      <c r="B843">
        <v>-120.903122057185</v>
      </c>
      <c r="C843">
        <v>25</v>
      </c>
      <c r="D843">
        <v>20</v>
      </c>
      <c r="E843">
        <v>25020</v>
      </c>
      <c r="F843">
        <v>5.6835809995178697E-2</v>
      </c>
      <c r="G843">
        <v>3.04500699523883E-2</v>
      </c>
      <c r="H843">
        <v>0.91577931315528505</v>
      </c>
      <c r="I843">
        <v>0.240530951670755</v>
      </c>
      <c r="J843">
        <v>7.2979409590882199E-2</v>
      </c>
      <c r="K843">
        <v>0.14194734429408001</v>
      </c>
      <c r="L843">
        <v>1.45326098950377E-2</v>
      </c>
      <c r="M843">
        <v>2.0616284285299501E-2</v>
      </c>
      <c r="N843" s="1">
        <v>2.1556790909733802E-5</v>
      </c>
      <c r="O843">
        <v>1.7879600884042101E-3</v>
      </c>
      <c r="P843">
        <v>3.8819462315522299E-3</v>
      </c>
      <c r="Q843">
        <v>6.1958678104942601E-3</v>
      </c>
      <c r="R843">
        <v>3.1253684720936002E-2</v>
      </c>
      <c r="S843">
        <v>0.12967391231927</v>
      </c>
      <c r="U843" s="10">
        <f>('Health Incidences'!$B$4-PointEstimate_5AirDistricts!A843)^2</f>
        <v>2.4134747749269488E-2</v>
      </c>
      <c r="V843" s="10">
        <f>('Health Incidences'!$B$5-PointEstimate_5AirDistricts!B843)^2</f>
        <v>0.34927738641667211</v>
      </c>
      <c r="W843" s="10">
        <f t="shared" si="13"/>
        <v>0.61107457332631798</v>
      </c>
    </row>
    <row r="844" spans="1:23" x14ac:dyDescent="0.3">
      <c r="A844">
        <v>38.734864918117701</v>
      </c>
      <c r="B844">
        <v>-120.85569659834</v>
      </c>
      <c r="C844">
        <v>26</v>
      </c>
      <c r="D844">
        <v>20</v>
      </c>
      <c r="E844">
        <v>26020</v>
      </c>
      <c r="F844">
        <v>4.99622978394604E-2</v>
      </c>
      <c r="G844">
        <v>2.7466243830902501E-2</v>
      </c>
      <c r="H844">
        <v>0.81955695002575801</v>
      </c>
      <c r="I844">
        <v>0.20375436136226499</v>
      </c>
      <c r="J844">
        <v>6.5617219113724604E-2</v>
      </c>
      <c r="K844">
        <v>0.12752771426769899</v>
      </c>
      <c r="L844">
        <v>1.22535770035389E-2</v>
      </c>
      <c r="M844">
        <v>1.8622688142440301E-2</v>
      </c>
      <c r="N844" s="1">
        <v>1.8458372773090999E-5</v>
      </c>
      <c r="O844">
        <v>1.48677525512774E-3</v>
      </c>
      <c r="P844">
        <v>3.2262728557184502E-3</v>
      </c>
      <c r="Q844">
        <v>5.1902646556072603E-3</v>
      </c>
      <c r="R844">
        <v>2.7008690026792001E-2</v>
      </c>
      <c r="S844">
        <v>0.115962825921303</v>
      </c>
      <c r="U844" s="10">
        <f>('Health Incidences'!$B$4-PointEstimate_5AirDistricts!A844)^2</f>
        <v>2.4189244370863189E-2</v>
      </c>
      <c r="V844" s="10">
        <f>('Health Incidences'!$B$5-PointEstimate_5AirDistricts!B844)^2</f>
        <v>0.40758316294131525</v>
      </c>
      <c r="W844" s="10">
        <f t="shared" si="13"/>
        <v>0.65709391057304622</v>
      </c>
    </row>
    <row r="845" spans="1:23" x14ac:dyDescent="0.3">
      <c r="A845">
        <v>38.735018303010698</v>
      </c>
      <c r="B845">
        <v>-120.808270889924</v>
      </c>
      <c r="C845">
        <v>27</v>
      </c>
      <c r="D845">
        <v>20</v>
      </c>
      <c r="E845">
        <v>27020</v>
      </c>
      <c r="F845">
        <v>4.4233857918096003E-2</v>
      </c>
      <c r="G845">
        <v>2.46934187460136E-2</v>
      </c>
      <c r="H845">
        <v>0.73826860905078995</v>
      </c>
      <c r="I845">
        <v>0.173282100426251</v>
      </c>
      <c r="J845">
        <v>5.9401902045583002E-2</v>
      </c>
      <c r="K845">
        <v>0.11503640204366899</v>
      </c>
      <c r="L845">
        <v>1.03641797840769E-2</v>
      </c>
      <c r="M845">
        <v>1.6759993401749999E-2</v>
      </c>
      <c r="N845" s="1">
        <v>1.5909439722619E-5</v>
      </c>
      <c r="O845">
        <v>1.2365655420702401E-3</v>
      </c>
      <c r="P845">
        <v>2.6834939958995298E-3</v>
      </c>
      <c r="Q845">
        <v>4.3528124655064296E-3</v>
      </c>
      <c r="R845">
        <v>2.3498075782606001E-2</v>
      </c>
      <c r="S845">
        <v>0.104394787255479</v>
      </c>
      <c r="U845" s="10">
        <f>('Health Incidences'!$B$4-PointEstimate_5AirDistricts!A845)^2</f>
        <v>2.423697947071533E-2</v>
      </c>
      <c r="V845" s="10">
        <f>('Health Incidences'!$B$5-PointEstimate_5AirDistricts!B845)^2</f>
        <v>0.47038763009481355</v>
      </c>
      <c r="W845" s="10">
        <f t="shared" si="13"/>
        <v>0.70329553501037445</v>
      </c>
    </row>
    <row r="846" spans="1:23" x14ac:dyDescent="0.3">
      <c r="A846">
        <v>38.735149776113701</v>
      </c>
      <c r="B846">
        <v>-120.760844965212</v>
      </c>
      <c r="C846">
        <v>28</v>
      </c>
      <c r="D846">
        <v>20</v>
      </c>
      <c r="E846">
        <v>28020</v>
      </c>
      <c r="F846">
        <v>3.9500883103590498E-2</v>
      </c>
      <c r="G846">
        <v>2.1906996019651799E-2</v>
      </c>
      <c r="H846">
        <v>0.66926116373532896</v>
      </c>
      <c r="I846">
        <v>0.14933432271298</v>
      </c>
      <c r="J846">
        <v>5.3755054003986301E-2</v>
      </c>
      <c r="K846">
        <v>0.103355253878888</v>
      </c>
      <c r="L846">
        <v>8.8839520805852803E-3</v>
      </c>
      <c r="M846">
        <v>1.4865502377089E-2</v>
      </c>
      <c r="N846" s="1">
        <v>1.38795011306632E-5</v>
      </c>
      <c r="O846">
        <v>1.0434568496190001E-3</v>
      </c>
      <c r="P846">
        <v>2.2593721059950399E-3</v>
      </c>
      <c r="Q846">
        <v>3.6919045770286902E-3</v>
      </c>
      <c r="R846">
        <v>2.0660298551764902E-2</v>
      </c>
      <c r="S846">
        <v>9.4634735621954097E-2</v>
      </c>
      <c r="U846" s="10">
        <f>('Health Incidences'!$B$4-PointEstimate_5AirDistricts!A846)^2</f>
        <v>2.4277932826811253E-2</v>
      </c>
      <c r="V846" s="10">
        <f>('Health Incidences'!$B$5-PointEstimate_5AirDistricts!B846)^2</f>
        <v>0.53769081009426756</v>
      </c>
      <c r="W846" s="10">
        <f t="shared" si="13"/>
        <v>0.74964574494962544</v>
      </c>
    </row>
    <row r="847" spans="1:23" x14ac:dyDescent="0.3">
      <c r="A847">
        <v>38.735259337270698</v>
      </c>
      <c r="B847">
        <v>-120.713418857478</v>
      </c>
      <c r="C847">
        <v>29</v>
      </c>
      <c r="D847">
        <v>20</v>
      </c>
      <c r="E847">
        <v>29020</v>
      </c>
      <c r="F847">
        <v>3.56598017416343E-2</v>
      </c>
      <c r="G847">
        <v>1.9076297746047299E-2</v>
      </c>
      <c r="H847">
        <v>0.61158905090056703</v>
      </c>
      <c r="I847">
        <v>0.131292486736934</v>
      </c>
      <c r="J847">
        <v>4.8449926918081199E-2</v>
      </c>
      <c r="K847">
        <v>9.2124267236185206E-2</v>
      </c>
      <c r="L847">
        <v>7.7740333160243296E-3</v>
      </c>
      <c r="M847">
        <v>1.2918424848678001E-2</v>
      </c>
      <c r="N847" s="1">
        <v>1.2309205672874301E-5</v>
      </c>
      <c r="O847">
        <v>9.0283258611164403E-4</v>
      </c>
      <c r="P847">
        <v>1.94196489682557E-3</v>
      </c>
      <c r="Q847">
        <v>3.1909066094052501E-3</v>
      </c>
      <c r="R847">
        <v>1.8421579322114901E-2</v>
      </c>
      <c r="S847">
        <v>8.6547214078845594E-2</v>
      </c>
      <c r="U847" s="10">
        <f>('Health Incidences'!$B$4-PointEstimate_5AirDistricts!A847)^2</f>
        <v>2.4312087105632416E-2</v>
      </c>
      <c r="V847" s="10">
        <f>('Health Incidences'!$B$5-PointEstimate_5AirDistricts!B847)^2</f>
        <v>0.60949271253386128</v>
      </c>
      <c r="W847" s="10">
        <f t="shared" si="13"/>
        <v>0.79611858390537127</v>
      </c>
    </row>
    <row r="848" spans="1:23" x14ac:dyDescent="0.3">
      <c r="A848">
        <v>38.735346986352098</v>
      </c>
      <c r="B848">
        <v>-120.665992599999</v>
      </c>
      <c r="C848">
        <v>30</v>
      </c>
      <c r="D848">
        <v>20</v>
      </c>
      <c r="E848">
        <v>30020</v>
      </c>
      <c r="F848">
        <v>3.2592949129968199E-2</v>
      </c>
      <c r="G848">
        <v>1.6342450222381798E-2</v>
      </c>
      <c r="H848">
        <v>0.56511688819345895</v>
      </c>
      <c r="I848">
        <v>0.117684336406241</v>
      </c>
      <c r="J848">
        <v>4.3525669075506798E-2</v>
      </c>
      <c r="K848">
        <v>8.1583117463236404E-2</v>
      </c>
      <c r="L848">
        <v>6.93890483404596E-3</v>
      </c>
      <c r="M848">
        <v>1.10242652491352E-2</v>
      </c>
      <c r="N848" s="1">
        <v>1.11044337288702E-5</v>
      </c>
      <c r="O848">
        <v>8.0031389296919499E-4</v>
      </c>
      <c r="P848">
        <v>1.70165690229831E-3</v>
      </c>
      <c r="Q848">
        <v>2.8055491882788101E-3</v>
      </c>
      <c r="R848">
        <v>1.6663064718242599E-2</v>
      </c>
      <c r="S848">
        <v>8.0068661103612895E-2</v>
      </c>
      <c r="U848" s="10">
        <f>('Health Incidences'!$B$4-PointEstimate_5AirDistricts!A848)^2</f>
        <v>2.4339427862555333E-2</v>
      </c>
      <c r="V848" s="10">
        <f>('Health Incidences'!$B$5-PointEstimate_5AirDistricts!B848)^2</f>
        <v>0.68579333437861112</v>
      </c>
      <c r="W848" s="10">
        <f t="shared" si="13"/>
        <v>0.84269375353159381</v>
      </c>
    </row>
    <row r="849" spans="1:23" x14ac:dyDescent="0.3">
      <c r="A849">
        <v>38.735412723254001</v>
      </c>
      <c r="B849">
        <v>-120.618566226049</v>
      </c>
      <c r="C849">
        <v>31</v>
      </c>
      <c r="D849">
        <v>20</v>
      </c>
      <c r="E849">
        <v>31020</v>
      </c>
      <c r="F849">
        <v>3.01339688729674E-2</v>
      </c>
      <c r="G849">
        <v>1.38306095063219E-2</v>
      </c>
      <c r="H849">
        <v>0.528058292314456</v>
      </c>
      <c r="I849">
        <v>0.107126961027887</v>
      </c>
      <c r="J849">
        <v>3.9032031137338503E-2</v>
      </c>
      <c r="K849">
        <v>7.1958246962707806E-2</v>
      </c>
      <c r="L849">
        <v>6.2914982674781E-3</v>
      </c>
      <c r="M849">
        <v>9.2770358424530599E-3</v>
      </c>
      <c r="N849" s="1">
        <v>1.0165331995336299E-5</v>
      </c>
      <c r="O849">
        <v>7.2290614050550496E-4</v>
      </c>
      <c r="P849">
        <v>1.5129010590212899E-3</v>
      </c>
      <c r="Q849">
        <v>2.4982367348423901E-3</v>
      </c>
      <c r="R849">
        <v>1.52591857470029E-2</v>
      </c>
      <c r="S849">
        <v>7.4922872189664994E-2</v>
      </c>
      <c r="U849" s="10">
        <f>('Health Incidences'!$B$4-PointEstimate_5AirDistricts!A849)^2</f>
        <v>2.4359943541706647E-2</v>
      </c>
      <c r="V849" s="10">
        <f>('Health Incidences'!$B$5-PointEstimate_5AirDistricts!B849)^2</f>
        <v>0.76659265997329107</v>
      </c>
      <c r="W849" s="10">
        <f t="shared" si="13"/>
        <v>0.88935516162835515</v>
      </c>
    </row>
    <row r="850" spans="1:23" x14ac:dyDescent="0.3">
      <c r="A850">
        <v>38.735456547898501</v>
      </c>
      <c r="B850">
        <v>-120.571139768907</v>
      </c>
      <c r="C850">
        <v>32</v>
      </c>
      <c r="D850">
        <v>20</v>
      </c>
      <c r="E850">
        <v>32020</v>
      </c>
      <c r="F850">
        <v>2.7899244443611498E-2</v>
      </c>
      <c r="G850">
        <v>1.16461643764876E-2</v>
      </c>
      <c r="H850">
        <v>0.49321871875434697</v>
      </c>
      <c r="I850">
        <v>9.80830969997699E-2</v>
      </c>
      <c r="J850">
        <v>3.4967443461865401E-2</v>
      </c>
      <c r="K850">
        <v>6.3374169943206604E-2</v>
      </c>
      <c r="L850">
        <v>5.7407263263299299E-3</v>
      </c>
      <c r="M850">
        <v>7.7576583087877703E-3</v>
      </c>
      <c r="N850" s="1">
        <v>9.3448384205051102E-6</v>
      </c>
      <c r="O850">
        <v>6.5834096546663003E-4</v>
      </c>
      <c r="P850">
        <v>1.3555816414302501E-3</v>
      </c>
      <c r="Q850">
        <v>2.2397991823420401E-3</v>
      </c>
      <c r="R850">
        <v>1.4015781850101199E-2</v>
      </c>
      <c r="S850">
        <v>7.0089754446037406E-2</v>
      </c>
      <c r="U850" s="10">
        <f>('Health Incidences'!$B$4-PointEstimate_5AirDistricts!A850)^2</f>
        <v>2.4373625476128785E-2</v>
      </c>
      <c r="V850" s="10">
        <f>('Health Incidences'!$B$5-PointEstimate_5AirDistricts!B850)^2</f>
        <v>0.85189066102901656</v>
      </c>
      <c r="W850" s="10">
        <f t="shared" si="13"/>
        <v>0.93608989232078843</v>
      </c>
    </row>
    <row r="851" spans="1:23" x14ac:dyDescent="0.3">
      <c r="A851">
        <v>38.7354784602338</v>
      </c>
      <c r="B851">
        <v>-120.523713261848</v>
      </c>
      <c r="C851">
        <v>33</v>
      </c>
      <c r="D851">
        <v>20</v>
      </c>
      <c r="E851">
        <v>33020</v>
      </c>
      <c r="F851">
        <v>2.4863350227154399E-2</v>
      </c>
      <c r="G851">
        <v>9.8620788172025797E-3</v>
      </c>
      <c r="H851">
        <v>0.44014860839299302</v>
      </c>
      <c r="I851">
        <v>8.7476590499779405E-2</v>
      </c>
      <c r="J851">
        <v>3.12442908356633E-2</v>
      </c>
      <c r="K851">
        <v>5.5796394273205797E-2</v>
      </c>
      <c r="L851">
        <v>5.10885051558651E-3</v>
      </c>
      <c r="M851">
        <v>6.5288941179836796E-3</v>
      </c>
      <c r="N851" s="1">
        <v>8.3173147337825203E-6</v>
      </c>
      <c r="O851">
        <v>5.8525243623859502E-4</v>
      </c>
      <c r="P851">
        <v>1.19888438306146E-3</v>
      </c>
      <c r="Q851">
        <v>1.9820116149267199E-3</v>
      </c>
      <c r="R851">
        <v>1.24680670492674E-2</v>
      </c>
      <c r="S851">
        <v>6.2660690898426796E-2</v>
      </c>
      <c r="U851" s="10">
        <f>('Health Incidences'!$B$4-PointEstimate_5AirDistricts!A851)^2</f>
        <v>2.4380467887864497E-2</v>
      </c>
      <c r="V851" s="10">
        <f>('Health Incidences'!$B$5-PointEstimate_5AirDistricts!B851)^2</f>
        <v>0.94168729663832007</v>
      </c>
      <c r="W851" s="10">
        <f t="shared" si="13"/>
        <v>0.98288746279835337</v>
      </c>
    </row>
    <row r="852" spans="1:23" x14ac:dyDescent="0.3">
      <c r="A852">
        <v>38.7354784602338</v>
      </c>
      <c r="B852">
        <v>-120.476286738151</v>
      </c>
      <c r="C852">
        <v>34</v>
      </c>
      <c r="D852">
        <v>20</v>
      </c>
      <c r="E852">
        <v>34020</v>
      </c>
      <c r="F852">
        <v>2.1093145760739201E-2</v>
      </c>
      <c r="G852">
        <v>8.4631827771292894E-3</v>
      </c>
      <c r="H852">
        <v>0.37045679741676002</v>
      </c>
      <c r="I852">
        <v>7.5328394779477295E-2</v>
      </c>
      <c r="J852">
        <v>2.78390088555087E-2</v>
      </c>
      <c r="K852">
        <v>4.9166568541336698E-2</v>
      </c>
      <c r="L852">
        <v>4.3956557611351497E-3</v>
      </c>
      <c r="M852">
        <v>5.5797885151391098E-3</v>
      </c>
      <c r="N852" s="1">
        <v>7.0910549027576598E-6</v>
      </c>
      <c r="O852">
        <v>5.0310943898135903E-4</v>
      </c>
      <c r="P852">
        <v>1.04032411944675E-3</v>
      </c>
      <c r="Q852">
        <v>1.7220944024309501E-3</v>
      </c>
      <c r="R852">
        <v>1.06360431691629E-2</v>
      </c>
      <c r="S852">
        <v>5.2870968936254502E-2</v>
      </c>
      <c r="U852" s="10">
        <f>('Health Incidences'!$B$4-PointEstimate_5AirDistricts!A852)^2</f>
        <v>2.4380467887864497E-2</v>
      </c>
      <c r="V852" s="10">
        <f>('Health Incidences'!$B$5-PointEstimate_5AirDistricts!B852)^2</f>
        <v>1.0359825132606397</v>
      </c>
      <c r="W852" s="10">
        <f t="shared" si="13"/>
        <v>1.029739278239159</v>
      </c>
    </row>
    <row r="853" spans="1:23" x14ac:dyDescent="0.3">
      <c r="A853">
        <v>38.735456547898501</v>
      </c>
      <c r="B853">
        <v>-120.428860231092</v>
      </c>
      <c r="C853">
        <v>35</v>
      </c>
      <c r="D853">
        <v>20</v>
      </c>
      <c r="E853">
        <v>35020</v>
      </c>
      <c r="F853">
        <v>1.7442989772190901E-2</v>
      </c>
      <c r="G853">
        <v>7.3487317363110302E-3</v>
      </c>
      <c r="H853">
        <v>0.30185347907218701</v>
      </c>
      <c r="I853">
        <v>6.3848140782402696E-2</v>
      </c>
      <c r="J853">
        <v>2.4767019494934001E-2</v>
      </c>
      <c r="K853">
        <v>4.3371451114452002E-2</v>
      </c>
      <c r="L853">
        <v>3.7256106536430701E-3</v>
      </c>
      <c r="M853">
        <v>4.8302871720830301E-3</v>
      </c>
      <c r="N853" s="1">
        <v>5.9147269974343499E-6</v>
      </c>
      <c r="O853">
        <v>4.2600054638562701E-4</v>
      </c>
      <c r="P853">
        <v>8.9635768539529604E-4</v>
      </c>
      <c r="Q853">
        <v>1.4872385125025899E-3</v>
      </c>
      <c r="R853">
        <v>8.8853812109622107E-3</v>
      </c>
      <c r="S853">
        <v>4.3245637620922199E-2</v>
      </c>
      <c r="U853" s="10">
        <f>('Health Incidences'!$B$4-PointEstimate_5AirDistricts!A853)^2</f>
        <v>2.4373625476128785E-2</v>
      </c>
      <c r="V853" s="10">
        <f>('Health Incidences'!$B$5-PointEstimate_5AirDistricts!B853)^2</f>
        <v>1.1347762447353773</v>
      </c>
      <c r="W853" s="10">
        <f t="shared" si="13"/>
        <v>1.07663822624478</v>
      </c>
    </row>
    <row r="854" spans="1:23" x14ac:dyDescent="0.3">
      <c r="A854">
        <v>38.735412723254001</v>
      </c>
      <c r="B854">
        <v>-120.38143377394999</v>
      </c>
      <c r="C854">
        <v>36</v>
      </c>
      <c r="D854">
        <v>20</v>
      </c>
      <c r="E854">
        <v>36020</v>
      </c>
      <c r="F854">
        <v>1.4096418902755E-2</v>
      </c>
      <c r="G854">
        <v>6.4157367124998404E-3</v>
      </c>
      <c r="H854">
        <v>0.23857725556564</v>
      </c>
      <c r="I854">
        <v>5.3429202533503202E-2</v>
      </c>
      <c r="J854">
        <v>2.1980507802876002E-2</v>
      </c>
      <c r="K854">
        <v>3.8207456785664201E-2</v>
      </c>
      <c r="L854">
        <v>3.1187615780876501E-3</v>
      </c>
      <c r="M854">
        <v>4.20450816613923E-3</v>
      </c>
      <c r="N854" s="1">
        <v>4.8400769582501899E-6</v>
      </c>
      <c r="O854">
        <v>3.5617680909971701E-4</v>
      </c>
      <c r="P854">
        <v>7.6726400143649299E-4</v>
      </c>
      <c r="Q854">
        <v>1.2772819036786999E-3</v>
      </c>
      <c r="R854">
        <v>7.2862084813473098E-3</v>
      </c>
      <c r="S854">
        <v>3.43841006341312E-2</v>
      </c>
      <c r="U854" s="10">
        <f>('Health Incidences'!$B$4-PointEstimate_5AirDistricts!A854)^2</f>
        <v>2.4359943541706647E-2</v>
      </c>
      <c r="V854" s="10">
        <f>('Health Incidences'!$B$5-PointEstimate_5AirDistricts!B854)^2</f>
        <v>1.2380684122699495</v>
      </c>
      <c r="W854" s="10">
        <f t="shared" si="13"/>
        <v>1.1235783710145262</v>
      </c>
    </row>
    <row r="855" spans="1:23" x14ac:dyDescent="0.3">
      <c r="A855">
        <v>38.735346986352098</v>
      </c>
      <c r="B855">
        <v>-120.3340074</v>
      </c>
      <c r="C855">
        <v>37</v>
      </c>
      <c r="D855">
        <v>20</v>
      </c>
      <c r="E855">
        <v>37020</v>
      </c>
      <c r="F855">
        <v>1.11427970033853E-2</v>
      </c>
      <c r="G855">
        <v>5.6045776465223603E-3</v>
      </c>
      <c r="H855">
        <v>0.18262152317757499</v>
      </c>
      <c r="I855">
        <v>4.4302289286291797E-2</v>
      </c>
      <c r="J855">
        <v>1.94434706851551E-2</v>
      </c>
      <c r="K855">
        <v>3.3534414656329198E-2</v>
      </c>
      <c r="L855">
        <v>2.5865070726804802E-3</v>
      </c>
      <c r="M855">
        <v>3.6584894654226301E-3</v>
      </c>
      <c r="N855" s="1">
        <v>3.8921883584242501E-6</v>
      </c>
      <c r="O855">
        <v>2.9473630670356199E-4</v>
      </c>
      <c r="P855">
        <v>6.5360838601145801E-4</v>
      </c>
      <c r="Q855">
        <v>1.09304276000393E-3</v>
      </c>
      <c r="R855">
        <v>5.8725295204399199E-3</v>
      </c>
      <c r="S855">
        <v>2.65776445505412E-2</v>
      </c>
      <c r="U855" s="10">
        <f>('Health Incidences'!$B$4-PointEstimate_5AirDistricts!A855)^2</f>
        <v>2.4339427862555333E-2</v>
      </c>
      <c r="V855" s="10">
        <f>('Health Incidences'!$B$5-PointEstimate_5AirDistricts!B855)^2</f>
        <v>1.3458589244545447</v>
      </c>
      <c r="W855" s="10">
        <f t="shared" si="13"/>
        <v>1.1705547199157758</v>
      </c>
    </row>
    <row r="856" spans="1:23" x14ac:dyDescent="0.3">
      <c r="A856">
        <v>38.735259337270698</v>
      </c>
      <c r="B856">
        <v>-120.286581142521</v>
      </c>
      <c r="C856">
        <v>38</v>
      </c>
      <c r="D856">
        <v>20</v>
      </c>
      <c r="E856">
        <v>38020</v>
      </c>
      <c r="F856">
        <v>8.8397219472594601E-3</v>
      </c>
      <c r="G856">
        <v>4.8836444557600004E-3</v>
      </c>
      <c r="H856">
        <v>0.139007629292736</v>
      </c>
      <c r="I856">
        <v>3.7279353620387902E-2</v>
      </c>
      <c r="J856">
        <v>1.71495622212063E-2</v>
      </c>
      <c r="K856">
        <v>2.9273431128225599E-2</v>
      </c>
      <c r="L856">
        <v>2.17381346284445E-3</v>
      </c>
      <c r="M856">
        <v>3.1665039062321299E-3</v>
      </c>
      <c r="N856" s="1">
        <v>3.1480785074988E-6</v>
      </c>
      <c r="O856">
        <v>2.4634899329306598E-4</v>
      </c>
      <c r="P856">
        <v>5.6283004065279998E-4</v>
      </c>
      <c r="Q856">
        <v>9.4724049874958505E-4</v>
      </c>
      <c r="R856">
        <v>4.7574343539274998E-3</v>
      </c>
      <c r="S856">
        <v>2.05667628352523E-2</v>
      </c>
      <c r="U856" s="10">
        <f>('Health Incidences'!$B$4-PointEstimate_5AirDistricts!A856)^2</f>
        <v>2.4312087105632416E-2</v>
      </c>
      <c r="V856" s="10">
        <f>('Health Incidences'!$B$5-PointEstimate_5AirDistricts!B856)^2</f>
        <v>1.4581476772449653</v>
      </c>
      <c r="W856" s="10">
        <f t="shared" si="13"/>
        <v>1.2175630432756235</v>
      </c>
    </row>
    <row r="857" spans="1:23" x14ac:dyDescent="0.3">
      <c r="A857">
        <v>38.735149776113701</v>
      </c>
      <c r="B857">
        <v>-120.239155034787</v>
      </c>
      <c r="C857">
        <v>39</v>
      </c>
      <c r="D857">
        <v>20</v>
      </c>
      <c r="E857">
        <v>39020</v>
      </c>
      <c r="F857">
        <v>7.2715885052524404E-3</v>
      </c>
      <c r="G857">
        <v>4.23351581569297E-3</v>
      </c>
      <c r="H857">
        <v>0.109399385199623</v>
      </c>
      <c r="I857">
        <v>3.2621382005813403E-2</v>
      </c>
      <c r="J857">
        <v>1.5083521089906E-2</v>
      </c>
      <c r="K857">
        <v>2.53660627171878E-2</v>
      </c>
      <c r="L857">
        <v>1.8948216228849501E-3</v>
      </c>
      <c r="M857">
        <v>2.7137311326010101E-3</v>
      </c>
      <c r="N857" s="1">
        <v>2.6320640194497002E-6</v>
      </c>
      <c r="O857">
        <v>2.1242592518733099E-4</v>
      </c>
      <c r="P857">
        <v>4.9705701956233295E-4</v>
      </c>
      <c r="Q857">
        <v>8.4361238149047104E-4</v>
      </c>
      <c r="R857">
        <v>3.9770474732069797E-3</v>
      </c>
      <c r="S857">
        <v>1.6599188845807199E-2</v>
      </c>
      <c r="U857" s="10">
        <f>('Health Incidences'!$B$4-PointEstimate_5AirDistricts!A857)^2</f>
        <v>2.4277932826811253E-2</v>
      </c>
      <c r="V857" s="10">
        <f>('Health Incidences'!$B$5-PointEstimate_5AirDistricts!B857)^2</f>
        <v>1.574934553983121</v>
      </c>
      <c r="W857" s="10">
        <f t="shared" si="13"/>
        <v>1.2645997338327777</v>
      </c>
    </row>
    <row r="858" spans="1:23" x14ac:dyDescent="0.3">
      <c r="A858">
        <v>38.735018303010698</v>
      </c>
      <c r="B858">
        <v>-120.191729110075</v>
      </c>
      <c r="C858">
        <v>40</v>
      </c>
      <c r="D858">
        <v>20</v>
      </c>
      <c r="E858">
        <v>40020</v>
      </c>
      <c r="F858">
        <v>6.1153059992817803E-3</v>
      </c>
      <c r="G858">
        <v>3.6392390842895001E-3</v>
      </c>
      <c r="H858">
        <v>8.7688621925813906E-2</v>
      </c>
      <c r="I858">
        <v>2.9271122222279001E-2</v>
      </c>
      <c r="J858">
        <v>1.3196012519873099E-2</v>
      </c>
      <c r="K858">
        <v>2.17507931865226E-2</v>
      </c>
      <c r="L858">
        <v>1.6892397874849099E-3</v>
      </c>
      <c r="M858">
        <v>2.2934585999066699E-3</v>
      </c>
      <c r="N858" s="1">
        <v>2.2440301280712402E-6</v>
      </c>
      <c r="O858">
        <v>1.8647200119427301E-4</v>
      </c>
      <c r="P858">
        <v>4.44978616569668E-4</v>
      </c>
      <c r="Q858">
        <v>7.6303212577347103E-4</v>
      </c>
      <c r="R858">
        <v>3.3838835846349202E-3</v>
      </c>
      <c r="S858">
        <v>1.3780415346416001E-2</v>
      </c>
      <c r="U858" s="10">
        <f>('Health Incidences'!$B$4-PointEstimate_5AirDistricts!A858)^2</f>
        <v>2.423697947071533E-2</v>
      </c>
      <c r="V858" s="10">
        <f>('Health Incidences'!$B$5-PointEstimate_5AirDistricts!B858)^2</f>
        <v>1.6962194253788425</v>
      </c>
      <c r="W858" s="10">
        <f t="shared" si="13"/>
        <v>1.3116616960365801</v>
      </c>
    </row>
    <row r="859" spans="1:23" x14ac:dyDescent="0.3">
      <c r="A859">
        <v>38.734864918117701</v>
      </c>
      <c r="B859">
        <v>-120.144303401659</v>
      </c>
      <c r="C859">
        <v>41</v>
      </c>
      <c r="D859">
        <v>20</v>
      </c>
      <c r="E859">
        <v>41020</v>
      </c>
      <c r="F859">
        <v>5.1447887344506704E-3</v>
      </c>
      <c r="G859">
        <v>3.0900577797156599E-3</v>
      </c>
      <c r="H859">
        <v>6.9595506071086805E-2</v>
      </c>
      <c r="I859">
        <v>2.6489838530709499E-2</v>
      </c>
      <c r="J859">
        <v>1.1449812208632301E-2</v>
      </c>
      <c r="K859">
        <v>1.8380167251810201E-2</v>
      </c>
      <c r="L859">
        <v>1.51494896953208E-3</v>
      </c>
      <c r="M859">
        <v>1.9008418410923599E-3</v>
      </c>
      <c r="N859" s="1">
        <v>1.9138283820733099E-6</v>
      </c>
      <c r="O859">
        <v>1.6394589301720001E-4</v>
      </c>
      <c r="P859">
        <v>3.9869707099102197E-4</v>
      </c>
      <c r="Q859">
        <v>6.9216212271710998E-4</v>
      </c>
      <c r="R859">
        <v>2.8747590794003198E-3</v>
      </c>
      <c r="S859">
        <v>1.14841645159247E-2</v>
      </c>
      <c r="U859" s="10">
        <f>('Health Incidences'!$B$4-PointEstimate_5AirDistricts!A859)^2</f>
        <v>2.4189244370863189E-2</v>
      </c>
      <c r="V859" s="10">
        <f>('Health Incidences'!$B$5-PointEstimate_5AirDistricts!B859)^2</f>
        <v>1.8220021495246606</v>
      </c>
      <c r="W859" s="10">
        <f t="shared" si="13"/>
        <v>1.358746258098076</v>
      </c>
    </row>
    <row r="860" spans="1:23" x14ac:dyDescent="0.3">
      <c r="A860">
        <v>38.734689621616198</v>
      </c>
      <c r="B860">
        <v>-120.096877942814</v>
      </c>
      <c r="C860">
        <v>42</v>
      </c>
      <c r="D860">
        <v>20</v>
      </c>
      <c r="E860">
        <v>42020</v>
      </c>
      <c r="F860">
        <v>4.2727451360341498E-3</v>
      </c>
      <c r="G860">
        <v>2.5782392905383802E-3</v>
      </c>
      <c r="H860">
        <v>5.34691217519878E-2</v>
      </c>
      <c r="I860">
        <v>2.3991921544721899E-2</v>
      </c>
      <c r="J860">
        <v>9.8230263294289896E-3</v>
      </c>
      <c r="K860">
        <v>1.52197362505903E-2</v>
      </c>
      <c r="L860">
        <v>1.35558613733E-3</v>
      </c>
      <c r="M860">
        <v>1.5315519971766101E-3</v>
      </c>
      <c r="N860" s="1">
        <v>1.6140278012735801E-6</v>
      </c>
      <c r="O860">
        <v>1.43063815807933E-4</v>
      </c>
      <c r="P860">
        <v>3.55080813040004E-4</v>
      </c>
      <c r="Q860">
        <v>6.2575276555162896E-4</v>
      </c>
      <c r="R860">
        <v>2.4095522426765799E-3</v>
      </c>
      <c r="S860">
        <v>9.4700022780225199E-3</v>
      </c>
      <c r="U860" s="10">
        <f>('Health Incidences'!$B$4-PointEstimate_5AirDistricts!A860)^2</f>
        <v>2.4134747749269488E-2</v>
      </c>
      <c r="V860" s="10">
        <f>('Health Incidences'!$B$5-PointEstimate_5AirDistricts!B860)^2</f>
        <v>1.9522825718862338</v>
      </c>
      <c r="W860" s="10">
        <f t="shared" si="13"/>
        <v>1.4058511015166233</v>
      </c>
    </row>
    <row r="861" spans="1:23" x14ac:dyDescent="0.3">
      <c r="A861">
        <v>38.734492413714001</v>
      </c>
      <c r="B861">
        <v>-120.049452766812</v>
      </c>
      <c r="C861">
        <v>43</v>
      </c>
      <c r="D861">
        <v>20</v>
      </c>
      <c r="E861">
        <v>43020</v>
      </c>
      <c r="F861">
        <v>3.46247639201269E-3</v>
      </c>
      <c r="G861">
        <v>2.0978857415146698E-3</v>
      </c>
      <c r="H861">
        <v>3.8614796552060598E-2</v>
      </c>
      <c r="I861">
        <v>2.1657637061823099E-2</v>
      </c>
      <c r="J861">
        <v>8.3003532168406304E-3</v>
      </c>
      <c r="K861">
        <v>1.22423887513671E-2</v>
      </c>
      <c r="L861">
        <v>1.20425587401495E-3</v>
      </c>
      <c r="M861">
        <v>1.1819685686107701E-3</v>
      </c>
      <c r="N861" s="1">
        <v>1.33287568314258E-6</v>
      </c>
      <c r="O861">
        <v>1.23061380324501E-4</v>
      </c>
      <c r="P861">
        <v>3.1277134687956998E-4</v>
      </c>
      <c r="Q861">
        <v>5.6155203336230499E-4</v>
      </c>
      <c r="R861">
        <v>1.9712281495357599E-3</v>
      </c>
      <c r="S861">
        <v>7.6375866327271702E-3</v>
      </c>
      <c r="U861" s="10">
        <f>('Health Incidences'!$B$4-PointEstimate_5AirDistricts!A861)^2</f>
        <v>2.4073512716590965E-2</v>
      </c>
      <c r="V861" s="10">
        <f>('Health Incidences'!$B$5-PointEstimate_5AirDistricts!B861)^2</f>
        <v>2.0870605253136105</v>
      </c>
      <c r="W861" s="10">
        <f t="shared" si="13"/>
        <v>1.45297420418609</v>
      </c>
    </row>
    <row r="862" spans="1:23" x14ac:dyDescent="0.3">
      <c r="A862">
        <v>38.760898340287099</v>
      </c>
      <c r="B862">
        <v>-122.042084882163</v>
      </c>
      <c r="C862">
        <v>1</v>
      </c>
      <c r="D862">
        <v>21</v>
      </c>
      <c r="E862">
        <v>1021</v>
      </c>
      <c r="F862">
        <v>6.7393752929262802E-3</v>
      </c>
      <c r="G862">
        <v>1.35326035373146E-2</v>
      </c>
      <c r="H862">
        <v>8.4775702128892405E-2</v>
      </c>
      <c r="I862">
        <v>4.0880956940228801E-2</v>
      </c>
      <c r="J862">
        <v>7.4286723347453495E-2</v>
      </c>
      <c r="K862">
        <v>0.114898238767472</v>
      </c>
      <c r="L862">
        <v>2.4692754613424199E-3</v>
      </c>
      <c r="M862">
        <v>8.3540254835822794E-3</v>
      </c>
      <c r="N862" s="1">
        <v>3.3488582397965202E-6</v>
      </c>
      <c r="O862">
        <v>2.7580139826770598E-4</v>
      </c>
      <c r="P862">
        <v>6.6691822126906802E-4</v>
      </c>
      <c r="Q862">
        <v>1.1282714087331399E-3</v>
      </c>
      <c r="R862">
        <v>4.1454166232130999E-3</v>
      </c>
      <c r="S862">
        <v>1.3745045483668899E-2</v>
      </c>
      <c r="U862" s="10">
        <f>('Health Incidences'!$B$4-PointEstimate_5AirDistricts!A862)^2</f>
        <v>3.2964883410529118E-2</v>
      </c>
      <c r="V862" s="10">
        <f>('Health Incidences'!$B$5-PointEstimate_5AirDistricts!B862)^2</f>
        <v>0.30026660801467286</v>
      </c>
      <c r="W862" s="10">
        <f t="shared" si="13"/>
        <v>0.57726206477231978</v>
      </c>
    </row>
    <row r="863" spans="1:23" x14ac:dyDescent="0.3">
      <c r="A863">
        <v>38.761599860857302</v>
      </c>
      <c r="B863">
        <v>-121.994647312814</v>
      </c>
      <c r="C863">
        <v>2</v>
      </c>
      <c r="D863">
        <v>21</v>
      </c>
      <c r="E863">
        <v>2021</v>
      </c>
      <c r="F863">
        <v>8.1581287450120093E-3</v>
      </c>
      <c r="G863">
        <v>1.47020638812113E-2</v>
      </c>
      <c r="H863">
        <v>0.103799548038811</v>
      </c>
      <c r="I863">
        <v>4.7601596229490402E-2</v>
      </c>
      <c r="J863">
        <v>8.0761914317459896E-2</v>
      </c>
      <c r="K863">
        <v>0.125261908766862</v>
      </c>
      <c r="L863">
        <v>2.9010326693851198E-3</v>
      </c>
      <c r="M863">
        <v>9.1445239618510293E-3</v>
      </c>
      <c r="N863" s="1">
        <v>3.9154958202742198E-6</v>
      </c>
      <c r="O863">
        <v>3.2413875839134697E-4</v>
      </c>
      <c r="P863">
        <v>7.9435990250318396E-4</v>
      </c>
      <c r="Q863">
        <v>1.3394322350637599E-3</v>
      </c>
      <c r="R863">
        <v>5.0334579947350399E-3</v>
      </c>
      <c r="S863">
        <v>1.6456208009387699E-2</v>
      </c>
      <c r="U863" s="10">
        <f>('Health Incidences'!$B$4-PointEstimate_5AirDistricts!A863)^2</f>
        <v>3.3220114974610818E-2</v>
      </c>
      <c r="V863" s="10">
        <f>('Health Incidences'!$B$5-PointEstimate_5AirDistricts!B863)^2</f>
        <v>0.25052859192842736</v>
      </c>
      <c r="W863" s="10">
        <f t="shared" si="13"/>
        <v>0.53268068005423119</v>
      </c>
    </row>
    <row r="864" spans="1:23" x14ac:dyDescent="0.3">
      <c r="A864">
        <v>38.762279467366398</v>
      </c>
      <c r="B864">
        <v>-121.947208694095</v>
      </c>
      <c r="C864">
        <v>3</v>
      </c>
      <c r="D864">
        <v>21</v>
      </c>
      <c r="E864">
        <v>3021</v>
      </c>
      <c r="F864">
        <v>9.1898308192999902E-3</v>
      </c>
      <c r="G864">
        <v>1.6259019067997899E-2</v>
      </c>
      <c r="H864">
        <v>0.11804001819972</v>
      </c>
      <c r="I864">
        <v>5.1440017380050197E-2</v>
      </c>
      <c r="J864">
        <v>9.0148838260618994E-2</v>
      </c>
      <c r="K864">
        <v>0.140029192144144</v>
      </c>
      <c r="L864">
        <v>3.1222195335224301E-3</v>
      </c>
      <c r="M864">
        <v>1.0180062423499199E-2</v>
      </c>
      <c r="N864" s="1">
        <v>4.2110849138744302E-6</v>
      </c>
      <c r="O864">
        <v>3.4412874712769198E-4</v>
      </c>
      <c r="P864">
        <v>8.6479042907306597E-4</v>
      </c>
      <c r="Q864">
        <v>1.4640914292170799E-3</v>
      </c>
      <c r="R864">
        <v>5.6672051887379504E-3</v>
      </c>
      <c r="S864">
        <v>1.8596530054116E-2</v>
      </c>
      <c r="U864" s="10">
        <f>('Health Incidences'!$B$4-PointEstimate_5AirDistricts!A864)^2</f>
        <v>3.3468312252040937E-2</v>
      </c>
      <c r="V864" s="10">
        <f>('Health Incidences'!$B$5-PointEstimate_5AirDistricts!B864)^2</f>
        <v>0.20529027089509946</v>
      </c>
      <c r="W864" s="10">
        <f t="shared" si="13"/>
        <v>0.48862929010359213</v>
      </c>
    </row>
    <row r="865" spans="1:23" x14ac:dyDescent="0.3">
      <c r="A865">
        <v>38.762937159009297</v>
      </c>
      <c r="B865">
        <v>-121.899769059275</v>
      </c>
      <c r="C865">
        <v>4</v>
      </c>
      <c r="D865">
        <v>21</v>
      </c>
      <c r="E865">
        <v>4021</v>
      </c>
      <c r="F865">
        <v>1.03984752914872E-2</v>
      </c>
      <c r="G865">
        <v>1.8231207512999201E-2</v>
      </c>
      <c r="H865">
        <v>0.13425649590290001</v>
      </c>
      <c r="I865">
        <v>5.6495448348691003E-2</v>
      </c>
      <c r="J865">
        <v>0.102388594055746</v>
      </c>
      <c r="K865">
        <v>0.159175071293472</v>
      </c>
      <c r="L865">
        <v>3.4141211905725699E-3</v>
      </c>
      <c r="M865">
        <v>1.14860765481846E-2</v>
      </c>
      <c r="N865" s="1">
        <v>4.6019904784984998E-6</v>
      </c>
      <c r="O865">
        <v>3.7149386896027502E-4</v>
      </c>
      <c r="P865">
        <v>9.5365991524928103E-4</v>
      </c>
      <c r="Q865">
        <v>1.62214185401736E-3</v>
      </c>
      <c r="R865">
        <v>6.4145948469339197E-3</v>
      </c>
      <c r="S865">
        <v>2.11019043710227E-2</v>
      </c>
      <c r="U865" s="10">
        <f>('Health Incidences'!$B$4-PointEstimate_5AirDistricts!A865)^2</f>
        <v>3.3709385589558043E-2</v>
      </c>
      <c r="V865" s="10">
        <f>('Health Incidences'!$B$5-PointEstimate_5AirDistricts!B865)^2</f>
        <v>0.16455197058981433</v>
      </c>
      <c r="W865" s="10">
        <f t="shared" si="13"/>
        <v>0.44526548954457762</v>
      </c>
    </row>
    <row r="866" spans="1:23" x14ac:dyDescent="0.3">
      <c r="A866">
        <v>38.763572935006401</v>
      </c>
      <c r="B866">
        <v>-121.85232844162699</v>
      </c>
      <c r="C866">
        <v>5</v>
      </c>
      <c r="D866">
        <v>21</v>
      </c>
      <c r="E866">
        <v>5021</v>
      </c>
      <c r="F866">
        <v>1.24334369351548E-2</v>
      </c>
      <c r="G866">
        <v>2.0649092284475298E-2</v>
      </c>
      <c r="H866">
        <v>0.16024056147942201</v>
      </c>
      <c r="I866">
        <v>6.7706650424816495E-2</v>
      </c>
      <c r="J866">
        <v>0.11733930317968901</v>
      </c>
      <c r="K866">
        <v>0.182560398276604</v>
      </c>
      <c r="L866">
        <v>4.1153274973129697E-3</v>
      </c>
      <c r="M866">
        <v>1.30892788407943E-2</v>
      </c>
      <c r="N866" s="1">
        <v>5.53148577567584E-6</v>
      </c>
      <c r="O866">
        <v>4.4965784265622801E-4</v>
      </c>
      <c r="P866">
        <v>1.15060324194948E-3</v>
      </c>
      <c r="Q866">
        <v>1.9555539311454199E-3</v>
      </c>
      <c r="R866">
        <v>7.6991873303196802E-3</v>
      </c>
      <c r="S866">
        <v>2.5051002043621401E-2</v>
      </c>
      <c r="U866" s="10">
        <f>('Health Incidences'!$B$4-PointEstimate_5AirDistricts!A866)^2</f>
        <v>3.3943248220553661E-2</v>
      </c>
      <c r="V866" s="10">
        <f>('Health Incidences'!$B$5-PointEstimate_5AirDistricts!B866)^2</f>
        <v>0.1283140040707248</v>
      </c>
      <c r="W866" s="10">
        <f t="shared" si="13"/>
        <v>0.40281168340960327</v>
      </c>
    </row>
    <row r="867" spans="1:23" x14ac:dyDescent="0.3">
      <c r="A867">
        <v>38.764186794604598</v>
      </c>
      <c r="B867">
        <v>-121.80488687442801</v>
      </c>
      <c r="C867">
        <v>6</v>
      </c>
      <c r="D867">
        <v>21</v>
      </c>
      <c r="E867">
        <v>6021</v>
      </c>
      <c r="F867">
        <v>1.5983173465165399E-2</v>
      </c>
      <c r="G867">
        <v>2.3616230512030299E-2</v>
      </c>
      <c r="H867">
        <v>0.20419628856643199</v>
      </c>
      <c r="I867">
        <v>9.0768221861821499E-2</v>
      </c>
      <c r="J867">
        <v>0.135220881435486</v>
      </c>
      <c r="K867">
        <v>0.21062770757139701</v>
      </c>
      <c r="L867">
        <v>5.6156979578010297E-3</v>
      </c>
      <c r="M867">
        <v>1.5063647012510501E-2</v>
      </c>
      <c r="N867" s="1">
        <v>7.5135342036276004E-6</v>
      </c>
      <c r="O867">
        <v>6.29337240568787E-4</v>
      </c>
      <c r="P867">
        <v>1.55655445694002E-3</v>
      </c>
      <c r="Q867">
        <v>2.6235441361942102E-3</v>
      </c>
      <c r="R867">
        <v>9.9714781518453598E-3</v>
      </c>
      <c r="S867">
        <v>3.1583161754380903E-2</v>
      </c>
      <c r="U867" s="10">
        <f>('Health Incidences'!$B$4-PointEstimate_5AirDistricts!A867)^2</f>
        <v>3.4169816265951961E-2</v>
      </c>
      <c r="V867" s="10">
        <f>('Health Incidences'!$B$5-PointEstimate_5AirDistricts!B867)^2</f>
        <v>9.657667177650299E-2</v>
      </c>
      <c r="W867" s="10">
        <f t="shared" si="13"/>
        <v>0.361588838382015</v>
      </c>
    </row>
    <row r="868" spans="1:23" x14ac:dyDescent="0.3">
      <c r="A868">
        <v>38.764778737076497</v>
      </c>
      <c r="B868">
        <v>-121.757444390961</v>
      </c>
      <c r="C868">
        <v>7</v>
      </c>
      <c r="D868">
        <v>21</v>
      </c>
      <c r="E868">
        <v>7021</v>
      </c>
      <c r="F868">
        <v>2.2086711798902699E-2</v>
      </c>
      <c r="G868">
        <v>2.74134625014269E-2</v>
      </c>
      <c r="H868">
        <v>0.27836311488870302</v>
      </c>
      <c r="I868">
        <v>0.134835068359699</v>
      </c>
      <c r="J868">
        <v>0.157086991439782</v>
      </c>
      <c r="K868">
        <v>0.24520139152079901</v>
      </c>
      <c r="L868">
        <v>8.5430327028467503E-3</v>
      </c>
      <c r="M868">
        <v>1.7604666276872401E-2</v>
      </c>
      <c r="N868" s="1">
        <v>1.1377850442967901E-5</v>
      </c>
      <c r="O868">
        <v>9.930103528076981E-4</v>
      </c>
      <c r="P868">
        <v>2.3317670548439499E-3</v>
      </c>
      <c r="Q868">
        <v>3.8780023965494302E-3</v>
      </c>
      <c r="R868">
        <v>1.3915239715469201E-2</v>
      </c>
      <c r="S868">
        <v>4.2396465740376497E-2</v>
      </c>
      <c r="U868" s="10">
        <f>('Health Incidences'!$B$4-PointEstimate_5AirDistricts!A868)^2</f>
        <v>3.4389008734423722E-2</v>
      </c>
      <c r="V868" s="10">
        <f>('Health Incidences'!$B$5-PointEstimate_5AirDistricts!B868)^2</f>
        <v>6.934026152476376E-2</v>
      </c>
      <c r="W868" s="10">
        <f t="shared" si="13"/>
        <v>0.32207028776213975</v>
      </c>
    </row>
    <row r="869" spans="1:23" x14ac:dyDescent="0.3">
      <c r="A869">
        <v>38.765348761720603</v>
      </c>
      <c r="B869">
        <v>-121.710001024511</v>
      </c>
      <c r="C869">
        <v>8</v>
      </c>
      <c r="D869">
        <v>21</v>
      </c>
      <c r="E869">
        <v>8021</v>
      </c>
      <c r="F869">
        <v>3.2010665745909203E-2</v>
      </c>
      <c r="G869">
        <v>3.2453980075667598E-2</v>
      </c>
      <c r="H869">
        <v>0.39772243580643701</v>
      </c>
      <c r="I869">
        <v>0.211237837202497</v>
      </c>
      <c r="J869">
        <v>0.18462216263575401</v>
      </c>
      <c r="K869">
        <v>0.289168340884359</v>
      </c>
      <c r="L869">
        <v>1.3673406481343501E-2</v>
      </c>
      <c r="M869">
        <v>2.0999634764029301E-2</v>
      </c>
      <c r="N869" s="1">
        <v>1.81557219238535E-5</v>
      </c>
      <c r="O869">
        <v>1.64317957694356E-3</v>
      </c>
      <c r="P869">
        <v>3.6731245984429799E-3</v>
      </c>
      <c r="Q869">
        <v>6.0279249038658897E-3</v>
      </c>
      <c r="R869">
        <v>2.0363472411042399E-2</v>
      </c>
      <c r="S869">
        <v>5.95646306932998E-2</v>
      </c>
      <c r="U869" s="10">
        <f>('Health Incidences'!$B$4-PointEstimate_5AirDistricts!A869)^2</f>
        <v>3.4600747522926446E-2</v>
      </c>
      <c r="V869" s="10">
        <f>('Health Incidences'!$B$5-PointEstimate_5AirDistricts!B869)^2</f>
        <v>4.6605048506969553E-2</v>
      </c>
      <c r="W869" s="10">
        <f t="shared" si="13"/>
        <v>0.28496630683274821</v>
      </c>
    </row>
    <row r="870" spans="1:23" x14ac:dyDescent="0.3">
      <c r="A870">
        <v>38.7658968678615</v>
      </c>
      <c r="B870">
        <v>-121.662556808367</v>
      </c>
      <c r="C870">
        <v>9</v>
      </c>
      <c r="D870">
        <v>21</v>
      </c>
      <c r="E870">
        <v>9021</v>
      </c>
      <c r="F870">
        <v>4.5613049440375197E-2</v>
      </c>
      <c r="G870">
        <v>3.8646298487319299E-2</v>
      </c>
      <c r="H870">
        <v>0.56144695919565102</v>
      </c>
      <c r="I870">
        <v>0.31763196825790202</v>
      </c>
      <c r="J870">
        <v>0.21687809412398301</v>
      </c>
      <c r="K870">
        <v>0.34118584954500902</v>
      </c>
      <c r="L870">
        <v>2.0836822986899799E-2</v>
      </c>
      <c r="M870">
        <v>2.5190553711571698E-2</v>
      </c>
      <c r="N870" s="1">
        <v>2.7647065442840401E-5</v>
      </c>
      <c r="O870">
        <v>2.5579545083755199E-3</v>
      </c>
      <c r="P870">
        <v>5.5381206861259196E-3</v>
      </c>
      <c r="Q870">
        <v>9.0062890744654605E-3</v>
      </c>
      <c r="R870">
        <v>2.9202941338990599E-2</v>
      </c>
      <c r="S870">
        <v>8.2955942000267097E-2</v>
      </c>
      <c r="U870" s="10">
        <f>('Health Incidences'!$B$4-PointEstimate_5AirDistricts!A870)^2</f>
        <v>3.480495741723675E-2</v>
      </c>
      <c r="V870" s="10">
        <f>('Health Incidences'!$B$5-PointEstimate_5AirDistricts!B870)^2</f>
        <v>2.8371295287479097E-2</v>
      </c>
      <c r="W870" s="10">
        <f t="shared" si="13"/>
        <v>0.25134886652761307</v>
      </c>
    </row>
    <row r="871" spans="1:23" x14ac:dyDescent="0.3">
      <c r="A871">
        <v>38.766423054849703</v>
      </c>
      <c r="B871">
        <v>-121.61511177582101</v>
      </c>
      <c r="C871">
        <v>10</v>
      </c>
      <c r="D871">
        <v>21</v>
      </c>
      <c r="E871">
        <v>10021</v>
      </c>
      <c r="F871">
        <v>6.1069854480983399E-2</v>
      </c>
      <c r="G871">
        <v>4.5315323899598997E-2</v>
      </c>
      <c r="H871">
        <v>0.74997330164417997</v>
      </c>
      <c r="I871">
        <v>0.43491157034244199</v>
      </c>
      <c r="J871">
        <v>0.249552960076345</v>
      </c>
      <c r="K871">
        <v>0.39459623532729199</v>
      </c>
      <c r="L871">
        <v>2.8702719343781501E-2</v>
      </c>
      <c r="M871">
        <v>2.9720357619843301E-2</v>
      </c>
      <c r="N871" s="1">
        <v>3.8143092149845897E-5</v>
      </c>
      <c r="O871">
        <v>3.5624860905853102E-3</v>
      </c>
      <c r="P871">
        <v>7.5918060180313199E-3</v>
      </c>
      <c r="Q871">
        <v>1.2286745558725699E-2</v>
      </c>
      <c r="R871">
        <v>3.91860842538257E-2</v>
      </c>
      <c r="S871">
        <v>0.109821516096759</v>
      </c>
      <c r="U871" s="10">
        <f>('Health Incidences'!$B$4-PointEstimate_5AirDistricts!A871)^2</f>
        <v>3.5001566092336608E-2</v>
      </c>
      <c r="V871" s="10">
        <f>('Health Incidences'!$B$5-PointEstimate_5AirDistricts!B871)^2</f>
        <v>1.4639251800872827E-2</v>
      </c>
      <c r="W871" s="10">
        <f t="shared" si="13"/>
        <v>0.22280219454307318</v>
      </c>
    </row>
    <row r="872" spans="1:23" x14ac:dyDescent="0.3">
      <c r="A872">
        <v>38.766927322061697</v>
      </c>
      <c r="B872">
        <v>-121.56766596016899</v>
      </c>
      <c r="C872">
        <v>11</v>
      </c>
      <c r="D872">
        <v>21</v>
      </c>
      <c r="E872">
        <v>11021</v>
      </c>
      <c r="F872">
        <v>7.6756712264600402E-2</v>
      </c>
      <c r="G872">
        <v>5.1819113354883997E-2</v>
      </c>
      <c r="H872">
        <v>0.94758551778345301</v>
      </c>
      <c r="I872">
        <v>0.54386106663952705</v>
      </c>
      <c r="J872">
        <v>0.27795571639469402</v>
      </c>
      <c r="K872">
        <v>0.44230558844538098</v>
      </c>
      <c r="L872">
        <v>3.59159817999447E-2</v>
      </c>
      <c r="M872">
        <v>3.41574175363316E-2</v>
      </c>
      <c r="N872" s="1">
        <v>4.7943614449130002E-5</v>
      </c>
      <c r="O872">
        <v>4.4780626045903497E-3</v>
      </c>
      <c r="P872">
        <v>9.4952144078014195E-3</v>
      </c>
      <c r="Q872">
        <v>1.53380781073112E-2</v>
      </c>
      <c r="R872">
        <v>4.9166016243420499E-2</v>
      </c>
      <c r="S872">
        <v>0.13792978432837699</v>
      </c>
      <c r="U872" s="10">
        <f>('Health Incidences'!$B$4-PointEstimate_5AirDistricts!A872)^2</f>
        <v>3.5190504112856215E-2</v>
      </c>
      <c r="V872" s="10">
        <f>('Health Incidences'!$B$5-PointEstimate_5AirDistricts!B872)^2</f>
        <v>5.4091553501000441E-3</v>
      </c>
      <c r="W872" s="10">
        <f t="shared" si="13"/>
        <v>0.20149357176584134</v>
      </c>
    </row>
    <row r="873" spans="1:23" x14ac:dyDescent="0.3">
      <c r="A873">
        <v>38.767409668899802</v>
      </c>
      <c r="B873">
        <v>-121.52021939471101</v>
      </c>
      <c r="C873">
        <v>12</v>
      </c>
      <c r="D873">
        <v>21</v>
      </c>
      <c r="E873">
        <v>12021</v>
      </c>
      <c r="F873">
        <v>9.2016837815075803E-2</v>
      </c>
      <c r="G873">
        <v>5.7570588323710502E-2</v>
      </c>
      <c r="H873">
        <v>1.15328588339934</v>
      </c>
      <c r="I873">
        <v>0.63136619028362295</v>
      </c>
      <c r="J873">
        <v>0.29707675728817101</v>
      </c>
      <c r="K873">
        <v>0.47691372110423602</v>
      </c>
      <c r="L873">
        <v>4.1504008721115503E-2</v>
      </c>
      <c r="M873">
        <v>3.8111993654337602E-2</v>
      </c>
      <c r="N873" s="1">
        <v>5.5949417883814197E-5</v>
      </c>
      <c r="O873">
        <v>5.1762220317106197E-3</v>
      </c>
      <c r="P873">
        <v>1.1006261748517999E-2</v>
      </c>
      <c r="Q873">
        <v>1.7783353850680101E-2</v>
      </c>
      <c r="R873">
        <v>5.8572925426529802E-2</v>
      </c>
      <c r="S873">
        <v>0.16705186438196501</v>
      </c>
      <c r="U873" s="10">
        <f>('Health Incidences'!$B$4-PointEstimate_5AirDistricts!A873)^2</f>
        <v>3.5371704933433161E-2</v>
      </c>
      <c r="V873" s="10">
        <f>('Health Incidences'!$B$5-PointEstimate_5AirDistricts!B873)^2</f>
        <v>6.8123060407043181E-4</v>
      </c>
      <c r="W873" s="10">
        <f t="shared" si="13"/>
        <v>0.18987610575715838</v>
      </c>
    </row>
    <row r="874" spans="1:23" x14ac:dyDescent="0.3">
      <c r="A874">
        <v>38.7678700947924</v>
      </c>
      <c r="B874">
        <v>-121.47277211274999</v>
      </c>
      <c r="C874">
        <v>13</v>
      </c>
      <c r="D874">
        <v>21</v>
      </c>
      <c r="E874">
        <v>13021</v>
      </c>
      <c r="F874">
        <v>0.107087115378209</v>
      </c>
      <c r="G874">
        <v>6.2012152084585499E-2</v>
      </c>
      <c r="H874">
        <v>1.3786832710130601</v>
      </c>
      <c r="I874">
        <v>0.69291617287107599</v>
      </c>
      <c r="J874">
        <v>0.30225856577737198</v>
      </c>
      <c r="K874">
        <v>0.49150573813308002</v>
      </c>
      <c r="L874">
        <v>4.5066484705052999E-2</v>
      </c>
      <c r="M874">
        <v>4.1215706669830897E-2</v>
      </c>
      <c r="N874" s="1">
        <v>6.1884193497866106E-5</v>
      </c>
      <c r="O874">
        <v>5.6059077367246399E-3</v>
      </c>
      <c r="P874">
        <v>1.20208050192825E-2</v>
      </c>
      <c r="Q874">
        <v>1.9460676048093099E-2</v>
      </c>
      <c r="R874">
        <v>6.7397544712479995E-2</v>
      </c>
      <c r="S874">
        <v>0.19866334679682199</v>
      </c>
      <c r="U874" s="10">
        <f>('Health Incidences'!$B$4-PointEstimate_5AirDistricts!A874)^2</f>
        <v>3.5545104899190473E-2</v>
      </c>
      <c r="V874" s="10">
        <f>('Health Incidences'!$B$5-PointEstimate_5AirDistricts!B874)^2</f>
        <v>4.5568959526440223E-4</v>
      </c>
      <c r="W874" s="10">
        <f t="shared" si="13"/>
        <v>0.18973875327527287</v>
      </c>
    </row>
    <row r="875" spans="1:23" x14ac:dyDescent="0.3">
      <c r="A875">
        <v>38.768308599194</v>
      </c>
      <c r="B875">
        <v>-121.42532414759199</v>
      </c>
      <c r="C875">
        <v>14</v>
      </c>
      <c r="D875">
        <v>21</v>
      </c>
      <c r="E875">
        <v>14021</v>
      </c>
      <c r="F875">
        <v>0.12131829094911301</v>
      </c>
      <c r="G875">
        <v>6.5039939510845704E-2</v>
      </c>
      <c r="H875">
        <v>1.6159231654954</v>
      </c>
      <c r="I875">
        <v>0.72570940176710497</v>
      </c>
      <c r="J875">
        <v>0.29357164287370702</v>
      </c>
      <c r="K875">
        <v>0.48592827965472102</v>
      </c>
      <c r="L875">
        <v>4.6426823934971197E-2</v>
      </c>
      <c r="M875">
        <v>4.3397277463029502E-2</v>
      </c>
      <c r="N875" s="1">
        <v>6.5511425834691893E-5</v>
      </c>
      <c r="O875">
        <v>5.7468022372326004E-3</v>
      </c>
      <c r="P875">
        <v>1.2484867356513199E-2</v>
      </c>
      <c r="Q875">
        <v>2.0278761288485301E-2</v>
      </c>
      <c r="R875">
        <v>7.5227729444850594E-2</v>
      </c>
      <c r="S875">
        <v>0.23161859057356601</v>
      </c>
      <c r="U875" s="10">
        <f>('Health Incidences'!$B$4-PointEstimate_5AirDistricts!A875)^2</f>
        <v>3.5710643246137132E-2</v>
      </c>
      <c r="V875" s="10">
        <f>('Health Incidences'!$B$5-PointEstimate_5AirDistricts!B875)^2</f>
        <v>4.732731717839082E-3</v>
      </c>
      <c r="W875" s="10">
        <f t="shared" si="13"/>
        <v>0.20110538273247738</v>
      </c>
    </row>
    <row r="876" spans="1:23" x14ac:dyDescent="0.3">
      <c r="A876">
        <v>38.768725181584898</v>
      </c>
      <c r="B876">
        <v>-121.377875532543</v>
      </c>
      <c r="C876">
        <v>15</v>
      </c>
      <c r="D876">
        <v>21</v>
      </c>
      <c r="E876">
        <v>15021</v>
      </c>
      <c r="F876">
        <v>0.13318713628130599</v>
      </c>
      <c r="G876">
        <v>6.6884414320169505E-2</v>
      </c>
      <c r="H876">
        <v>1.83815038490117</v>
      </c>
      <c r="I876">
        <v>0.72943035054098404</v>
      </c>
      <c r="J876">
        <v>0.27525268075809001</v>
      </c>
      <c r="K876">
        <v>0.46586329623692901</v>
      </c>
      <c r="L876">
        <v>4.5685910485361497E-2</v>
      </c>
      <c r="M876">
        <v>4.4801307506507501E-2</v>
      </c>
      <c r="N876" s="1">
        <v>6.6712813309322593E-5</v>
      </c>
      <c r="O876">
        <v>5.6174374219338102E-3</v>
      </c>
      <c r="P876">
        <v>1.2405802273023301E-2</v>
      </c>
      <c r="Q876">
        <v>2.02325515852354E-2</v>
      </c>
      <c r="R876">
        <v>8.1254497560787106E-2</v>
      </c>
      <c r="S876">
        <v>0.262196634982577</v>
      </c>
      <c r="U876" s="10">
        <f>('Health Incidences'!$B$4-PointEstimate_5AirDistricts!A876)^2</f>
        <v>3.5868262101398325E-2</v>
      </c>
      <c r="V876" s="10">
        <f>('Health Incidences'!$B$5-PointEstimate_5AirDistricts!B876)^2</f>
        <v>1.3512543726425814E-2</v>
      </c>
      <c r="W876" s="10">
        <f t="shared" si="13"/>
        <v>0.22221792418215086</v>
      </c>
    </row>
    <row r="877" spans="1:23" x14ac:dyDescent="0.3">
      <c r="A877">
        <v>38.769119841471202</v>
      </c>
      <c r="B877">
        <v>-121.330426300917</v>
      </c>
      <c r="C877">
        <v>16</v>
      </c>
      <c r="D877">
        <v>21</v>
      </c>
      <c r="E877">
        <v>16021</v>
      </c>
      <c r="F877">
        <v>0.141409621774016</v>
      </c>
      <c r="G877">
        <v>6.7549183755551398E-2</v>
      </c>
      <c r="H877">
        <v>2.0199134067278499</v>
      </c>
      <c r="I877">
        <v>0.70999528449539695</v>
      </c>
      <c r="J877">
        <v>0.25119888968625198</v>
      </c>
      <c r="K877">
        <v>0.43616817386705797</v>
      </c>
      <c r="L877">
        <v>4.3399697319560303E-2</v>
      </c>
      <c r="M877">
        <v>4.5414450151833902E-2</v>
      </c>
      <c r="N877" s="1">
        <v>6.5920523922100696E-5</v>
      </c>
      <c r="O877">
        <v>5.2991218441933797E-3</v>
      </c>
      <c r="P877">
        <v>1.1898462868551399E-2</v>
      </c>
      <c r="Q877">
        <v>1.94810433363053E-2</v>
      </c>
      <c r="R877">
        <v>8.48682084508358E-2</v>
      </c>
      <c r="S877">
        <v>0.28685102822342501</v>
      </c>
      <c r="U877" s="10">
        <f>('Health Incidences'!$B$4-PointEstimate_5AirDistricts!A877)^2</f>
        <v>3.6017906483567126E-2</v>
      </c>
      <c r="V877" s="10">
        <f>('Health Incidences'!$B$5-PointEstimate_5AirDistricts!B877)^2</f>
        <v>2.6795299733077767E-2</v>
      </c>
      <c r="W877" s="10">
        <f t="shared" si="13"/>
        <v>0.25062562960847579</v>
      </c>
    </row>
    <row r="878" spans="1:23" x14ac:dyDescent="0.3">
      <c r="A878">
        <v>38.769492578385403</v>
      </c>
      <c r="B878">
        <v>-121.282976486026</v>
      </c>
      <c r="C878">
        <v>17</v>
      </c>
      <c r="D878">
        <v>21</v>
      </c>
      <c r="E878">
        <v>17021</v>
      </c>
      <c r="F878">
        <v>0.14418548893342101</v>
      </c>
      <c r="G878">
        <v>6.6696064691905102E-2</v>
      </c>
      <c r="H878">
        <v>2.1209138494060999</v>
      </c>
      <c r="I878">
        <v>0.67213296567971503</v>
      </c>
      <c r="J878">
        <v>0.22443295383928</v>
      </c>
      <c r="K878">
        <v>0.40016284113601702</v>
      </c>
      <c r="L878">
        <v>4.0134213209596301E-2</v>
      </c>
      <c r="M878">
        <v>4.4979304650774099E-2</v>
      </c>
      <c r="N878" s="1">
        <v>6.3276606367978895E-5</v>
      </c>
      <c r="O878">
        <v>4.8715043184819904E-3</v>
      </c>
      <c r="P878">
        <v>1.1092215236356E-2</v>
      </c>
      <c r="Q878">
        <v>1.82148049991138E-2</v>
      </c>
      <c r="R878">
        <v>8.5275151787404496E-2</v>
      </c>
      <c r="S878">
        <v>0.30013443178243199</v>
      </c>
      <c r="U878" s="10">
        <f>('Health Incidences'!$B$4-PointEstimate_5AirDistricts!A878)^2</f>
        <v>3.6159524303244803E-2</v>
      </c>
      <c r="V878" s="10">
        <f>('Health Incidences'!$B$5-PointEstimate_5AirDistricts!B878)^2</f>
        <v>4.4581161207259273E-2</v>
      </c>
      <c r="W878" s="10">
        <f t="shared" si="13"/>
        <v>0.28414905509345634</v>
      </c>
    </row>
    <row r="879" spans="1:23" x14ac:dyDescent="0.3">
      <c r="A879">
        <v>38.769843391885701</v>
      </c>
      <c r="B879">
        <v>-121.235526121186</v>
      </c>
      <c r="C879">
        <v>18</v>
      </c>
      <c r="D879">
        <v>21</v>
      </c>
      <c r="E879">
        <v>18021</v>
      </c>
      <c r="F879">
        <v>0.139466735645425</v>
      </c>
      <c r="G879">
        <v>6.3898246667559097E-2</v>
      </c>
      <c r="H879">
        <v>2.0884756617199098</v>
      </c>
      <c r="I879">
        <v>0.61680792430457698</v>
      </c>
      <c r="J879">
        <v>0.19773148193475401</v>
      </c>
      <c r="K879">
        <v>0.36098595291299801</v>
      </c>
      <c r="L879">
        <v>3.6270841927729197E-2</v>
      </c>
      <c r="M879">
        <v>4.3166347948069402E-2</v>
      </c>
      <c r="N879" s="1">
        <v>5.8361309838760997E-5</v>
      </c>
      <c r="O879">
        <v>4.3819446774536596E-3</v>
      </c>
      <c r="P879">
        <v>1.00959117757142E-2</v>
      </c>
      <c r="Q879">
        <v>1.6614173316009399E-2</v>
      </c>
      <c r="R879">
        <v>8.1662952386721305E-2</v>
      </c>
      <c r="S879">
        <v>0.295144704645602</v>
      </c>
      <c r="U879" s="10">
        <f>('Health Incidences'!$B$4-PointEstimate_5AirDistricts!A879)^2</f>
        <v>3.6293066363092728E-2</v>
      </c>
      <c r="V879" s="10">
        <f>('Health Incidences'!$B$5-PointEstimate_5AirDistricts!B879)^2</f>
        <v>6.687027697331184E-2</v>
      </c>
      <c r="W879" s="10">
        <f t="shared" si="13"/>
        <v>0.32119050941210042</v>
      </c>
    </row>
    <row r="880" spans="1:23" x14ac:dyDescent="0.3">
      <c r="A880">
        <v>38.770172281556199</v>
      </c>
      <c r="B880">
        <v>-121.188075239718</v>
      </c>
      <c r="C880">
        <v>19</v>
      </c>
      <c r="D880">
        <v>21</v>
      </c>
      <c r="E880">
        <v>19021</v>
      </c>
      <c r="F880">
        <v>0.127996573241204</v>
      </c>
      <c r="G880">
        <v>5.9307399810212699E-2</v>
      </c>
      <c r="H880">
        <v>1.9331529437016699</v>
      </c>
      <c r="I880">
        <v>0.54914565110654001</v>
      </c>
      <c r="J880">
        <v>0.17227901423547001</v>
      </c>
      <c r="K880">
        <v>0.32041404076090602</v>
      </c>
      <c r="L880">
        <v>3.2135146779524497E-2</v>
      </c>
      <c r="M880">
        <v>4.0076140077577899E-2</v>
      </c>
      <c r="N880" s="1">
        <v>5.1682889077167001E-5</v>
      </c>
      <c r="O880">
        <v>3.87135092214367E-3</v>
      </c>
      <c r="P880">
        <v>8.9930360669850298E-3</v>
      </c>
      <c r="Q880">
        <v>1.4810886983646399E-2</v>
      </c>
      <c r="R880">
        <v>7.4488885237587801E-2</v>
      </c>
      <c r="S880">
        <v>0.27333512305186503</v>
      </c>
      <c r="U880" s="10">
        <f>('Health Incidences'!$B$4-PointEstimate_5AirDistricts!A880)^2</f>
        <v>3.6418486358197805E-2</v>
      </c>
      <c r="V880" s="10">
        <f>('Health Incidences'!$B$5-PointEstimate_5AirDistricts!B880)^2</f>
        <v>9.3662783207542941E-2</v>
      </c>
      <c r="W880" s="10">
        <f t="shared" si="13"/>
        <v>0.36066781054835034</v>
      </c>
    </row>
    <row r="881" spans="1:23" x14ac:dyDescent="0.3">
      <c r="A881">
        <v>38.770479247007202</v>
      </c>
      <c r="B881">
        <v>-121.14062387494</v>
      </c>
      <c r="C881">
        <v>20</v>
      </c>
      <c r="D881">
        <v>21</v>
      </c>
      <c r="E881">
        <v>20021</v>
      </c>
      <c r="F881">
        <v>0.11304452466135401</v>
      </c>
      <c r="G881">
        <v>5.3644797021075302E-2</v>
      </c>
      <c r="H881">
        <v>1.72226098687542</v>
      </c>
      <c r="I881">
        <v>0.47831800138994401</v>
      </c>
      <c r="J881">
        <v>0.14800040605852699</v>
      </c>
      <c r="K881">
        <v>0.27930412483612399</v>
      </c>
      <c r="L881">
        <v>2.8023699907506201E-2</v>
      </c>
      <c r="M881">
        <v>3.6231132195901801E-2</v>
      </c>
      <c r="N881" s="1">
        <v>4.4611792691718401E-5</v>
      </c>
      <c r="O881">
        <v>3.3777195217436599E-3</v>
      </c>
      <c r="P881">
        <v>7.8491014365066197E-3</v>
      </c>
      <c r="Q881">
        <v>1.2902494387850801E-2</v>
      </c>
      <c r="R881">
        <v>6.53680586472173E-2</v>
      </c>
      <c r="S881">
        <v>0.24366500691604701</v>
      </c>
      <c r="U881" s="10">
        <f>('Health Incidences'!$B$4-PointEstimate_5AirDistricts!A881)^2</f>
        <v>3.6535740876457119E-2</v>
      </c>
      <c r="V881" s="10">
        <f>('Health Incidences'!$B$5-PointEstimate_5AirDistricts!B881)^2</f>
        <v>0.1249588034411802</v>
      </c>
      <c r="W881" s="10">
        <f t="shared" si="13"/>
        <v>0.40186383803178571</v>
      </c>
    </row>
    <row r="882" spans="1:23" x14ac:dyDescent="0.3">
      <c r="A882">
        <v>38.770764287874798</v>
      </c>
      <c r="B882">
        <v>-121.093172060177</v>
      </c>
      <c r="C882">
        <v>21</v>
      </c>
      <c r="D882">
        <v>21</v>
      </c>
      <c r="E882">
        <v>21021</v>
      </c>
      <c r="F882">
        <v>9.7341305113741297E-2</v>
      </c>
      <c r="G882">
        <v>4.7625359599317803E-2</v>
      </c>
      <c r="H882">
        <v>1.50354531806338</v>
      </c>
      <c r="I882">
        <v>0.41027239702914797</v>
      </c>
      <c r="J882">
        <v>0.125433755788358</v>
      </c>
      <c r="K882">
        <v>0.2395875792454</v>
      </c>
      <c r="L882">
        <v>2.41219125983257E-2</v>
      </c>
      <c r="M882">
        <v>3.2137825132498202E-2</v>
      </c>
      <c r="N882" s="1">
        <v>3.7955184092070403E-5</v>
      </c>
      <c r="O882">
        <v>2.9174284938685998E-3</v>
      </c>
      <c r="P882">
        <v>6.7253198537337898E-3</v>
      </c>
      <c r="Q882">
        <v>1.10055419245439E-2</v>
      </c>
      <c r="R882">
        <v>5.57777463121591E-2</v>
      </c>
      <c r="S882">
        <v>0.212688047228519</v>
      </c>
      <c r="U882" s="10">
        <f>('Health Incidences'!$B$4-PointEstimate_5AirDistricts!A882)^2</f>
        <v>3.6644789398677186E-2</v>
      </c>
      <c r="V882" s="10">
        <f>('Health Incidences'!$B$5-PointEstimate_5AirDistricts!B882)^2</f>
        <v>0.16075844855342919</v>
      </c>
      <c r="W882" s="10">
        <f t="shared" si="13"/>
        <v>0.44430084171888123</v>
      </c>
    </row>
    <row r="883" spans="1:23" x14ac:dyDescent="0.3">
      <c r="A883">
        <v>38.7710274038213</v>
      </c>
      <c r="B883">
        <v>-121.045719828752</v>
      </c>
      <c r="C883">
        <v>22</v>
      </c>
      <c r="D883">
        <v>21</v>
      </c>
      <c r="E883">
        <v>22021</v>
      </c>
      <c r="F883">
        <v>8.2735233628183705E-2</v>
      </c>
      <c r="G883">
        <v>4.1843957440526602E-2</v>
      </c>
      <c r="H883">
        <v>1.3016859733600601</v>
      </c>
      <c r="I883">
        <v>0.34854430895527699</v>
      </c>
      <c r="J883">
        <v>0.10574065914936499</v>
      </c>
      <c r="K883">
        <v>0.20396779839800799</v>
      </c>
      <c r="L883">
        <v>2.0571551396447799E-2</v>
      </c>
      <c r="M883">
        <v>2.8211070084109498E-2</v>
      </c>
      <c r="N883" s="1">
        <v>3.2059270625642697E-5</v>
      </c>
      <c r="O883">
        <v>2.4989445874159799E-3</v>
      </c>
      <c r="P883">
        <v>5.68401679242851E-3</v>
      </c>
      <c r="Q883">
        <v>9.2502315562327797E-3</v>
      </c>
      <c r="R883">
        <v>4.6838137510263902E-2</v>
      </c>
      <c r="S883">
        <v>0.18398357503436999</v>
      </c>
      <c r="U883" s="10">
        <f>('Health Incidences'!$B$4-PointEstimate_5AirDistricts!A883)^2</f>
        <v>3.6745594298981561E-2</v>
      </c>
      <c r="V883" s="10">
        <f>('Health Incidences'!$B$5-PointEstimate_5AirDistricts!B883)^2</f>
        <v>0.20106181677589244</v>
      </c>
      <c r="W883" s="10">
        <f t="shared" si="13"/>
        <v>0.48765501235491676</v>
      </c>
    </row>
    <row r="884" spans="1:23" x14ac:dyDescent="0.3">
      <c r="A884">
        <v>38.771268594534803</v>
      </c>
      <c r="B884">
        <v>-120.99826721399199</v>
      </c>
      <c r="C884">
        <v>23</v>
      </c>
      <c r="D884">
        <v>21</v>
      </c>
      <c r="E884">
        <v>23021</v>
      </c>
      <c r="F884">
        <v>7.0476312449944997E-2</v>
      </c>
      <c r="G884">
        <v>3.6761969487162399E-2</v>
      </c>
      <c r="H884">
        <v>1.1301233549179699</v>
      </c>
      <c r="I884">
        <v>0.29589379499909002</v>
      </c>
      <c r="J884">
        <v>9.0083700060611005E-2</v>
      </c>
      <c r="K884">
        <v>0.17490609602467</v>
      </c>
      <c r="L884">
        <v>1.7515576786712998E-2</v>
      </c>
      <c r="M884">
        <v>2.4772129552960299E-2</v>
      </c>
      <c r="N884" s="1">
        <v>2.7118806972181599E-5</v>
      </c>
      <c r="O884">
        <v>2.13430660811504E-3</v>
      </c>
      <c r="P884">
        <v>4.7847268050165504E-3</v>
      </c>
      <c r="Q884">
        <v>7.7531567046307598E-3</v>
      </c>
      <c r="R884">
        <v>3.9359655685032802E-2</v>
      </c>
      <c r="S884">
        <v>0.159597657697403</v>
      </c>
      <c r="U884" s="10">
        <f>('Health Incidences'!$B$4-PointEstimate_5AirDistricts!A884)^2</f>
        <v>3.6838120844861835E-2</v>
      </c>
      <c r="V884" s="10">
        <f>('Health Incidences'!$B$5-PointEstimate_5AirDistricts!B884)^2</f>
        <v>0.24586899368732701</v>
      </c>
      <c r="W884" s="10">
        <f t="shared" si="13"/>
        <v>0.53170209190127216</v>
      </c>
    </row>
    <row r="885" spans="1:23" x14ac:dyDescent="0.3">
      <c r="A885">
        <v>38.771487859729397</v>
      </c>
      <c r="B885">
        <v>-120.950814249226</v>
      </c>
      <c r="C885">
        <v>24</v>
      </c>
      <c r="D885">
        <v>21</v>
      </c>
      <c r="E885">
        <v>24021</v>
      </c>
      <c r="F885">
        <v>6.0646984234612497E-2</v>
      </c>
      <c r="G885">
        <v>3.2476754812689801E-2</v>
      </c>
      <c r="H885">
        <v>0.98832407207777395</v>
      </c>
      <c r="I885">
        <v>0.25191645396142398</v>
      </c>
      <c r="J885">
        <v>7.8378906960886993E-2</v>
      </c>
      <c r="K885">
        <v>0.15250979047528099</v>
      </c>
      <c r="L885">
        <v>1.4932866466040501E-2</v>
      </c>
      <c r="M885">
        <v>2.1886665625055798E-2</v>
      </c>
      <c r="N885" s="1">
        <v>2.305498597255E-5</v>
      </c>
      <c r="O885">
        <v>1.81899737742596E-3</v>
      </c>
      <c r="P885">
        <v>4.0298630610252498E-3</v>
      </c>
      <c r="Q885">
        <v>6.5220635472510698E-3</v>
      </c>
      <c r="R885">
        <v>3.3418285151807003E-2</v>
      </c>
      <c r="S885">
        <v>0.13951630827604999</v>
      </c>
      <c r="U885" s="10">
        <f>('Health Incidences'!$B$4-PointEstimate_5AirDistricts!A885)^2</f>
        <v>3.6922337197466869E-2</v>
      </c>
      <c r="V885" s="10">
        <f>('Health Incidences'!$B$5-PointEstimate_5AirDistricts!B885)^2</f>
        <v>0.29518005221359667</v>
      </c>
      <c r="W885" s="10">
        <f t="shared" si="13"/>
        <v>0.57628325449475237</v>
      </c>
    </row>
    <row r="886" spans="1:23" x14ac:dyDescent="0.3">
      <c r="A886">
        <v>38.771685199145303</v>
      </c>
      <c r="B886">
        <v>-120.90336096778201</v>
      </c>
      <c r="C886">
        <v>25</v>
      </c>
      <c r="D886">
        <v>21</v>
      </c>
      <c r="E886">
        <v>25021</v>
      </c>
      <c r="F886">
        <v>5.2484198640791999E-2</v>
      </c>
      <c r="G886">
        <v>2.8781104057229501E-2</v>
      </c>
      <c r="H886">
        <v>0.86676726191353204</v>
      </c>
      <c r="I886">
        <v>0.21391912501369401</v>
      </c>
      <c r="J886">
        <v>6.9449850712863595E-2</v>
      </c>
      <c r="K886">
        <v>0.13485281736659599</v>
      </c>
      <c r="L886">
        <v>1.26779695176158E-2</v>
      </c>
      <c r="M886">
        <v>1.9406079438319498E-2</v>
      </c>
      <c r="N886" s="1">
        <v>1.9606428620671899E-5</v>
      </c>
      <c r="O886">
        <v>1.5363439978267699E-3</v>
      </c>
      <c r="P886">
        <v>3.3771831935034899E-3</v>
      </c>
      <c r="Q886">
        <v>5.4786900429078097E-3</v>
      </c>
      <c r="R886">
        <v>2.8540324292529201E-2</v>
      </c>
      <c r="S886">
        <v>0.12236722024673</v>
      </c>
      <c r="U886" s="10">
        <f>('Health Incidences'!$B$4-PointEstimate_5AirDistricts!A886)^2</f>
        <v>3.6998214411840126E-2</v>
      </c>
      <c r="V886" s="10">
        <f>('Health Incidences'!$B$5-PointEstimate_5AirDistricts!B886)^2</f>
        <v>0.34899505263007297</v>
      </c>
      <c r="W886" s="10">
        <f t="shared" si="13"/>
        <v>0.62128356411699248</v>
      </c>
    </row>
    <row r="887" spans="1:23" x14ac:dyDescent="0.3">
      <c r="A887">
        <v>38.771860612548501</v>
      </c>
      <c r="B887">
        <v>-120.85590740299099</v>
      </c>
      <c r="C887">
        <v>26</v>
      </c>
      <c r="D887">
        <v>21</v>
      </c>
      <c r="E887">
        <v>26021</v>
      </c>
      <c r="F887">
        <v>4.54673874403385E-2</v>
      </c>
      <c r="G887">
        <v>2.5471127553815299E-2</v>
      </c>
      <c r="H887">
        <v>0.75987499777046796</v>
      </c>
      <c r="I887">
        <v>0.18064511876558401</v>
      </c>
      <c r="J887">
        <v>6.2251767859588698E-2</v>
      </c>
      <c r="K887">
        <v>0.12017722859956199</v>
      </c>
      <c r="L887">
        <v>1.0691733218325899E-2</v>
      </c>
      <c r="M887">
        <v>1.7184274077355399E-2</v>
      </c>
      <c r="N887" s="1">
        <v>1.6635148441456198E-5</v>
      </c>
      <c r="O887">
        <v>1.28294606714798E-3</v>
      </c>
      <c r="P887">
        <v>2.8055880152483598E-3</v>
      </c>
      <c r="Q887">
        <v>4.5739312816646602E-3</v>
      </c>
      <c r="R887">
        <v>2.4389582742221E-2</v>
      </c>
      <c r="S887">
        <v>0.107325156466114</v>
      </c>
      <c r="U887" s="10">
        <f>('Health Incidences'!$B$4-PointEstimate_5AirDistricts!A887)^2</f>
        <v>3.7065726436951267E-2</v>
      </c>
      <c r="V887" s="10">
        <f>('Health Incidences'!$B$5-PointEstimate_5AirDistricts!B887)^2</f>
        <v>0.40731404255678344</v>
      </c>
      <c r="W887" s="10">
        <f t="shared" si="13"/>
        <v>0.66661815831383919</v>
      </c>
    </row>
    <row r="888" spans="1:23" x14ac:dyDescent="0.3">
      <c r="A888">
        <v>38.772014099731003</v>
      </c>
      <c r="B888">
        <v>-120.80845358818701</v>
      </c>
      <c r="C888">
        <v>27</v>
      </c>
      <c r="D888">
        <v>21</v>
      </c>
      <c r="E888">
        <v>27021</v>
      </c>
      <c r="F888">
        <v>3.96324428422999E-2</v>
      </c>
      <c r="G888">
        <v>2.24560865639972E-2</v>
      </c>
      <c r="H888">
        <v>0.67028939592522896</v>
      </c>
      <c r="I888">
        <v>0.15280347517033099</v>
      </c>
      <c r="J888">
        <v>5.6151949482279799E-2</v>
      </c>
      <c r="K888">
        <v>0.107477422699873</v>
      </c>
      <c r="L888">
        <v>9.0240857003521802E-3</v>
      </c>
      <c r="M888">
        <v>1.51538683708009E-2</v>
      </c>
      <c r="N888" s="1">
        <v>1.41793844338646E-5</v>
      </c>
      <c r="O888">
        <v>1.0687700145344901E-3</v>
      </c>
      <c r="P888">
        <v>2.3252429546305299E-3</v>
      </c>
      <c r="Q888">
        <v>3.8140063341186099E-3</v>
      </c>
      <c r="R888">
        <v>2.09529502963933E-2</v>
      </c>
      <c r="S888">
        <v>9.4738663927911401E-2</v>
      </c>
      <c r="U888" s="10">
        <f>('Health Incidences'!$B$4-PointEstimate_5AirDistricts!A888)^2</f>
        <v>3.7124850115950993E-2</v>
      </c>
      <c r="V888" s="10">
        <f>('Health Incidences'!$B$5-PointEstimate_5AirDistricts!B888)^2</f>
        <v>0.47013705695667857</v>
      </c>
      <c r="W888" s="10">
        <f t="shared" si="13"/>
        <v>0.71222321435953595</v>
      </c>
    </row>
    <row r="889" spans="1:23" x14ac:dyDescent="0.3">
      <c r="A889">
        <v>38.7721456605111</v>
      </c>
      <c r="B889">
        <v>-120.76099955670099</v>
      </c>
      <c r="C889">
        <v>28</v>
      </c>
      <c r="D889">
        <v>21</v>
      </c>
      <c r="E889">
        <v>28021</v>
      </c>
      <c r="F889">
        <v>3.5392978447241999E-2</v>
      </c>
      <c r="G889">
        <v>1.9762605342721101E-2</v>
      </c>
      <c r="H889">
        <v>0.60661657625744903</v>
      </c>
      <c r="I889">
        <v>0.132111560465133</v>
      </c>
      <c r="J889">
        <v>5.0826600496976897E-2</v>
      </c>
      <c r="K889">
        <v>9.6359593409997196E-2</v>
      </c>
      <c r="L889">
        <v>7.7765608561582399E-3</v>
      </c>
      <c r="M889">
        <v>1.33301277001934E-2</v>
      </c>
      <c r="N889" s="1">
        <v>1.23813442743177E-5</v>
      </c>
      <c r="O889">
        <v>9.0869351227120595E-4</v>
      </c>
      <c r="P889">
        <v>1.96144705694749E-3</v>
      </c>
      <c r="Q889">
        <v>3.2352660873567998E-3</v>
      </c>
      <c r="R889">
        <v>1.84252104678851E-2</v>
      </c>
      <c r="S889">
        <v>8.5799322154606797E-2</v>
      </c>
      <c r="U889" s="10">
        <f>('Health Incidences'!$B$4-PointEstimate_5AirDistricts!A889)^2</f>
        <v>3.7175565186406509E-2</v>
      </c>
      <c r="V889" s="10">
        <f>('Health Incidences'!$B$5-PointEstimate_5AirDistricts!B889)^2</f>
        <v>0.53746411814304029</v>
      </c>
      <c r="W889" s="10">
        <f t="shared" si="13"/>
        <v>0.75804992139663652</v>
      </c>
    </row>
    <row r="890" spans="1:23" x14ac:dyDescent="0.3">
      <c r="A890">
        <v>38.772255294732702</v>
      </c>
      <c r="B890">
        <v>-120.713545341868</v>
      </c>
      <c r="C890">
        <v>29</v>
      </c>
      <c r="D890">
        <v>21</v>
      </c>
      <c r="E890">
        <v>29021</v>
      </c>
      <c r="F890">
        <v>3.2705075711934997E-2</v>
      </c>
      <c r="G890">
        <v>1.7354882810120001E-2</v>
      </c>
      <c r="H890">
        <v>0.56876617463562495</v>
      </c>
      <c r="I890">
        <v>0.11832900081259901</v>
      </c>
      <c r="J890">
        <v>4.6067773668086599E-2</v>
      </c>
      <c r="K890">
        <v>8.6482077483915606E-2</v>
      </c>
      <c r="L890">
        <v>6.9363892097316004E-3</v>
      </c>
      <c r="M890">
        <v>1.16877929185131E-2</v>
      </c>
      <c r="N890" s="1">
        <v>1.1209080712730699E-5</v>
      </c>
      <c r="O890">
        <v>8.0183749359301305E-4</v>
      </c>
      <c r="P890">
        <v>1.7088350357292699E-3</v>
      </c>
      <c r="Q890">
        <v>2.8291708571904599E-3</v>
      </c>
      <c r="R890">
        <v>1.6766629282031601E-2</v>
      </c>
      <c r="S890">
        <v>8.0497867405131901E-2</v>
      </c>
      <c r="U890" s="10">
        <f>('Health Incidences'!$B$4-PointEstimate_5AirDistricts!A890)^2</f>
        <v>3.7217854280163859E-2</v>
      </c>
      <c r="V890" s="10">
        <f>('Health Incidences'!$B$5-PointEstimate_5AirDistricts!B890)^2</f>
        <v>0.60929523576957101</v>
      </c>
      <c r="W890" s="10">
        <f t="shared" si="13"/>
        <v>0.80406037711712597</v>
      </c>
    </row>
    <row r="891" spans="1:23" x14ac:dyDescent="0.3">
      <c r="A891">
        <v>38.772343002265998</v>
      </c>
      <c r="B891">
        <v>-120.66609097702199</v>
      </c>
      <c r="C891">
        <v>30</v>
      </c>
      <c r="D891">
        <v>21</v>
      </c>
      <c r="E891">
        <v>30021</v>
      </c>
      <c r="F891">
        <v>3.1066649293391001E-2</v>
      </c>
      <c r="G891">
        <v>1.5136196623162099E-2</v>
      </c>
      <c r="H891">
        <v>0.54822904194898303</v>
      </c>
      <c r="I891">
        <v>0.109333500108867</v>
      </c>
      <c r="J891">
        <v>4.1729669745414998E-2</v>
      </c>
      <c r="K891">
        <v>7.7478567616483904E-2</v>
      </c>
      <c r="L891">
        <v>6.3823959088404802E-3</v>
      </c>
      <c r="M891">
        <v>1.01620573993783E-2</v>
      </c>
      <c r="N891" s="1">
        <v>1.04635693600478E-5</v>
      </c>
      <c r="O891">
        <v>7.3263469103530105E-4</v>
      </c>
      <c r="P891">
        <v>1.532272699552E-3</v>
      </c>
      <c r="Q891">
        <v>2.5417281719161398E-3</v>
      </c>
      <c r="R891">
        <v>1.5696798581607298E-2</v>
      </c>
      <c r="S891">
        <v>7.7658647898683597E-2</v>
      </c>
      <c r="U891" s="10">
        <f>('Health Incidences'!$B$4-PointEstimate_5AirDistricts!A891)^2</f>
        <v>3.7251702923707893E-2</v>
      </c>
      <c r="V891" s="10">
        <f>('Health Incidences'!$B$5-PointEstimate_5AirDistricts!B891)^2</f>
        <v>0.68563040683686072</v>
      </c>
      <c r="W891" s="10">
        <f t="shared" si="13"/>
        <v>0.85022474073657062</v>
      </c>
    </row>
    <row r="892" spans="1:23" x14ac:dyDescent="0.3">
      <c r="A892">
        <v>38.772408783006902</v>
      </c>
      <c r="B892">
        <v>-120.6186364955</v>
      </c>
      <c r="C892">
        <v>31</v>
      </c>
      <c r="D892">
        <v>21</v>
      </c>
      <c r="E892">
        <v>31021</v>
      </c>
      <c r="F892">
        <v>3.0246515575805301E-2</v>
      </c>
      <c r="G892">
        <v>1.31103163677012E-2</v>
      </c>
      <c r="H892">
        <v>0.54149120667116402</v>
      </c>
      <c r="I892">
        <v>0.10382646600286299</v>
      </c>
      <c r="J892">
        <v>3.7781862116912403E-2</v>
      </c>
      <c r="K892">
        <v>6.9286607375681694E-2</v>
      </c>
      <c r="L892">
        <v>6.0388703922527598E-3</v>
      </c>
      <c r="M892">
        <v>8.7589113898582996E-3</v>
      </c>
      <c r="N892" s="1">
        <v>1.0033633212990501E-5</v>
      </c>
      <c r="O892">
        <v>6.9046358941958399E-4</v>
      </c>
      <c r="P892">
        <v>1.4081346610110199E-3</v>
      </c>
      <c r="Q892">
        <v>2.3377247494735199E-3</v>
      </c>
      <c r="R892">
        <v>1.5068689572305999E-2</v>
      </c>
      <c r="S892">
        <v>7.6800673433454703E-2</v>
      </c>
      <c r="U892" s="10">
        <f>('Health Incidences'!$B$4-PointEstimate_5AirDistricts!A892)^2</f>
        <v>3.7277099538031253E-2</v>
      </c>
      <c r="V892" s="10">
        <f>('Health Incidences'!$B$5-PointEstimate_5AirDistricts!B892)^2</f>
        <v>0.76646961568559069</v>
      </c>
      <c r="W892" s="10">
        <f t="shared" si="13"/>
        <v>0.89651922189299538</v>
      </c>
    </row>
    <row r="893" spans="1:23" x14ac:dyDescent="0.3">
      <c r="A893">
        <v>38.772452636877503</v>
      </c>
      <c r="B893">
        <v>-120.571181930636</v>
      </c>
      <c r="C893">
        <v>32</v>
      </c>
      <c r="D893">
        <v>21</v>
      </c>
      <c r="E893">
        <v>32021</v>
      </c>
      <c r="F893">
        <v>3.0214925674870802E-2</v>
      </c>
      <c r="G893">
        <v>1.13459254077737E-2</v>
      </c>
      <c r="H893">
        <v>0.54840758424361002</v>
      </c>
      <c r="I893">
        <v>0.101332108335912</v>
      </c>
      <c r="J893">
        <v>3.4245058287194298E-2</v>
      </c>
      <c r="K893">
        <v>6.2011985166869198E-2</v>
      </c>
      <c r="L893">
        <v>5.87725178663389E-3</v>
      </c>
      <c r="M893">
        <v>7.52957569941657E-3</v>
      </c>
      <c r="N893" s="1">
        <v>9.8829127827018598E-6</v>
      </c>
      <c r="O893">
        <v>6.7062337653388195E-4</v>
      </c>
      <c r="P893">
        <v>1.3266759914874701E-3</v>
      </c>
      <c r="Q893">
        <v>2.2039440189725E-3</v>
      </c>
      <c r="R893">
        <v>1.4846696438364599E-2</v>
      </c>
      <c r="S893">
        <v>7.7912677159821295E-2</v>
      </c>
      <c r="U893" s="10">
        <f>('Health Incidences'!$B$4-PointEstimate_5AirDistricts!A893)^2</f>
        <v>3.7294035438878215E-2</v>
      </c>
      <c r="V893" s="10">
        <f>('Health Incidences'!$B$5-PointEstimate_5AirDistricts!B893)^2</f>
        <v>0.85181283400620234</v>
      </c>
      <c r="W893" s="10">
        <f t="shared" si="13"/>
        <v>0.94292463614282584</v>
      </c>
    </row>
    <row r="894" spans="1:23" x14ac:dyDescent="0.3">
      <c r="A894">
        <v>38.772474563825703</v>
      </c>
      <c r="B894">
        <v>-120.523727315768</v>
      </c>
      <c r="C894">
        <v>33</v>
      </c>
      <c r="D894">
        <v>21</v>
      </c>
      <c r="E894">
        <v>33021</v>
      </c>
      <c r="F894">
        <v>2.7297628534652101E-2</v>
      </c>
      <c r="G894">
        <v>9.7443684021590593E-3</v>
      </c>
      <c r="H894">
        <v>0.49665683048838699</v>
      </c>
      <c r="I894">
        <v>9.1282919829632506E-2</v>
      </c>
      <c r="J894">
        <v>3.0713177965441402E-2</v>
      </c>
      <c r="K894">
        <v>5.4975881915469003E-2</v>
      </c>
      <c r="L894">
        <v>5.2854397444148599E-3</v>
      </c>
      <c r="M894">
        <v>6.4362508915618002E-3</v>
      </c>
      <c r="N894" s="1">
        <v>8.90419294834307E-6</v>
      </c>
      <c r="O894">
        <v>6.0278314295065995E-4</v>
      </c>
      <c r="P894">
        <v>1.1836801439897801E-3</v>
      </c>
      <c r="Q894">
        <v>1.9659371863406301E-3</v>
      </c>
      <c r="R894">
        <v>1.33760304595405E-2</v>
      </c>
      <c r="S894">
        <v>7.0630303066352401E-2</v>
      </c>
      <c r="U894" s="10">
        <f>('Health Incidences'!$B$4-PointEstimate_5AirDistricts!A894)^2</f>
        <v>3.7302504836656113E-2</v>
      </c>
      <c r="V894" s="10">
        <f>('Health Incidences'!$B$5-PointEstimate_5AirDistricts!B894)^2</f>
        <v>0.94166002082661449</v>
      </c>
      <c r="W894" s="10">
        <f t="shared" si="13"/>
        <v>0.9894253512333665</v>
      </c>
    </row>
    <row r="895" spans="1:23" x14ac:dyDescent="0.3">
      <c r="A895">
        <v>38.772474563825703</v>
      </c>
      <c r="B895">
        <v>-120.47627268423101</v>
      </c>
      <c r="C895">
        <v>34</v>
      </c>
      <c r="D895">
        <v>21</v>
      </c>
      <c r="E895">
        <v>34021</v>
      </c>
      <c r="F895">
        <v>2.2190572219956201E-2</v>
      </c>
      <c r="G895">
        <v>8.3368107436827196E-3</v>
      </c>
      <c r="H895">
        <v>0.400219509075119</v>
      </c>
      <c r="I895">
        <v>7.5482781990602099E-2</v>
      </c>
      <c r="J895">
        <v>2.7252869477045E-2</v>
      </c>
      <c r="K895">
        <v>4.8304576401893597E-2</v>
      </c>
      <c r="L895">
        <v>4.3665372117971902E-3</v>
      </c>
      <c r="M895">
        <v>5.4961955585039E-3</v>
      </c>
      <c r="N895" s="1">
        <v>7.2938503369404099E-6</v>
      </c>
      <c r="O895">
        <v>4.9816189165596098E-4</v>
      </c>
      <c r="P895">
        <v>9.9446294188547391E-4</v>
      </c>
      <c r="Q895">
        <v>1.6505488684985499E-3</v>
      </c>
      <c r="R895">
        <v>1.09591910425138E-2</v>
      </c>
      <c r="S895">
        <v>5.6958063814661598E-2</v>
      </c>
      <c r="U895" s="10">
        <f>('Health Incidences'!$B$4-PointEstimate_5AirDistricts!A895)^2</f>
        <v>3.7302504836656113E-2</v>
      </c>
      <c r="V895" s="10">
        <f>('Health Incidences'!$B$5-PointEstimate_5AirDistricts!B895)^2</f>
        <v>1.0360111225245103</v>
      </c>
      <c r="W895" s="10">
        <f t="shared" si="13"/>
        <v>1.0360085073787602</v>
      </c>
    </row>
    <row r="896" spans="1:23" x14ac:dyDescent="0.3">
      <c r="A896">
        <v>38.772452636877503</v>
      </c>
      <c r="B896">
        <v>-120.428818069363</v>
      </c>
      <c r="C896">
        <v>35</v>
      </c>
      <c r="D896">
        <v>21</v>
      </c>
      <c r="E896">
        <v>35021</v>
      </c>
      <c r="F896">
        <v>1.7762373181104199E-2</v>
      </c>
      <c r="G896">
        <v>7.1923429046942197E-3</v>
      </c>
      <c r="H896">
        <v>0.316118005808256</v>
      </c>
      <c r="I896">
        <v>6.1873002491495299E-2</v>
      </c>
      <c r="J896">
        <v>2.41543328641169E-2</v>
      </c>
      <c r="K896">
        <v>4.2475115936790202E-2</v>
      </c>
      <c r="L896">
        <v>3.5780607004956E-3</v>
      </c>
      <c r="M896">
        <v>4.7347089658254602E-3</v>
      </c>
      <c r="N896" s="1">
        <v>5.8973825056440602E-6</v>
      </c>
      <c r="O896">
        <v>4.0847468210948498E-4</v>
      </c>
      <c r="P896">
        <v>8.3298600221796905E-4</v>
      </c>
      <c r="Q896">
        <v>1.3829972249335899E-3</v>
      </c>
      <c r="R896">
        <v>8.8697463412406499E-3</v>
      </c>
      <c r="S896">
        <v>4.5065771443992098E-2</v>
      </c>
      <c r="U896" s="10">
        <f>('Health Incidences'!$B$4-PointEstimate_5AirDistricts!A896)^2</f>
        <v>3.7294035438878215E-2</v>
      </c>
      <c r="V896" s="10">
        <f>('Health Incidences'!$B$5-PointEstimate_5AirDistricts!B896)^2</f>
        <v>1.1348660728160451</v>
      </c>
      <c r="W896" s="10">
        <f t="shared" si="13"/>
        <v>1.0826634325841633</v>
      </c>
    </row>
    <row r="897" spans="1:23" x14ac:dyDescent="0.3">
      <c r="A897">
        <v>38.772408783006902</v>
      </c>
      <c r="B897">
        <v>-120.38136350449901</v>
      </c>
      <c r="C897">
        <v>36</v>
      </c>
      <c r="D897">
        <v>21</v>
      </c>
      <c r="E897">
        <v>36021</v>
      </c>
      <c r="F897">
        <v>1.38446915383676E-2</v>
      </c>
      <c r="G897">
        <v>6.2379675595727003E-3</v>
      </c>
      <c r="H897">
        <v>0.241457657888346</v>
      </c>
      <c r="I897">
        <v>4.9872891438654997E-2</v>
      </c>
      <c r="J897">
        <v>2.13542578962993E-2</v>
      </c>
      <c r="K897">
        <v>3.7305886103324998E-2</v>
      </c>
      <c r="L897">
        <v>2.8845768355574798E-3</v>
      </c>
      <c r="M897">
        <v>4.1010153389180798E-3</v>
      </c>
      <c r="N897" s="1">
        <v>4.6615395317122604E-6</v>
      </c>
      <c r="O897">
        <v>3.2965225591249898E-4</v>
      </c>
      <c r="P897">
        <v>6.9122551608996597E-4</v>
      </c>
      <c r="Q897">
        <v>1.1492858824059999E-3</v>
      </c>
      <c r="R897">
        <v>7.0236859586026903E-3</v>
      </c>
      <c r="S897">
        <v>3.4531072152627199E-2</v>
      </c>
      <c r="U897" s="10">
        <f>('Health Incidences'!$B$4-PointEstimate_5AirDistricts!A897)^2</f>
        <v>3.7277099538031253E-2</v>
      </c>
      <c r="V897" s="10">
        <f>('Health Incidences'!$B$5-PointEstimate_5AirDistricts!B897)^2</f>
        <v>1.2382247927676566</v>
      </c>
      <c r="W897" s="10">
        <f t="shared" si="13"/>
        <v>1.1293811988454951</v>
      </c>
    </row>
    <row r="898" spans="1:23" x14ac:dyDescent="0.3">
      <c r="A898">
        <v>38.772343002265998</v>
      </c>
      <c r="B898">
        <v>-120.333909022977</v>
      </c>
      <c r="C898">
        <v>37</v>
      </c>
      <c r="D898">
        <v>21</v>
      </c>
      <c r="E898">
        <v>37021</v>
      </c>
      <c r="F898">
        <v>1.0316630286386999E-2</v>
      </c>
      <c r="G898">
        <v>5.4175817607193498E-3</v>
      </c>
      <c r="H898">
        <v>0.17411529847447499</v>
      </c>
      <c r="I898">
        <v>3.9088875003227601E-2</v>
      </c>
      <c r="J898">
        <v>1.8801592646868499E-2</v>
      </c>
      <c r="K898">
        <v>3.26496972644712E-2</v>
      </c>
      <c r="L898">
        <v>2.26180588235919E-3</v>
      </c>
      <c r="M898">
        <v>3.55594430973188E-3</v>
      </c>
      <c r="N898" s="1">
        <v>3.5484468637926302E-6</v>
      </c>
      <c r="O898">
        <v>2.5885673799534698E-4</v>
      </c>
      <c r="P898">
        <v>5.63772424691813E-4</v>
      </c>
      <c r="Q898">
        <v>9.3998186189306299E-4</v>
      </c>
      <c r="R898">
        <v>5.3610735923711999E-3</v>
      </c>
      <c r="S898">
        <v>2.5048257782238102E-2</v>
      </c>
      <c r="U898" s="10">
        <f>('Health Incidences'!$B$4-PointEstimate_5AirDistricts!A898)^2</f>
        <v>3.7251702923707893E-2</v>
      </c>
      <c r="V898" s="10">
        <f>('Health Incidences'!$B$5-PointEstimate_5AirDistricts!B898)^2</f>
        <v>1.3460871907837131</v>
      </c>
      <c r="W898" s="10">
        <f t="shared" si="13"/>
        <v>1.1761542814220509</v>
      </c>
    </row>
    <row r="899" spans="1:23" x14ac:dyDescent="0.3">
      <c r="A899">
        <v>38.772255294732702</v>
      </c>
      <c r="B899">
        <v>-120.28645465813101</v>
      </c>
      <c r="C899">
        <v>38</v>
      </c>
      <c r="D899">
        <v>21</v>
      </c>
      <c r="E899">
        <v>38021</v>
      </c>
      <c r="F899">
        <v>7.67487074540884E-3</v>
      </c>
      <c r="G899">
        <v>4.6975348163963903E-3</v>
      </c>
      <c r="H899">
        <v>0.123627675770034</v>
      </c>
      <c r="I899">
        <v>3.1134956087521801E-2</v>
      </c>
      <c r="J899">
        <v>1.6512964080206801E-2</v>
      </c>
      <c r="K899">
        <v>2.8430250274890701E-2</v>
      </c>
      <c r="L899">
        <v>1.7998351263080999E-3</v>
      </c>
      <c r="M899">
        <v>3.0693206231297799E-3</v>
      </c>
      <c r="N899" s="1">
        <v>2.7092051609477298E-6</v>
      </c>
      <c r="O899">
        <v>2.0551170017783701E-4</v>
      </c>
      <c r="P899">
        <v>4.6646119377004303E-4</v>
      </c>
      <c r="Q899">
        <v>7.8193030137832498E-4</v>
      </c>
      <c r="R899">
        <v>4.10321662685037E-3</v>
      </c>
      <c r="S899">
        <v>1.80239341209882E-2</v>
      </c>
      <c r="U899" s="10">
        <f>('Health Incidences'!$B$4-PointEstimate_5AirDistricts!A899)^2</f>
        <v>3.7217854280163859E-2</v>
      </c>
      <c r="V899" s="10">
        <f>('Health Incidences'!$B$5-PointEstimate_5AirDistricts!B899)^2</f>
        <v>1.4584531626218635</v>
      </c>
      <c r="W899" s="10">
        <f t="shared" ref="W899:W962" si="14">SQRT(SUM(U899:V899))</f>
        <v>1.2229762944971694</v>
      </c>
    </row>
    <row r="900" spans="1:23" x14ac:dyDescent="0.3">
      <c r="A900">
        <v>38.7721456605111</v>
      </c>
      <c r="B900">
        <v>-120.239000443298</v>
      </c>
      <c r="C900">
        <v>39</v>
      </c>
      <c r="D900">
        <v>21</v>
      </c>
      <c r="E900">
        <v>39021</v>
      </c>
      <c r="F900">
        <v>6.4040866600175699E-3</v>
      </c>
      <c r="G900">
        <v>4.0568753351887202E-3</v>
      </c>
      <c r="H900">
        <v>9.9259344405266903E-2</v>
      </c>
      <c r="I900">
        <v>2.7585493917819701E-2</v>
      </c>
      <c r="J900">
        <v>1.4510498898345299E-2</v>
      </c>
      <c r="K900">
        <v>2.4599764025672301E-2</v>
      </c>
      <c r="L900">
        <v>1.58697186394307E-3</v>
      </c>
      <c r="M900">
        <v>2.62038424170128E-3</v>
      </c>
      <c r="N900" s="1">
        <v>2.29122975303622E-6</v>
      </c>
      <c r="O900">
        <v>1.7890580192002299E-4</v>
      </c>
      <c r="P900">
        <v>4.1501645928020099E-4</v>
      </c>
      <c r="Q900">
        <v>7.0187048545261501E-4</v>
      </c>
      <c r="R900">
        <v>3.4671815157427599E-3</v>
      </c>
      <c r="S900">
        <v>1.48236562785455E-2</v>
      </c>
      <c r="U900" s="10">
        <f>('Health Incidences'!$B$4-PointEstimate_5AirDistricts!A900)^2</f>
        <v>3.7175565186406509E-2</v>
      </c>
      <c r="V900" s="10">
        <f>('Health Incidences'!$B$5-PointEstimate_5AirDistricts!B900)^2</f>
        <v>1.5753225913777149</v>
      </c>
      <c r="W900" s="10">
        <f t="shared" si="14"/>
        <v>1.2698417840676537</v>
      </c>
    </row>
    <row r="901" spans="1:23" x14ac:dyDescent="0.3">
      <c r="A901">
        <v>38.772014099731003</v>
      </c>
      <c r="B901">
        <v>-120.191546411812</v>
      </c>
      <c r="C901">
        <v>40</v>
      </c>
      <c r="D901">
        <v>21</v>
      </c>
      <c r="E901">
        <v>40021</v>
      </c>
      <c r="F901">
        <v>5.4121608977495397E-3</v>
      </c>
      <c r="G901">
        <v>3.4740632066767498E-3</v>
      </c>
      <c r="H901">
        <v>8.0290447432886894E-2</v>
      </c>
      <c r="I901">
        <v>2.4891932842168101E-2</v>
      </c>
      <c r="J901">
        <v>1.2671927979357E-2</v>
      </c>
      <c r="K901">
        <v>2.1056325357856301E-2</v>
      </c>
      <c r="L901">
        <v>1.42172727166167E-3</v>
      </c>
      <c r="M901">
        <v>2.2068390027381399E-3</v>
      </c>
      <c r="N901" s="1">
        <v>1.95935587838573E-6</v>
      </c>
      <c r="O901">
        <v>1.5749314277631299E-4</v>
      </c>
      <c r="P901">
        <v>3.7234670881108802E-4</v>
      </c>
      <c r="Q901">
        <v>6.3672574948289695E-4</v>
      </c>
      <c r="R901">
        <v>2.95750291464802E-3</v>
      </c>
      <c r="S901">
        <v>1.2406243856630099E-2</v>
      </c>
      <c r="U901" s="10">
        <f>('Health Incidences'!$B$4-PointEstimate_5AirDistricts!A901)^2</f>
        <v>3.7124850115950993E-2</v>
      </c>
      <c r="V901" s="10">
        <f>('Health Incidences'!$B$5-PointEstimate_5AirDistricts!B901)^2</f>
        <v>1.6966953474987831</v>
      </c>
      <c r="W901" s="10">
        <f t="shared" si="14"/>
        <v>1.3167460642108386</v>
      </c>
    </row>
    <row r="902" spans="1:23" x14ac:dyDescent="0.3">
      <c r="A902">
        <v>38.771860612548501</v>
      </c>
      <c r="B902">
        <v>-120.144092597008</v>
      </c>
      <c r="C902">
        <v>41</v>
      </c>
      <c r="D902">
        <v>21</v>
      </c>
      <c r="E902">
        <v>41021</v>
      </c>
      <c r="F902">
        <v>4.5229977791596499E-3</v>
      </c>
      <c r="G902">
        <v>2.9369637761644499E-3</v>
      </c>
      <c r="H902">
        <v>6.3391343476885298E-2</v>
      </c>
      <c r="I902">
        <v>2.2482385390084399E-2</v>
      </c>
      <c r="J902">
        <v>1.0964510652526399E-2</v>
      </c>
      <c r="K902">
        <v>1.77515931924918E-2</v>
      </c>
      <c r="L902">
        <v>1.2713609602612501E-3</v>
      </c>
      <c r="M902">
        <v>1.8222489788949699E-3</v>
      </c>
      <c r="N902" s="1">
        <v>1.6589732090972699E-6</v>
      </c>
      <c r="O902">
        <v>1.37728052767446E-4</v>
      </c>
      <c r="P902">
        <v>3.3227759571066701E-4</v>
      </c>
      <c r="Q902">
        <v>5.7602690760194498E-4</v>
      </c>
      <c r="R902">
        <v>2.4935453293769001E-3</v>
      </c>
      <c r="S902">
        <v>1.02851314166185E-2</v>
      </c>
      <c r="U902" s="10">
        <f>('Health Incidences'!$B$4-PointEstimate_5AirDistricts!A902)^2</f>
        <v>3.7065726436951267E-2</v>
      </c>
      <c r="V902" s="10">
        <f>('Health Incidences'!$B$5-PointEstimate_5AirDistricts!B902)^2</f>
        <v>1.822571288775519</v>
      </c>
      <c r="W902" s="10">
        <f t="shared" si="14"/>
        <v>1.3636850865256502</v>
      </c>
    </row>
    <row r="903" spans="1:23" x14ac:dyDescent="0.3">
      <c r="A903">
        <v>38.771685199145303</v>
      </c>
      <c r="B903">
        <v>-120.096639032217</v>
      </c>
      <c r="C903">
        <v>42</v>
      </c>
      <c r="D903">
        <v>21</v>
      </c>
      <c r="E903">
        <v>42021</v>
      </c>
      <c r="F903">
        <v>3.6998446883922398E-3</v>
      </c>
      <c r="G903">
        <v>2.4371112504687699E-3</v>
      </c>
      <c r="H903">
        <v>4.7871154437993703E-2</v>
      </c>
      <c r="I903">
        <v>2.0238367240912301E-2</v>
      </c>
      <c r="J903">
        <v>9.3710010505143604E-3</v>
      </c>
      <c r="K903">
        <v>1.46515879471549E-2</v>
      </c>
      <c r="L903">
        <v>1.1289414824474601E-3</v>
      </c>
      <c r="M903">
        <v>1.4611614781624199E-3</v>
      </c>
      <c r="N903" s="1">
        <v>1.37828557813667E-6</v>
      </c>
      <c r="O903">
        <v>1.18831324143864E-4</v>
      </c>
      <c r="P903">
        <v>2.9340998428620198E-4</v>
      </c>
      <c r="Q903">
        <v>5.1742740666868505E-4</v>
      </c>
      <c r="R903">
        <v>2.0580254917904601E-3</v>
      </c>
      <c r="S903">
        <v>8.3609220310551999E-3</v>
      </c>
      <c r="U903" s="10">
        <f>('Health Incidences'!$B$4-PointEstimate_5AirDistricts!A903)^2</f>
        <v>3.6998214411840126E-2</v>
      </c>
      <c r="V903" s="10">
        <f>('Health Incidences'!$B$5-PointEstimate_5AirDistricts!B903)^2</f>
        <v>1.9529502603547726</v>
      </c>
      <c r="W903" s="10">
        <f t="shared" si="14"/>
        <v>1.4106553352136066</v>
      </c>
    </row>
    <row r="904" spans="1:23" x14ac:dyDescent="0.3">
      <c r="A904">
        <v>38.771487859729397</v>
      </c>
      <c r="B904">
        <v>-120.04918575077301</v>
      </c>
      <c r="C904">
        <v>43</v>
      </c>
      <c r="D904">
        <v>21</v>
      </c>
      <c r="E904">
        <v>43021</v>
      </c>
      <c r="F904">
        <v>2.92454683242537E-3</v>
      </c>
      <c r="G904">
        <v>1.9681248200612198E-3</v>
      </c>
      <c r="H904">
        <v>3.3386641499715701E-2</v>
      </c>
      <c r="I904">
        <v>1.8102474282677802E-2</v>
      </c>
      <c r="J904">
        <v>7.8778167664195192E-3</v>
      </c>
      <c r="K904">
        <v>1.1729071689317199E-2</v>
      </c>
      <c r="L904">
        <v>9.9109623077875408E-4</v>
      </c>
      <c r="M904">
        <v>1.1193987972171601E-3</v>
      </c>
      <c r="N904" s="1">
        <v>1.11134018976625E-6</v>
      </c>
      <c r="O904">
        <v>1.0041546336674E-4</v>
      </c>
      <c r="P904">
        <v>2.5503968868179002E-4</v>
      </c>
      <c r="Q904">
        <v>4.5975693850597299E-4</v>
      </c>
      <c r="R904">
        <v>1.64230741237014E-3</v>
      </c>
      <c r="S904">
        <v>6.5848226514895096E-3</v>
      </c>
      <c r="U904" s="10">
        <f>('Health Incidences'!$B$4-PointEstimate_5AirDistricts!A904)^2</f>
        <v>3.6922337197466869E-2</v>
      </c>
      <c r="V904" s="10">
        <f>('Health Incidences'!$B$5-PointEstimate_5AirDistricts!B904)^2</f>
        <v>2.087832094721672</v>
      </c>
      <c r="W904" s="10">
        <f t="shared" si="14"/>
        <v>1.4576537421209259</v>
      </c>
    </row>
    <row r="905" spans="1:23" x14ac:dyDescent="0.3">
      <c r="A905">
        <v>38.7978894623241</v>
      </c>
      <c r="B905">
        <v>-122.042999131073</v>
      </c>
      <c r="C905">
        <v>1</v>
      </c>
      <c r="D905">
        <v>22</v>
      </c>
      <c r="E905">
        <v>1022</v>
      </c>
      <c r="F905">
        <v>6.7787951402351297E-3</v>
      </c>
      <c r="G905">
        <v>1.3398490114845601E-2</v>
      </c>
      <c r="H905">
        <v>8.4663060603399495E-2</v>
      </c>
      <c r="I905">
        <v>4.1386471064559498E-2</v>
      </c>
      <c r="J905">
        <v>7.4372233395941498E-2</v>
      </c>
      <c r="K905">
        <v>0.114756154216864</v>
      </c>
      <c r="L905">
        <v>2.4931034503654602E-3</v>
      </c>
      <c r="M905">
        <v>8.2556870700431408E-3</v>
      </c>
      <c r="N905" s="1">
        <v>3.3756396044957299E-6</v>
      </c>
      <c r="O905">
        <v>2.7694295498510002E-4</v>
      </c>
      <c r="P905">
        <v>6.7294407648074001E-4</v>
      </c>
      <c r="Q905">
        <v>1.1416534496288501E-3</v>
      </c>
      <c r="R905">
        <v>4.1754269268622201E-3</v>
      </c>
      <c r="S905">
        <v>1.384335712005E-2</v>
      </c>
      <c r="U905" s="10">
        <f>('Health Incidences'!$B$4-PointEstimate_5AirDistricts!A905)^2</f>
        <v>4.7765615893852913E-2</v>
      </c>
      <c r="V905" s="10">
        <f>('Health Incidences'!$B$5-PointEstimate_5AirDistricts!B905)^2</f>
        <v>0.30126939828671956</v>
      </c>
      <c r="W905" s="10">
        <f t="shared" si="14"/>
        <v>0.59079185351574748</v>
      </c>
    </row>
    <row r="906" spans="1:23" x14ac:dyDescent="0.3">
      <c r="A906">
        <v>38.798591450634298</v>
      </c>
      <c r="B906">
        <v>-121.995533450913</v>
      </c>
      <c r="C906">
        <v>2</v>
      </c>
      <c r="D906">
        <v>22</v>
      </c>
      <c r="E906">
        <v>2022</v>
      </c>
      <c r="F906">
        <v>8.3092964598292501E-3</v>
      </c>
      <c r="G906">
        <v>1.4564472704235399E-2</v>
      </c>
      <c r="H906">
        <v>0.105064670595385</v>
      </c>
      <c r="I906">
        <v>4.8983913773012103E-2</v>
      </c>
      <c r="J906">
        <v>8.0799285363191795E-2</v>
      </c>
      <c r="K906">
        <v>0.12504120757613499</v>
      </c>
      <c r="L906">
        <v>2.9821899860325799E-3</v>
      </c>
      <c r="M906">
        <v>9.0425136327007306E-3</v>
      </c>
      <c r="N906" s="1">
        <v>4.0206634038409502E-6</v>
      </c>
      <c r="O906">
        <v>3.3258269641493E-4</v>
      </c>
      <c r="P906">
        <v>8.1499423203548001E-4</v>
      </c>
      <c r="Q906">
        <v>1.3763326700191401E-3</v>
      </c>
      <c r="R906">
        <v>5.1341095475009304E-3</v>
      </c>
      <c r="S906">
        <v>1.6758763181528299E-2</v>
      </c>
      <c r="U906" s="10">
        <f>('Health Incidences'!$B$4-PointEstimate_5AirDistricts!A906)^2</f>
        <v>4.8072952632849997E-2</v>
      </c>
      <c r="V906" s="10">
        <f>('Health Incidences'!$B$5-PointEstimate_5AirDistricts!B906)^2</f>
        <v>0.25141645158438869</v>
      </c>
      <c r="W906" s="10">
        <f t="shared" si="14"/>
        <v>0.54725625096223318</v>
      </c>
    </row>
    <row r="907" spans="1:23" x14ac:dyDescent="0.3">
      <c r="A907">
        <v>38.799271510276803</v>
      </c>
      <c r="B907">
        <v>-121.94806671951601</v>
      </c>
      <c r="C907">
        <v>3</v>
      </c>
      <c r="D907">
        <v>22</v>
      </c>
      <c r="E907">
        <v>3022</v>
      </c>
      <c r="F907">
        <v>9.7964450378681105E-3</v>
      </c>
      <c r="G907">
        <v>1.6084452882824601E-2</v>
      </c>
      <c r="H907">
        <v>0.124809037605002</v>
      </c>
      <c r="I907">
        <v>5.6103507829739802E-2</v>
      </c>
      <c r="J907">
        <v>8.9770932431134903E-2</v>
      </c>
      <c r="K907">
        <v>0.13920967113059099</v>
      </c>
      <c r="L907">
        <v>3.4273142638917499E-3</v>
      </c>
      <c r="M907">
        <v>1.0057873113832E-2</v>
      </c>
      <c r="N907" s="1">
        <v>4.610307635344E-6</v>
      </c>
      <c r="O907">
        <v>3.8103425942013298E-4</v>
      </c>
      <c r="P907">
        <v>9.4531732709561501E-4</v>
      </c>
      <c r="Q907">
        <v>1.5962001343157899E-3</v>
      </c>
      <c r="R907">
        <v>6.0629600325455401E-3</v>
      </c>
      <c r="S907">
        <v>1.9664440766704702E-2</v>
      </c>
      <c r="U907" s="10">
        <f>('Health Incidences'!$B$4-PointEstimate_5AirDistricts!A907)^2</f>
        <v>4.8371628680718703E-2</v>
      </c>
      <c r="V907" s="10">
        <f>('Health Incidences'!$B$5-PointEstimate_5AirDistricts!B907)^2</f>
        <v>0.20606853205378506</v>
      </c>
      <c r="W907" s="10">
        <f t="shared" si="14"/>
        <v>0.50442061886336864</v>
      </c>
    </row>
    <row r="908" spans="1:23" x14ac:dyDescent="0.3">
      <c r="A908">
        <v>38.799929640445598</v>
      </c>
      <c r="B908">
        <v>-121.900598970209</v>
      </c>
      <c r="C908">
        <v>4</v>
      </c>
      <c r="D908">
        <v>22</v>
      </c>
      <c r="E908">
        <v>4022</v>
      </c>
      <c r="F908">
        <v>1.1529509248883E-2</v>
      </c>
      <c r="G908">
        <v>1.8052937517618099E-2</v>
      </c>
      <c r="H908">
        <v>0.147288472147206</v>
      </c>
      <c r="I908">
        <v>6.4798593254268497E-2</v>
      </c>
      <c r="J908">
        <v>0.101872015009551</v>
      </c>
      <c r="K908">
        <v>0.15819588127111101</v>
      </c>
      <c r="L908">
        <v>3.9685939122351098E-3</v>
      </c>
      <c r="M908">
        <v>1.13691777200563E-2</v>
      </c>
      <c r="N908" s="1">
        <v>5.3264717105814998E-6</v>
      </c>
      <c r="O908">
        <v>4.3981582949604399E-4</v>
      </c>
      <c r="P908">
        <v>1.10174793550236E-3</v>
      </c>
      <c r="Q908">
        <v>1.8620393260284399E-3</v>
      </c>
      <c r="R908">
        <v>7.1520784805741699E-3</v>
      </c>
      <c r="S908">
        <v>2.3038844830232701E-2</v>
      </c>
      <c r="U908" s="10">
        <f>('Health Incidences'!$B$4-PointEstimate_5AirDistricts!A908)^2</f>
        <v>4.866155420504252E-2</v>
      </c>
      <c r="V908" s="10">
        <f>('Health Incidences'!$B$5-PointEstimate_5AirDistricts!B908)^2</f>
        <v>0.1652259661811141</v>
      </c>
      <c r="W908" s="10">
        <f t="shared" si="14"/>
        <v>0.46247975132556518</v>
      </c>
    </row>
    <row r="909" spans="1:23" x14ac:dyDescent="0.3">
      <c r="A909">
        <v>38.8005658403602</v>
      </c>
      <c r="B909">
        <v>-121.853130236326</v>
      </c>
      <c r="C909">
        <v>5</v>
      </c>
      <c r="D909">
        <v>22</v>
      </c>
      <c r="E909">
        <v>5022</v>
      </c>
      <c r="F909">
        <v>1.39740188603097E-2</v>
      </c>
      <c r="G909">
        <v>2.0509624429440401E-2</v>
      </c>
      <c r="H909">
        <v>0.178122118628255</v>
      </c>
      <c r="I909">
        <v>7.8634980656003106E-2</v>
      </c>
      <c r="J909">
        <v>0.117103654322952</v>
      </c>
      <c r="K909">
        <v>0.18206665780425799</v>
      </c>
      <c r="L909">
        <v>4.84973384997752E-3</v>
      </c>
      <c r="M909">
        <v>1.30071492771799E-2</v>
      </c>
      <c r="N909" s="1">
        <v>6.4899187682573597E-6</v>
      </c>
      <c r="O909">
        <v>5.4024925296899604E-4</v>
      </c>
      <c r="P909">
        <v>1.3484907418105101E-3</v>
      </c>
      <c r="Q909">
        <v>2.2756105535542801E-3</v>
      </c>
      <c r="R909">
        <v>8.7045639440300401E-3</v>
      </c>
      <c r="S909">
        <v>2.7661392508341098E-2</v>
      </c>
      <c r="U909" s="10">
        <f>('Health Incidences'!$B$4-PointEstimate_5AirDistricts!A909)^2</f>
        <v>4.894264226580046E-2</v>
      </c>
      <c r="V909" s="10">
        <f>('Health Incidences'!$B$5-PointEstimate_5AirDistricts!B909)^2</f>
        <v>0.12888906780832132</v>
      </c>
      <c r="W909" s="10">
        <f t="shared" si="14"/>
        <v>0.42170097234192122</v>
      </c>
    </row>
    <row r="910" spans="1:23" x14ac:dyDescent="0.3">
      <c r="A910">
        <v>38.801180109266603</v>
      </c>
      <c r="B910">
        <v>-121.805660551203</v>
      </c>
      <c r="C910">
        <v>6</v>
      </c>
      <c r="D910">
        <v>22</v>
      </c>
      <c r="E910">
        <v>6022</v>
      </c>
      <c r="F910">
        <v>1.76881811013236E-2</v>
      </c>
      <c r="G910">
        <v>2.3491096383383699E-2</v>
      </c>
      <c r="H910">
        <v>0.22409891253151701</v>
      </c>
      <c r="I910">
        <v>0.102184770524862</v>
      </c>
      <c r="J910">
        <v>0.13522917441896601</v>
      </c>
      <c r="K910">
        <v>0.21055876266062801</v>
      </c>
      <c r="L910">
        <v>6.3831820320170898E-3</v>
      </c>
      <c r="M910">
        <v>1.49995580369384E-2</v>
      </c>
      <c r="N910" s="1">
        <v>8.5152963111705402E-6</v>
      </c>
      <c r="O910">
        <v>7.2315181188857796E-4</v>
      </c>
      <c r="P910">
        <v>1.76628916201022E-3</v>
      </c>
      <c r="Q910">
        <v>2.9639742758770802E-3</v>
      </c>
      <c r="R910">
        <v>1.10830137202891E-2</v>
      </c>
      <c r="S910">
        <v>3.4469028161825101E-2</v>
      </c>
      <c r="U910" s="10">
        <f>('Health Incidences'!$B$4-PointEstimate_5AirDistricts!A910)^2</f>
        <v>4.9214808816293587E-2</v>
      </c>
      <c r="V910" s="10">
        <f>('Health Incidences'!$B$5-PointEstimate_5AirDistricts!B910)^2</f>
        <v>9.7058138125975746E-2</v>
      </c>
      <c r="W910" s="10">
        <f t="shared" si="14"/>
        <v>0.38245646411358947</v>
      </c>
    </row>
    <row r="911" spans="1:23" x14ac:dyDescent="0.3">
      <c r="A911">
        <v>38.801772446436402</v>
      </c>
      <c r="B911">
        <v>-121.758189948181</v>
      </c>
      <c r="C911">
        <v>7</v>
      </c>
      <c r="D911">
        <v>22</v>
      </c>
      <c r="E911">
        <v>7022</v>
      </c>
      <c r="F911">
        <v>2.3272307318520199E-2</v>
      </c>
      <c r="G911">
        <v>2.7177256018566801E-2</v>
      </c>
      <c r="H911">
        <v>0.29224744251427398</v>
      </c>
      <c r="I911">
        <v>0.14073595879016301</v>
      </c>
      <c r="J911">
        <v>0.156513003236641</v>
      </c>
      <c r="K911">
        <v>0.244286427118386</v>
      </c>
      <c r="L911">
        <v>8.9336494865250807E-3</v>
      </c>
      <c r="M911">
        <v>1.7472660715482199E-2</v>
      </c>
      <c r="N911" s="1">
        <v>1.18830179297636E-5</v>
      </c>
      <c r="O911">
        <v>1.0367144842536901E-3</v>
      </c>
      <c r="P911">
        <v>2.4484304943940098E-3</v>
      </c>
      <c r="Q911">
        <v>4.0726189843181297E-3</v>
      </c>
      <c r="R911">
        <v>1.4681729029703499E-2</v>
      </c>
      <c r="S911">
        <v>4.4426758109645699E-2</v>
      </c>
      <c r="U911" s="10">
        <f>('Health Incidences'!$B$4-PointEstimate_5AirDistricts!A911)^2</f>
        <v>4.9477972703255386E-2</v>
      </c>
      <c r="V911" s="10">
        <f>('Health Incidences'!$B$5-PointEstimate_5AirDistricts!B911)^2</f>
        <v>6.9733465673212716E-2</v>
      </c>
      <c r="W911" s="10">
        <f t="shared" si="14"/>
        <v>0.34527009481921267</v>
      </c>
    </row>
    <row r="912" spans="1:23" x14ac:dyDescent="0.3">
      <c r="A912">
        <v>38.802342851167303</v>
      </c>
      <c r="B912">
        <v>-121.71071846060499</v>
      </c>
      <c r="C912">
        <v>8</v>
      </c>
      <c r="D912">
        <v>22</v>
      </c>
      <c r="E912">
        <v>8022</v>
      </c>
      <c r="F912">
        <v>3.1096936616022499E-2</v>
      </c>
      <c r="G912">
        <v>3.2026270034394698E-2</v>
      </c>
      <c r="H912">
        <v>0.38598338108311298</v>
      </c>
      <c r="I912">
        <v>0.19850915557000101</v>
      </c>
      <c r="J912">
        <v>0.18159573436430301</v>
      </c>
      <c r="K912">
        <v>0.28474027922968898</v>
      </c>
      <c r="L912">
        <v>1.2805915225489E-2</v>
      </c>
      <c r="M912">
        <v>2.07448570750574E-2</v>
      </c>
      <c r="N912" s="1">
        <v>1.6977030081440801E-5</v>
      </c>
      <c r="O912">
        <v>1.5227273059889601E-3</v>
      </c>
      <c r="P912">
        <v>3.4716444522307401E-3</v>
      </c>
      <c r="Q912">
        <v>5.7161002728733203E-3</v>
      </c>
      <c r="R912">
        <v>1.97563693571138E-2</v>
      </c>
      <c r="S912">
        <v>5.7973643977744502E-2</v>
      </c>
      <c r="U912" s="10">
        <f>('Health Incidences'!$B$4-PointEstimate_5AirDistricts!A912)^2</f>
        <v>4.9732055667556674E-2</v>
      </c>
      <c r="V912" s="10">
        <f>('Health Incidences'!$B$5-PointEstimate_5AirDistricts!B912)^2</f>
        <v>4.6915326334375368E-2</v>
      </c>
      <c r="W912" s="10">
        <f t="shared" si="14"/>
        <v>0.31088162055987167</v>
      </c>
    </row>
    <row r="913" spans="1:23" x14ac:dyDescent="0.3">
      <c r="A913">
        <v>38.802891322782997</v>
      </c>
      <c r="B913">
        <v>-121.663246121822</v>
      </c>
      <c r="C913">
        <v>9</v>
      </c>
      <c r="D913">
        <v>22</v>
      </c>
      <c r="E913">
        <v>9022</v>
      </c>
      <c r="F913">
        <v>4.0848524419089802E-2</v>
      </c>
      <c r="G913">
        <v>3.7910194664262598E-2</v>
      </c>
      <c r="H913">
        <v>0.50237553022894099</v>
      </c>
      <c r="I913">
        <v>0.27140796195765798</v>
      </c>
      <c r="J913">
        <v>0.20950400935330099</v>
      </c>
      <c r="K913">
        <v>0.33047560247015401</v>
      </c>
      <c r="L913">
        <v>1.7710774639181401E-2</v>
      </c>
      <c r="M913">
        <v>2.4732208838315398E-2</v>
      </c>
      <c r="N913" s="1">
        <v>2.34338404585985E-5</v>
      </c>
      <c r="O913">
        <v>2.14282952367049E-3</v>
      </c>
      <c r="P913">
        <v>4.76451590822275E-3</v>
      </c>
      <c r="Q913">
        <v>7.7827511445896398E-3</v>
      </c>
      <c r="R913">
        <v>2.60822197047689E-2</v>
      </c>
      <c r="S913">
        <v>7.4692587079160502E-2</v>
      </c>
      <c r="U913" s="10">
        <f>('Health Incidences'!$B$4-PointEstimate_5AirDistricts!A913)^2</f>
        <v>4.9976982344611141E-2</v>
      </c>
      <c r="V913" s="10">
        <f>('Health Incidences'!$B$5-PointEstimate_5AirDistricts!B913)^2</f>
        <v>2.8603983335793951E-2</v>
      </c>
      <c r="W913" s="10">
        <f t="shared" si="14"/>
        <v>0.28032296673730661</v>
      </c>
    </row>
    <row r="914" spans="1:23" x14ac:dyDescent="0.3">
      <c r="A914">
        <v>38.803417860633303</v>
      </c>
      <c r="B914">
        <v>-121.615772965185</v>
      </c>
      <c r="C914">
        <v>10</v>
      </c>
      <c r="D914">
        <v>22</v>
      </c>
      <c r="E914">
        <v>10022</v>
      </c>
      <c r="F914">
        <v>5.1470205196260298E-2</v>
      </c>
      <c r="G914">
        <v>4.42119576417574E-2</v>
      </c>
      <c r="H914">
        <v>0.63120889630978905</v>
      </c>
      <c r="I914">
        <v>0.34671376839464502</v>
      </c>
      <c r="J914">
        <v>0.23756376350477801</v>
      </c>
      <c r="K914">
        <v>0.37711215400831999</v>
      </c>
      <c r="L914">
        <v>2.27486909360415E-2</v>
      </c>
      <c r="M914">
        <v>2.9015463253588801E-2</v>
      </c>
      <c r="N914" s="1">
        <v>3.01160442067471E-5</v>
      </c>
      <c r="O914">
        <v>2.7767940584952199E-3</v>
      </c>
      <c r="P914">
        <v>6.1032630186517696E-3</v>
      </c>
      <c r="Q914">
        <v>9.9260105187570398E-3</v>
      </c>
      <c r="R914">
        <v>3.2917524683388301E-2</v>
      </c>
      <c r="S914">
        <v>9.3167253007147302E-2</v>
      </c>
      <c r="U914" s="10">
        <f>('Health Incidences'!$B$4-PointEstimate_5AirDistricts!A914)^2</f>
        <v>5.0212680264883944E-2</v>
      </c>
      <c r="V914" s="10">
        <f>('Health Incidences'!$B$5-PointEstimate_5AirDistricts!B914)^2</f>
        <v>1.4799687245234203E-2</v>
      </c>
      <c r="W914" s="10">
        <f t="shared" si="14"/>
        <v>0.25497522920887461</v>
      </c>
    </row>
    <row r="915" spans="1:23" x14ac:dyDescent="0.3">
      <c r="A915">
        <v>38.803922464093901</v>
      </c>
      <c r="B915">
        <v>-121.568299024048</v>
      </c>
      <c r="C915">
        <v>11</v>
      </c>
      <c r="D915">
        <v>22</v>
      </c>
      <c r="E915">
        <v>11022</v>
      </c>
      <c r="F915">
        <v>6.17580052278352E-2</v>
      </c>
      <c r="G915">
        <v>5.0509747591029802E-2</v>
      </c>
      <c r="H915">
        <v>0.760695714151569</v>
      </c>
      <c r="I915">
        <v>0.41051435117811502</v>
      </c>
      <c r="J915">
        <v>0.262827934540805</v>
      </c>
      <c r="K915">
        <v>0.42015154732710602</v>
      </c>
      <c r="L915">
        <v>2.6941032412566401E-2</v>
      </c>
      <c r="M915">
        <v>3.3311601094938997E-2</v>
      </c>
      <c r="N915" s="1">
        <v>3.5792570971381102E-5</v>
      </c>
      <c r="O915">
        <v>3.2952516329406599E-3</v>
      </c>
      <c r="P915">
        <v>7.2430406351548402E-3</v>
      </c>
      <c r="Q915">
        <v>1.17617364409497E-2</v>
      </c>
      <c r="R915">
        <v>3.9416675834946797E-2</v>
      </c>
      <c r="S915">
        <v>0.111723688079989</v>
      </c>
      <c r="U915" s="10">
        <f>('Health Incidences'!$B$4-PointEstimate_5AirDistricts!A915)^2</f>
        <v>5.0439079854202096E-2</v>
      </c>
      <c r="V915" s="10">
        <f>('Health Incidences'!$B$5-PointEstimate_5AirDistricts!B915)^2</f>
        <v>5.5026759677625423E-3</v>
      </c>
      <c r="W915" s="10">
        <f t="shared" si="14"/>
        <v>0.23652009602138385</v>
      </c>
    </row>
    <row r="916" spans="1:23" x14ac:dyDescent="0.3">
      <c r="A916">
        <v>38.804405132566302</v>
      </c>
      <c r="B916">
        <v>-121.520824331771</v>
      </c>
      <c r="C916">
        <v>12</v>
      </c>
      <c r="D916">
        <v>22</v>
      </c>
      <c r="E916">
        <v>12022</v>
      </c>
      <c r="F916">
        <v>7.1611199157252795E-2</v>
      </c>
      <c r="G916">
        <v>5.62967397934203E-2</v>
      </c>
      <c r="H916">
        <v>0.89696822274285004</v>
      </c>
      <c r="I916">
        <v>0.457118778939202</v>
      </c>
      <c r="J916">
        <v>0.28123339479026099</v>
      </c>
      <c r="K916">
        <v>0.45350528023811698</v>
      </c>
      <c r="L916">
        <v>2.9824257357060301E-2</v>
      </c>
      <c r="M916">
        <v>3.72855481115658E-2</v>
      </c>
      <c r="N916" s="1">
        <v>4.0065085258703597E-5</v>
      </c>
      <c r="O916">
        <v>3.63945125696113E-3</v>
      </c>
      <c r="P916">
        <v>8.0618951471978992E-3</v>
      </c>
      <c r="Q916">
        <v>1.3097225725212901E-2</v>
      </c>
      <c r="R916">
        <v>4.5377326186126402E-2</v>
      </c>
      <c r="S916">
        <v>0.13108730631429999</v>
      </c>
      <c r="U916" s="10">
        <f>('Health Incidences'!$B$4-PointEstimate_5AirDistricts!A916)^2</f>
        <v>5.065611443414858E-2</v>
      </c>
      <c r="V916" s="10">
        <f>('Health Incidences'!$B$5-PointEstimate_5AirDistricts!B916)^2</f>
        <v>7.1317474499907449E-4</v>
      </c>
      <c r="W916" s="10">
        <f t="shared" si="14"/>
        <v>0.22664794104325689</v>
      </c>
    </row>
    <row r="917" spans="1:23" x14ac:dyDescent="0.3">
      <c r="A917">
        <v>38.804865865478398</v>
      </c>
      <c r="B917">
        <v>-121.473348921716</v>
      </c>
      <c r="C917">
        <v>13</v>
      </c>
      <c r="D917">
        <v>22</v>
      </c>
      <c r="E917">
        <v>13022</v>
      </c>
      <c r="F917">
        <v>8.4930054722898704E-2</v>
      </c>
      <c r="G917">
        <v>6.0399674594314903E-2</v>
      </c>
      <c r="H917">
        <v>1.111241160844</v>
      </c>
      <c r="I917">
        <v>0.51150456025852298</v>
      </c>
      <c r="J917">
        <v>0.28381090510415002</v>
      </c>
      <c r="K917">
        <v>0.463697352052163</v>
      </c>
      <c r="L917">
        <v>3.2856967031397399E-2</v>
      </c>
      <c r="M917">
        <v>4.0166240257543097E-2</v>
      </c>
      <c r="N917" s="1">
        <v>4.5631862307621803E-5</v>
      </c>
      <c r="O917">
        <v>4.0150944768266002E-3</v>
      </c>
      <c r="P917">
        <v>8.8933362259851299E-3</v>
      </c>
      <c r="Q917">
        <v>1.44511142731663E-2</v>
      </c>
      <c r="R917">
        <v>5.2933236042960602E-2</v>
      </c>
      <c r="S917">
        <v>0.16071764193306501</v>
      </c>
      <c r="U917" s="10">
        <f>('Health Incidences'!$B$4-PointEstimate_5AirDistricts!A917)^2</f>
        <v>5.0863720222705168E-2</v>
      </c>
      <c r="V917" s="10">
        <f>('Health Incidences'!$B$5-PointEstimate_5AirDistricts!B917)^2</f>
        <v>4.3139615192357665E-4</v>
      </c>
      <c r="W917" s="10">
        <f t="shared" si="14"/>
        <v>0.22648425193515939</v>
      </c>
    </row>
    <row r="918" spans="1:23" x14ac:dyDescent="0.3">
      <c r="A918">
        <v>38.805304662283802</v>
      </c>
      <c r="B918">
        <v>-121.425872827246</v>
      </c>
      <c r="C918">
        <v>14</v>
      </c>
      <c r="D918">
        <v>22</v>
      </c>
      <c r="E918">
        <v>14022</v>
      </c>
      <c r="F918">
        <v>0.10063148977289001</v>
      </c>
      <c r="G918">
        <v>6.2810239885755195E-2</v>
      </c>
      <c r="H918">
        <v>1.3898954458978201</v>
      </c>
      <c r="I918">
        <v>0.56749551522558905</v>
      </c>
      <c r="J918">
        <v>0.27121603613911299</v>
      </c>
      <c r="K918">
        <v>0.45143776409049302</v>
      </c>
      <c r="L918">
        <v>3.5640820521856402E-2</v>
      </c>
      <c r="M918">
        <v>4.1947757917509002E-2</v>
      </c>
      <c r="N918" s="1">
        <v>5.1945600701781901E-5</v>
      </c>
      <c r="O918">
        <v>4.3718668336532804E-3</v>
      </c>
      <c r="P918">
        <v>9.6286528784916905E-3</v>
      </c>
      <c r="Q918">
        <v>1.5643371061287999E-2</v>
      </c>
      <c r="R918">
        <v>6.1398183542421499E-2</v>
      </c>
      <c r="S918">
        <v>0.19866679915754501</v>
      </c>
      <c r="U918" s="10">
        <f>('Health Incidences'!$B$4-PointEstimate_5AirDistricts!A918)^2</f>
        <v>5.1061836334332152E-2</v>
      </c>
      <c r="V918" s="10">
        <f>('Health Incidences'!$B$5-PointEstimate_5AirDistricts!B918)^2</f>
        <v>4.6575400955690275E-3</v>
      </c>
      <c r="W918" s="10">
        <f t="shared" si="14"/>
        <v>0.23604952113889402</v>
      </c>
    </row>
    <row r="919" spans="1:23" x14ac:dyDescent="0.3">
      <c r="A919">
        <v>38.8057215224621</v>
      </c>
      <c r="B919">
        <v>-121.378396081731</v>
      </c>
      <c r="C919">
        <v>15</v>
      </c>
      <c r="D919">
        <v>22</v>
      </c>
      <c r="E919">
        <v>15022</v>
      </c>
      <c r="F919">
        <v>0.114117314423287</v>
      </c>
      <c r="G919">
        <v>6.4324296707411494E-2</v>
      </c>
      <c r="H919">
        <v>1.65907219643021</v>
      </c>
      <c r="I919">
        <v>0.59846196412461306</v>
      </c>
      <c r="J919">
        <v>0.25114042428438199</v>
      </c>
      <c r="K919">
        <v>0.42771285554926503</v>
      </c>
      <c r="L919">
        <v>3.6580369128748999E-2</v>
      </c>
      <c r="M919">
        <v>4.3150731372738498E-2</v>
      </c>
      <c r="N919" s="1">
        <v>5.6309171394490098E-5</v>
      </c>
      <c r="O919">
        <v>4.4947391704491602E-3</v>
      </c>
      <c r="P919">
        <v>9.8724978513764407E-3</v>
      </c>
      <c r="Q919">
        <v>1.60381462809491E-2</v>
      </c>
      <c r="R919">
        <v>6.8109548443562207E-2</v>
      </c>
      <c r="S919">
        <v>0.234873400373631</v>
      </c>
      <c r="U919" s="10">
        <f>('Health Incidences'!$B$4-PointEstimate_5AirDistricts!A919)^2</f>
        <v>5.1250404780439129E-2</v>
      </c>
      <c r="V919" s="10">
        <f>('Health Incidences'!$B$5-PointEstimate_5AirDistricts!B919)^2</f>
        <v>1.3391793812693717E-2</v>
      </c>
      <c r="W919" s="10">
        <f t="shared" si="14"/>
        <v>0.25424830106243157</v>
      </c>
    </row>
    <row r="920" spans="1:23" x14ac:dyDescent="0.3">
      <c r="A920">
        <v>38.806116445519201</v>
      </c>
      <c r="B920">
        <v>-121.33091871854</v>
      </c>
      <c r="C920">
        <v>16</v>
      </c>
      <c r="D920">
        <v>22</v>
      </c>
      <c r="E920">
        <v>16022</v>
      </c>
      <c r="F920">
        <v>0.1243272050338</v>
      </c>
      <c r="G920">
        <v>6.4971589563940502E-2</v>
      </c>
      <c r="H920">
        <v>1.9016007691422301</v>
      </c>
      <c r="I920">
        <v>0.60591356093522797</v>
      </c>
      <c r="J920">
        <v>0.22628046272902599</v>
      </c>
      <c r="K920">
        <v>0.39586262596674199</v>
      </c>
      <c r="L920">
        <v>3.58609108972179E-2</v>
      </c>
      <c r="M920">
        <v>4.3787351737181401E-2</v>
      </c>
      <c r="N920" s="1">
        <v>5.8840189574459699E-5</v>
      </c>
      <c r="O920">
        <v>4.4137098609333897E-3</v>
      </c>
      <c r="P920">
        <v>9.6521352511261902E-3</v>
      </c>
      <c r="Q920">
        <v>1.5659545526145201E-2</v>
      </c>
      <c r="R920">
        <v>7.2488710924180202E-2</v>
      </c>
      <c r="S920">
        <v>0.26688813145687401</v>
      </c>
      <c r="U920" s="10">
        <f>('Health Incidences'!$B$4-PointEstimate_5AirDistricts!A920)^2</f>
        <v>5.1429370469888429E-2</v>
      </c>
      <c r="V920" s="10">
        <f>('Health Incidences'!$B$5-PointEstimate_5AirDistricts!B920)^2</f>
        <v>2.6634331868620895E-2</v>
      </c>
      <c r="W920" s="10">
        <f t="shared" si="14"/>
        <v>0.27939882308003611</v>
      </c>
    </row>
    <row r="921" spans="1:23" x14ac:dyDescent="0.3">
      <c r="A921">
        <v>38.806489430986602</v>
      </c>
      <c r="B921">
        <v>-121.283440771046</v>
      </c>
      <c r="C921">
        <v>17</v>
      </c>
      <c r="D921">
        <v>22</v>
      </c>
      <c r="E921">
        <v>17022</v>
      </c>
      <c r="F921">
        <v>0.13011225832663101</v>
      </c>
      <c r="G921">
        <v>6.4447633638077595E-2</v>
      </c>
      <c r="H921">
        <v>2.08641176518142</v>
      </c>
      <c r="I921">
        <v>0.59387488928343501</v>
      </c>
      <c r="J921">
        <v>0.198917170418343</v>
      </c>
      <c r="K921">
        <v>0.35846819146587799</v>
      </c>
      <c r="L921">
        <v>3.3958575811117699E-2</v>
      </c>
      <c r="M921">
        <v>4.3624362927661503E-2</v>
      </c>
      <c r="N921" s="1">
        <v>5.9609793594903603E-5</v>
      </c>
      <c r="O921">
        <v>4.1920800916273801E-3</v>
      </c>
      <c r="P921">
        <v>9.0876363697747608E-3</v>
      </c>
      <c r="Q921">
        <v>1.4698627087175301E-2</v>
      </c>
      <c r="R921">
        <v>7.4118517779014695E-2</v>
      </c>
      <c r="S921">
        <v>0.290619409570474</v>
      </c>
      <c r="U921" s="10">
        <f>('Health Incidences'!$B$4-PointEstimate_5AirDistricts!A921)^2</f>
        <v>5.1598681208985919E-2</v>
      </c>
      <c r="V921" s="10">
        <f>('Health Incidences'!$B$5-PointEstimate_5AirDistricts!B921)^2</f>
        <v>4.4385316155191944E-2</v>
      </c>
      <c r="W921" s="10">
        <f t="shared" si="14"/>
        <v>0.30981284247780605</v>
      </c>
    </row>
    <row r="922" spans="1:23" x14ac:dyDescent="0.3">
      <c r="A922">
        <v>38.806840478422103</v>
      </c>
      <c r="B922">
        <v>-121.235962272626</v>
      </c>
      <c r="C922">
        <v>18</v>
      </c>
      <c r="D922">
        <v>22</v>
      </c>
      <c r="E922">
        <v>18022</v>
      </c>
      <c r="F922">
        <v>0.126745362196096</v>
      </c>
      <c r="G922">
        <v>6.1849590577977002E-2</v>
      </c>
      <c r="H922">
        <v>2.0671735826903399</v>
      </c>
      <c r="I922">
        <v>0.55244737482717099</v>
      </c>
      <c r="J922">
        <v>0.17479216748285001</v>
      </c>
      <c r="K922">
        <v>0.32307052354344401</v>
      </c>
      <c r="L922">
        <v>3.1069996559153702E-2</v>
      </c>
      <c r="M922">
        <v>4.1931627772504199E-2</v>
      </c>
      <c r="N922" s="1">
        <v>5.59178663638893E-5</v>
      </c>
      <c r="O922">
        <v>3.8250139162907498E-3</v>
      </c>
      <c r="P922">
        <v>8.3399631579920593E-3</v>
      </c>
      <c r="Q922">
        <v>1.3515587001422301E-2</v>
      </c>
      <c r="R922">
        <v>7.1460925847182402E-2</v>
      </c>
      <c r="S922">
        <v>0.287555195917437</v>
      </c>
      <c r="U922" s="10">
        <f>('Health Incidences'!$B$4-PointEstimate_5AirDistricts!A922)^2</f>
        <v>5.1758287702114131E-2</v>
      </c>
      <c r="V922" s="10">
        <f>('Health Incidences'!$B$5-PointEstimate_5AirDistricts!B922)^2</f>
        <v>6.6644895888454084E-2</v>
      </c>
      <c r="W922" s="10">
        <f t="shared" si="14"/>
        <v>0.34409763671168714</v>
      </c>
    </row>
    <row r="923" spans="1:23" x14ac:dyDescent="0.3">
      <c r="A923">
        <v>38.807169587409398</v>
      </c>
      <c r="B923">
        <v>-121.188483256656</v>
      </c>
      <c r="C923">
        <v>19</v>
      </c>
      <c r="D923">
        <v>22</v>
      </c>
      <c r="E923">
        <v>19022</v>
      </c>
      <c r="F923">
        <v>0.115323022210262</v>
      </c>
      <c r="G923">
        <v>5.7285573937093798E-2</v>
      </c>
      <c r="H923">
        <v>1.86517573718489</v>
      </c>
      <c r="I923">
        <v>0.48848925165232499</v>
      </c>
      <c r="J923">
        <v>0.15452446086066399</v>
      </c>
      <c r="K923">
        <v>0.29053813387305999</v>
      </c>
      <c r="L923">
        <v>2.7578173964860099E-2</v>
      </c>
      <c r="M923">
        <v>3.87861626148715E-2</v>
      </c>
      <c r="N923" s="1">
        <v>4.8569074385226198E-5</v>
      </c>
      <c r="O923">
        <v>3.3640617042191802E-3</v>
      </c>
      <c r="P923">
        <v>7.4959883359320897E-3</v>
      </c>
      <c r="Q923">
        <v>1.2240062362909299E-2</v>
      </c>
      <c r="R923">
        <v>6.5095651461094695E-2</v>
      </c>
      <c r="S923">
        <v>0.26049665001925498</v>
      </c>
      <c r="U923" s="10">
        <f>('Health Incidences'!$B$4-PointEstimate_5AirDistricts!A923)^2</f>
        <v>5.1908143551836594E-2</v>
      </c>
      <c r="V923" s="10">
        <f>('Health Incidences'!$B$5-PointEstimate_5AirDistricts!B923)^2</f>
        <v>9.3413207609438498E-2</v>
      </c>
      <c r="W923" s="10">
        <f t="shared" si="14"/>
        <v>0.38121037651312051</v>
      </c>
    </row>
    <row r="924" spans="1:23" x14ac:dyDescent="0.3">
      <c r="A924">
        <v>38.807476757558298</v>
      </c>
      <c r="B924">
        <v>-121.141003756518</v>
      </c>
      <c r="C924">
        <v>20</v>
      </c>
      <c r="D924">
        <v>22</v>
      </c>
      <c r="E924">
        <v>20022</v>
      </c>
      <c r="F924">
        <v>0.10165337954109301</v>
      </c>
      <c r="G924">
        <v>5.1761074087867197E-2</v>
      </c>
      <c r="H924">
        <v>1.63737373550969</v>
      </c>
      <c r="I924">
        <v>0.42202449538613401</v>
      </c>
      <c r="J924">
        <v>0.13457170815297301</v>
      </c>
      <c r="K924">
        <v>0.25644393373539998</v>
      </c>
      <c r="L924">
        <v>2.3986192683924001E-2</v>
      </c>
      <c r="M924">
        <v>3.4975532191273397E-2</v>
      </c>
      <c r="N924" s="1">
        <v>4.1172161668075999E-5</v>
      </c>
      <c r="O924">
        <v>2.9022407737398399E-3</v>
      </c>
      <c r="P924">
        <v>6.5752999343531701E-3</v>
      </c>
      <c r="Q924">
        <v>1.0805270202715199E-2</v>
      </c>
      <c r="R924">
        <v>5.7313835614691201E-2</v>
      </c>
      <c r="S924">
        <v>0.22949852497972301</v>
      </c>
      <c r="U924" s="10">
        <f>('Health Incidences'!$B$4-PointEstimate_5AirDistricts!A924)^2</f>
        <v>5.2048205259275164E-2</v>
      </c>
      <c r="V924" s="10">
        <f>('Health Incidences'!$B$5-PointEstimate_5AirDistricts!B924)^2</f>
        <v>0.1246903751793482</v>
      </c>
      <c r="W924" s="10">
        <f t="shared" si="14"/>
        <v>0.4204028787230451</v>
      </c>
    </row>
    <row r="925" spans="1:23" x14ac:dyDescent="0.3">
      <c r="A925">
        <v>38.807761988504403</v>
      </c>
      <c r="B925">
        <v>-121.093523805592</v>
      </c>
      <c r="C925">
        <v>21</v>
      </c>
      <c r="D925">
        <v>22</v>
      </c>
      <c r="E925">
        <v>21022</v>
      </c>
      <c r="F925">
        <v>8.7622870246315696E-2</v>
      </c>
      <c r="G925">
        <v>4.5799978427099E-2</v>
      </c>
      <c r="H925">
        <v>1.41964154411932</v>
      </c>
      <c r="I925">
        <v>0.35809444061246798</v>
      </c>
      <c r="J925">
        <v>0.11508680291225799</v>
      </c>
      <c r="K925">
        <v>0.22177304581383001</v>
      </c>
      <c r="L925">
        <v>2.0464242224296499E-2</v>
      </c>
      <c r="M925">
        <v>3.0875399963308701E-2</v>
      </c>
      <c r="N925" s="1">
        <v>3.4450383667242098E-5</v>
      </c>
      <c r="O925">
        <v>2.4589257211506598E-3</v>
      </c>
      <c r="P925">
        <v>5.6220733638799002E-3</v>
      </c>
      <c r="Q925">
        <v>9.2867567411765006E-3</v>
      </c>
      <c r="R925">
        <v>4.9096368179434101E-2</v>
      </c>
      <c r="S925">
        <v>0.199392844925667</v>
      </c>
      <c r="U925" s="10">
        <f>('Health Incidences'!$B$4-PointEstimate_5AirDistricts!A925)^2</f>
        <v>5.2178432224214609E-2</v>
      </c>
      <c r="V925" s="10">
        <f>('Health Incidences'!$B$5-PointEstimate_5AirDistricts!B925)^2</f>
        <v>0.16047650978278186</v>
      </c>
      <c r="W925" s="10">
        <f t="shared" si="14"/>
        <v>0.46114525044393168</v>
      </c>
    </row>
    <row r="926" spans="1:23" x14ac:dyDescent="0.3">
      <c r="A926">
        <v>38.808025279909501</v>
      </c>
      <c r="B926">
        <v>-121.04604343726299</v>
      </c>
      <c r="C926">
        <v>22</v>
      </c>
      <c r="D926">
        <v>22</v>
      </c>
      <c r="E926">
        <v>22022</v>
      </c>
      <c r="F926">
        <v>7.4316304993467294E-2</v>
      </c>
      <c r="G926">
        <v>3.9901702322169601E-2</v>
      </c>
      <c r="H926">
        <v>1.2216038578619099</v>
      </c>
      <c r="I926">
        <v>0.29919935711161899</v>
      </c>
      <c r="J926">
        <v>9.7232667238804998E-2</v>
      </c>
      <c r="K926">
        <v>0.18905558809883199</v>
      </c>
      <c r="L926">
        <v>1.7158530845533201E-2</v>
      </c>
      <c r="M926">
        <v>2.68318402140275E-2</v>
      </c>
      <c r="N926" s="1">
        <v>2.8545899052109099E-5</v>
      </c>
      <c r="O926">
        <v>2.0465593017860899E-3</v>
      </c>
      <c r="P926">
        <v>4.6976353953536096E-3</v>
      </c>
      <c r="Q926">
        <v>7.8012228278240801E-3</v>
      </c>
      <c r="R926">
        <v>4.1180548002200501E-2</v>
      </c>
      <c r="S926">
        <v>0.17171761774213401</v>
      </c>
      <c r="U926" s="10">
        <f>('Health Incidences'!$B$4-PointEstimate_5AirDistricts!A926)^2</f>
        <v>5.2298786745526932E-2</v>
      </c>
      <c r="V926" s="10">
        <f>('Health Incidences'!$B$5-PointEstimate_5AirDistricts!B926)^2</f>
        <v>0.2007717099220819</v>
      </c>
      <c r="W926" s="10">
        <f t="shared" si="14"/>
        <v>0.50306112617415477</v>
      </c>
    </row>
    <row r="927" spans="1:23" x14ac:dyDescent="0.3">
      <c r="A927">
        <v>38.8082666314614</v>
      </c>
      <c r="B927">
        <v>-120.998562684918</v>
      </c>
      <c r="C927">
        <v>23</v>
      </c>
      <c r="D927">
        <v>22</v>
      </c>
      <c r="E927">
        <v>23022</v>
      </c>
      <c r="F927">
        <v>6.3601019630365796E-2</v>
      </c>
      <c r="G927">
        <v>3.4816169001521603E-2</v>
      </c>
      <c r="H927">
        <v>1.0604698924448299</v>
      </c>
      <c r="I927">
        <v>0.25302130374418202</v>
      </c>
      <c r="J927">
        <v>8.3403545443093502E-2</v>
      </c>
      <c r="K927">
        <v>0.162839093604324</v>
      </c>
      <c r="L927">
        <v>1.4557851366448601E-2</v>
      </c>
      <c r="M927">
        <v>2.3371846765154001E-2</v>
      </c>
      <c r="N927" s="1">
        <v>2.39695231815582E-5</v>
      </c>
      <c r="O927">
        <v>1.73021809337885E-3</v>
      </c>
      <c r="P927">
        <v>3.9555710163977397E-3</v>
      </c>
      <c r="Q927">
        <v>6.5835384762064301E-3</v>
      </c>
      <c r="R927">
        <v>3.4828033331160101E-2</v>
      </c>
      <c r="S927">
        <v>0.14913866996483799</v>
      </c>
      <c r="U927" s="10">
        <f>('Health Incidences'!$B$4-PointEstimate_5AirDistricts!A927)^2</f>
        <v>5.2409234021316427E-2</v>
      </c>
      <c r="V927" s="10">
        <f>('Health Incidences'!$B$5-PointEstimate_5AirDistricts!B927)^2</f>
        <v>0.24557606141764884</v>
      </c>
      <c r="W927" s="10">
        <f t="shared" si="14"/>
        <v>0.54588029405627503</v>
      </c>
    </row>
    <row r="928" spans="1:23" x14ac:dyDescent="0.3">
      <c r="A928">
        <v>38.808486042873803</v>
      </c>
      <c r="B928">
        <v>-120.95108158194201</v>
      </c>
      <c r="C928">
        <v>24</v>
      </c>
      <c r="D928">
        <v>22</v>
      </c>
      <c r="E928">
        <v>24022</v>
      </c>
      <c r="F928">
        <v>5.5314793319989501E-2</v>
      </c>
      <c r="G928">
        <v>3.0620339270005102E-2</v>
      </c>
      <c r="H928">
        <v>0.93036083697586403</v>
      </c>
      <c r="I928">
        <v>0.218124676076315</v>
      </c>
      <c r="J928">
        <v>7.3522692230489198E-2</v>
      </c>
      <c r="K928">
        <v>0.14323969345269</v>
      </c>
      <c r="L928">
        <v>1.25950111522697E-2</v>
      </c>
      <c r="M928">
        <v>2.0543634659734699E-2</v>
      </c>
      <c r="N928" s="1">
        <v>2.0513253643002399E-5</v>
      </c>
      <c r="O928">
        <v>1.4977977906206099E-3</v>
      </c>
      <c r="P928">
        <v>3.38863230273387E-3</v>
      </c>
      <c r="Q928">
        <v>5.6325826221809202E-3</v>
      </c>
      <c r="R928">
        <v>2.99997115623797E-2</v>
      </c>
      <c r="S928">
        <v>0.13094248189245999</v>
      </c>
      <c r="U928" s="10">
        <f>('Health Incidences'!$B$4-PointEstimate_5AirDistricts!A928)^2</f>
        <v>5.2509742149066528E-2</v>
      </c>
      <c r="V928" s="10">
        <f>('Health Incidences'!$B$5-PointEstimate_5AirDistricts!B928)^2</f>
        <v>0.29488963741109014</v>
      </c>
      <c r="W928" s="10">
        <f t="shared" si="14"/>
        <v>0.58940595480547753</v>
      </c>
    </row>
    <row r="929" spans="1:23" x14ac:dyDescent="0.3">
      <c r="A929">
        <v>38.808683513886599</v>
      </c>
      <c r="B929">
        <v>-120.903600161725</v>
      </c>
      <c r="C929">
        <v>25</v>
      </c>
      <c r="D929">
        <v>22</v>
      </c>
      <c r="E929">
        <v>25022</v>
      </c>
      <c r="F929">
        <v>4.7835022537221598E-2</v>
      </c>
      <c r="G929">
        <v>2.6854407281693801E-2</v>
      </c>
      <c r="H929">
        <v>0.80978428858617002</v>
      </c>
      <c r="I929">
        <v>0.186501948273675</v>
      </c>
      <c r="J929">
        <v>6.55844912232912E-2</v>
      </c>
      <c r="K929">
        <v>0.12689470289145</v>
      </c>
      <c r="L929">
        <v>1.0797406319804E-2</v>
      </c>
      <c r="M929">
        <v>1.8013675960221499E-2</v>
      </c>
      <c r="N929" s="1">
        <v>1.7463497062354102E-5</v>
      </c>
      <c r="O929">
        <v>1.2812369561104699E-3</v>
      </c>
      <c r="P929">
        <v>2.8706873978681701E-3</v>
      </c>
      <c r="Q929">
        <v>4.77226169084415E-3</v>
      </c>
      <c r="R929">
        <v>2.5704449250413999E-2</v>
      </c>
      <c r="S929">
        <v>0.114102583034391</v>
      </c>
      <c r="U929" s="10">
        <f>('Health Incidences'!$B$4-PointEstimate_5AirDistricts!A929)^2</f>
        <v>5.2600282125964848E-2</v>
      </c>
      <c r="V929" s="10">
        <f>('Health Incidences'!$B$5-PointEstimate_5AirDistricts!B929)^2</f>
        <v>0.34871249835765872</v>
      </c>
      <c r="W929" s="10">
        <f t="shared" si="14"/>
        <v>0.63349252598876304</v>
      </c>
    </row>
    <row r="930" spans="1:23" x14ac:dyDescent="0.3">
      <c r="A930">
        <v>38.808859044265603</v>
      </c>
      <c r="B930">
        <v>-120.856118457658</v>
      </c>
      <c r="C930">
        <v>26</v>
      </c>
      <c r="D930">
        <v>22</v>
      </c>
      <c r="E930">
        <v>26022</v>
      </c>
      <c r="F930">
        <v>4.0786584166158102E-2</v>
      </c>
      <c r="G930">
        <v>2.33434043961234E-2</v>
      </c>
      <c r="H930">
        <v>0.69401627056196802</v>
      </c>
      <c r="I930">
        <v>0.15672259132375399</v>
      </c>
      <c r="J930">
        <v>5.8828468953539603E-2</v>
      </c>
      <c r="K930">
        <v>0.112530892920033</v>
      </c>
      <c r="L930">
        <v>9.0915471509955201E-3</v>
      </c>
      <c r="M930">
        <v>1.56537909531872E-2</v>
      </c>
      <c r="N930" s="1">
        <v>1.4655885301773801E-5</v>
      </c>
      <c r="O930">
        <v>1.07188433591207E-3</v>
      </c>
      <c r="P930">
        <v>2.3813633915499201E-3</v>
      </c>
      <c r="Q930">
        <v>3.9688410170146803E-3</v>
      </c>
      <c r="R930">
        <v>2.1709978552362501E-2</v>
      </c>
      <c r="S930">
        <v>9.7959936507174605E-2</v>
      </c>
      <c r="U930" s="10">
        <f>('Health Incidences'!$B$4-PointEstimate_5AirDistricts!A930)^2</f>
        <v>5.2680827848950819E-2</v>
      </c>
      <c r="V930" s="10">
        <f>('Health Incidences'!$B$5-PointEstimate_5AirDistricts!B930)^2</f>
        <v>0.40704469202868454</v>
      </c>
      <c r="W930" s="10">
        <f t="shared" si="14"/>
        <v>0.67803061868741255</v>
      </c>
    </row>
    <row r="931" spans="1:23" x14ac:dyDescent="0.3">
      <c r="A931">
        <v>38.809012633802602</v>
      </c>
      <c r="B931">
        <v>-120.808636503131</v>
      </c>
      <c r="C931">
        <v>27</v>
      </c>
      <c r="D931">
        <v>22</v>
      </c>
      <c r="E931">
        <v>27022</v>
      </c>
      <c r="F931">
        <v>3.4495437365256898E-2</v>
      </c>
      <c r="G931">
        <v>2.00872265026594E-2</v>
      </c>
      <c r="H931">
        <v>0.58987268954062699</v>
      </c>
      <c r="I931">
        <v>0.13017608714049</v>
      </c>
      <c r="J931">
        <v>5.2918855159942699E-2</v>
      </c>
      <c r="K931">
        <v>9.9711322373651601E-2</v>
      </c>
      <c r="L931">
        <v>7.5645733271156304E-3</v>
      </c>
      <c r="M931">
        <v>1.3459616670227E-2</v>
      </c>
      <c r="N931" s="1">
        <v>1.21904624132157E-5</v>
      </c>
      <c r="O931">
        <v>8.8277101926972901E-4</v>
      </c>
      <c r="P931">
        <v>1.94259393549477E-3</v>
      </c>
      <c r="Q931">
        <v>3.25204045269955E-3</v>
      </c>
      <c r="R931">
        <v>1.8167550893835299E-2</v>
      </c>
      <c r="S931">
        <v>8.3460249170757603E-2</v>
      </c>
      <c r="U931" s="10">
        <f>('Health Incidences'!$B$4-PointEstimate_5AirDistricts!A931)^2</f>
        <v>5.2751356114895738E-2</v>
      </c>
      <c r="V931" s="10">
        <f>('Health Incidences'!$B$5-PointEstimate_5AirDistricts!B931)^2</f>
        <v>0.46988625351375812</v>
      </c>
      <c r="W931" s="10">
        <f t="shared" si="14"/>
        <v>0.72293679504411301</v>
      </c>
    </row>
    <row r="932" spans="1:23" x14ac:dyDescent="0.3">
      <c r="A932">
        <v>38.809144282315401</v>
      </c>
      <c r="B932">
        <v>-120.761154331537</v>
      </c>
      <c r="C932">
        <v>28</v>
      </c>
      <c r="D932">
        <v>22</v>
      </c>
      <c r="E932">
        <v>28022</v>
      </c>
      <c r="F932">
        <v>3.06925009055448E-2</v>
      </c>
      <c r="G932">
        <v>1.7527162228504801E-2</v>
      </c>
      <c r="H932">
        <v>0.53051857023360505</v>
      </c>
      <c r="I932">
        <v>0.11272610862869301</v>
      </c>
      <c r="J932">
        <v>4.7937753997759597E-2</v>
      </c>
      <c r="K932">
        <v>8.9244087251391699E-2</v>
      </c>
      <c r="L932">
        <v>6.5470161913380696E-3</v>
      </c>
      <c r="M932">
        <v>1.17361664298017E-2</v>
      </c>
      <c r="N932" s="1">
        <v>1.06322165279912E-5</v>
      </c>
      <c r="O932">
        <v>7.5565837582880404E-4</v>
      </c>
      <c r="P932">
        <v>1.64021372241027E-3</v>
      </c>
      <c r="Q932">
        <v>2.7539417986067799E-3</v>
      </c>
      <c r="R932">
        <v>1.5927528991331399E-2</v>
      </c>
      <c r="S932">
        <v>7.5174442705708597E-2</v>
      </c>
      <c r="U932" s="10">
        <f>('Health Incidences'!$B$4-PointEstimate_5AirDistricts!A932)^2</f>
        <v>5.2811846620756102E-2</v>
      </c>
      <c r="V932" s="10">
        <f>('Health Incidences'!$B$5-PointEstimate_5AirDistricts!B932)^2</f>
        <v>0.53723720521507223</v>
      </c>
      <c r="W932" s="10">
        <f t="shared" si="14"/>
        <v>0.76814650414867369</v>
      </c>
    </row>
    <row r="933" spans="1:23" x14ac:dyDescent="0.3">
      <c r="A933">
        <v>38.8092539896479</v>
      </c>
      <c r="B933">
        <v>-120.71367197627001</v>
      </c>
      <c r="C933">
        <v>29</v>
      </c>
      <c r="D933">
        <v>22</v>
      </c>
      <c r="E933">
        <v>29022</v>
      </c>
      <c r="F933">
        <v>2.9328821485190702E-2</v>
      </c>
      <c r="G933">
        <v>1.5613628123470599E-2</v>
      </c>
      <c r="H933">
        <v>0.51533518095264297</v>
      </c>
      <c r="I933">
        <v>0.104232548610891</v>
      </c>
      <c r="J933">
        <v>4.3718202457945797E-2</v>
      </c>
      <c r="K933">
        <v>8.0827188923235899E-2</v>
      </c>
      <c r="L933">
        <v>6.0346280692369896E-3</v>
      </c>
      <c r="M933">
        <v>1.0448019547538301E-2</v>
      </c>
      <c r="N933" s="1">
        <v>9.9508195585640694E-6</v>
      </c>
      <c r="O933">
        <v>6.9095843375600798E-4</v>
      </c>
      <c r="P933">
        <v>1.47180019043857E-3</v>
      </c>
      <c r="Q933">
        <v>2.46977411971165E-3</v>
      </c>
      <c r="R933">
        <v>1.4956580982749899E-2</v>
      </c>
      <c r="S933">
        <v>7.3026138502222795E-2</v>
      </c>
      <c r="U933" s="10">
        <f>('Health Incidences'!$B$4-PointEstimate_5AirDistricts!A933)^2</f>
        <v>5.2862281963732667E-2</v>
      </c>
      <c r="V933" s="10">
        <f>('Health Incidences'!$B$5-PointEstimate_5AirDistricts!B933)^2</f>
        <v>0.60909755684900113</v>
      </c>
      <c r="W933" s="10">
        <f t="shared" si="14"/>
        <v>0.81360914376175353</v>
      </c>
    </row>
    <row r="934" spans="1:23" x14ac:dyDescent="0.3">
      <c r="A934">
        <v>38.809341755670097</v>
      </c>
      <c r="B934">
        <v>-120.666189470723</v>
      </c>
      <c r="C934">
        <v>30</v>
      </c>
      <c r="D934">
        <v>22</v>
      </c>
      <c r="E934">
        <v>30022</v>
      </c>
      <c r="F934">
        <v>2.8764073866066799E-2</v>
      </c>
      <c r="G934">
        <v>1.3866245871101201E-2</v>
      </c>
      <c r="H934">
        <v>0.51357663036794099</v>
      </c>
      <c r="I934">
        <v>9.9193981810287796E-2</v>
      </c>
      <c r="J934">
        <v>3.98623964924417E-2</v>
      </c>
      <c r="K934">
        <v>7.31656359299757E-2</v>
      </c>
      <c r="L934">
        <v>5.7247711810750604E-3</v>
      </c>
      <c r="M934">
        <v>9.2612311147354104E-3</v>
      </c>
      <c r="N934" s="1">
        <v>9.5846053554281994E-6</v>
      </c>
      <c r="O934">
        <v>6.5223365951267505E-4</v>
      </c>
      <c r="P934">
        <v>1.35624807052872E-3</v>
      </c>
      <c r="Q934">
        <v>2.2720975651858099E-3</v>
      </c>
      <c r="R934">
        <v>1.4429375244212599E-2</v>
      </c>
      <c r="S934">
        <v>7.2792241354441498E-2</v>
      </c>
      <c r="U934" s="10">
        <f>('Health Incidences'!$B$4-PointEstimate_5AirDistricts!A934)^2</f>
        <v>5.2902647641373361E-2</v>
      </c>
      <c r="V934" s="10">
        <f>('Health Incidences'!$B$5-PointEstimate_5AirDistricts!B934)^2</f>
        <v>0.68546730544883505</v>
      </c>
      <c r="W934" s="10">
        <f t="shared" si="14"/>
        <v>0.85928455885708099</v>
      </c>
    </row>
    <row r="935" spans="1:23" x14ac:dyDescent="0.3">
      <c r="A935">
        <v>38.809407580277799</v>
      </c>
      <c r="B935">
        <v>-120.618706848291</v>
      </c>
      <c r="C935">
        <v>31</v>
      </c>
      <c r="D935">
        <v>22</v>
      </c>
      <c r="E935">
        <v>31022</v>
      </c>
      <c r="F935">
        <v>2.8628226642668599E-2</v>
      </c>
      <c r="G935">
        <v>1.2230273356156399E-2</v>
      </c>
      <c r="H935">
        <v>0.518582202324116</v>
      </c>
      <c r="I935">
        <v>9.6173552357431996E-2</v>
      </c>
      <c r="J935">
        <v>3.6295220130792102E-2</v>
      </c>
      <c r="K935">
        <v>6.6055578499115697E-2</v>
      </c>
      <c r="L935">
        <v>5.5372020092808701E-3</v>
      </c>
      <c r="M935">
        <v>8.1403559640914405E-3</v>
      </c>
      <c r="N935" s="1">
        <v>9.3935077435192208E-6</v>
      </c>
      <c r="O935">
        <v>6.2928710923012404E-4</v>
      </c>
      <c r="P935">
        <v>1.2715671720028899E-3</v>
      </c>
      <c r="Q935">
        <v>2.1265469785261802E-3</v>
      </c>
      <c r="R935">
        <v>1.4148402065670701E-2</v>
      </c>
      <c r="S935">
        <v>7.3553457192344102E-2</v>
      </c>
      <c r="U935" s="10">
        <f>('Health Incidences'!$B$4-PointEstimate_5AirDistricts!A935)^2</f>
        <v>5.2932932051524863E-2</v>
      </c>
      <c r="V935" s="10">
        <f>('Health Incidences'!$B$5-PointEstimate_5AirDistricts!B935)^2</f>
        <v>0.76634643535978109</v>
      </c>
      <c r="W935" s="10">
        <f t="shared" si="14"/>
        <v>0.90514052357150931</v>
      </c>
    </row>
    <row r="936" spans="1:23" x14ac:dyDescent="0.3">
      <c r="A936">
        <v>38.809451463393003</v>
      </c>
      <c r="B936">
        <v>-120.57122414237099</v>
      </c>
      <c r="C936">
        <v>32</v>
      </c>
      <c r="D936">
        <v>22</v>
      </c>
      <c r="E936">
        <v>32022</v>
      </c>
      <c r="F936">
        <v>2.8489176912270101E-2</v>
      </c>
      <c r="G936">
        <v>1.0738852881221001E-2</v>
      </c>
      <c r="H936">
        <v>0.52209274244642601</v>
      </c>
      <c r="I936">
        <v>9.3732258222151296E-2</v>
      </c>
      <c r="J936">
        <v>3.2982815996349397E-2</v>
      </c>
      <c r="K936">
        <v>5.9488909581435198E-2</v>
      </c>
      <c r="L936">
        <v>5.3884948247107604E-3</v>
      </c>
      <c r="M936">
        <v>7.1144960645966402E-3</v>
      </c>
      <c r="N936" s="1">
        <v>9.2334757389944002E-6</v>
      </c>
      <c r="O936">
        <v>6.1189021306916997E-4</v>
      </c>
      <c r="P936">
        <v>1.2014640174098201E-3</v>
      </c>
      <c r="Q936">
        <v>2.0065724073474399E-3</v>
      </c>
      <c r="R936">
        <v>1.39069697710023E-2</v>
      </c>
      <c r="S936">
        <v>7.4126457056469003E-2</v>
      </c>
      <c r="U936" s="10">
        <f>('Health Incidences'!$B$4-PointEstimate_5AirDistricts!A936)^2</f>
        <v>5.2953126492577593E-2</v>
      </c>
      <c r="V936" s="10">
        <f>('Health Incidences'!$B$5-PointEstimate_5AirDistricts!B936)^2</f>
        <v>0.85173491823805902</v>
      </c>
      <c r="W936" s="10">
        <f t="shared" si="14"/>
        <v>0.95115090534080693</v>
      </c>
    </row>
    <row r="937" spans="1:23" x14ac:dyDescent="0.3">
      <c r="A937">
        <v>38.809473404963597</v>
      </c>
      <c r="B937">
        <v>-120.52374138635599</v>
      </c>
      <c r="C937">
        <v>33</v>
      </c>
      <c r="D937">
        <v>22</v>
      </c>
      <c r="E937">
        <v>33022</v>
      </c>
      <c r="F937">
        <v>2.6076505893517999E-2</v>
      </c>
      <c r="G937">
        <v>9.3390050070308005E-3</v>
      </c>
      <c r="H937">
        <v>0.47947735293647697</v>
      </c>
      <c r="I937">
        <v>8.5327255846300007E-2</v>
      </c>
      <c r="J937">
        <v>2.9678716788644002E-2</v>
      </c>
      <c r="K937">
        <v>5.3064300338917902E-2</v>
      </c>
      <c r="L937">
        <v>4.89952365794976E-3</v>
      </c>
      <c r="M937">
        <v>6.1666261296433999E-3</v>
      </c>
      <c r="N937" s="1">
        <v>8.4205502392051894E-6</v>
      </c>
      <c r="O937">
        <v>5.5649684025737395E-4</v>
      </c>
      <c r="P937">
        <v>1.0816246165875601E-3</v>
      </c>
      <c r="Q937">
        <v>1.8037634779536299E-3</v>
      </c>
      <c r="R937">
        <v>1.26813011631674E-2</v>
      </c>
      <c r="S937">
        <v>6.8108793456778102E-2</v>
      </c>
      <c r="U937" s="10">
        <f>('Health Incidences'!$B$4-PointEstimate_5AirDistricts!A937)^2</f>
        <v>5.2963225163379826E-2</v>
      </c>
      <c r="V937" s="10">
        <f>('Health Incidences'!$B$5-PointEstimate_5AirDistricts!B937)^2</f>
        <v>0.94163271306143215</v>
      </c>
      <c r="W937" s="10">
        <f t="shared" si="14"/>
        <v>0.99729430872978109</v>
      </c>
    </row>
    <row r="938" spans="1:23" x14ac:dyDescent="0.3">
      <c r="A938">
        <v>38.809473404963597</v>
      </c>
      <c r="B938">
        <v>-120.476258613643</v>
      </c>
      <c r="C938">
        <v>34</v>
      </c>
      <c r="D938">
        <v>22</v>
      </c>
      <c r="E938">
        <v>34022</v>
      </c>
      <c r="F938">
        <v>2.1709360520112801E-2</v>
      </c>
      <c r="G938">
        <v>8.0567309155762292E-3</v>
      </c>
      <c r="H938">
        <v>0.39721384355732697</v>
      </c>
      <c r="I938">
        <v>7.17445670077419E-2</v>
      </c>
      <c r="J938">
        <v>2.64172582675734E-2</v>
      </c>
      <c r="K938">
        <v>4.6860223380932098E-2</v>
      </c>
      <c r="L938">
        <v>4.11483430556991E-3</v>
      </c>
      <c r="M938">
        <v>5.3137779772646498E-3</v>
      </c>
      <c r="N938" s="1">
        <v>7.0425683215989403E-6</v>
      </c>
      <c r="O938">
        <v>4.6781910776083602E-4</v>
      </c>
      <c r="P938">
        <v>9.1844168312583897E-4</v>
      </c>
      <c r="Q938">
        <v>1.5291003646903899E-3</v>
      </c>
      <c r="R938">
        <v>1.06076015960827E-2</v>
      </c>
      <c r="S938">
        <v>5.6425705018889397E-2</v>
      </c>
      <c r="U938" s="10">
        <f>('Health Incidences'!$B$4-PointEstimate_5AirDistricts!A938)^2</f>
        <v>5.2963225163379826E-2</v>
      </c>
      <c r="V938" s="10">
        <f>('Health Incidences'!$B$5-PointEstimate_5AirDistricts!B938)^2</f>
        <v>1.0360397661148222</v>
      </c>
      <c r="W938" s="10">
        <f t="shared" si="14"/>
        <v>1.0435530610746164</v>
      </c>
    </row>
    <row r="939" spans="1:23" x14ac:dyDescent="0.3">
      <c r="A939">
        <v>38.809451463393003</v>
      </c>
      <c r="B939">
        <v>-120.428775857628</v>
      </c>
      <c r="C939">
        <v>35</v>
      </c>
      <c r="D939">
        <v>22</v>
      </c>
      <c r="E939">
        <v>35022</v>
      </c>
      <c r="F939">
        <v>1.7432322696402699E-2</v>
      </c>
      <c r="G939">
        <v>6.9603658924400902E-3</v>
      </c>
      <c r="H939">
        <v>0.31588619011928398</v>
      </c>
      <c r="I939">
        <v>5.8647157003199397E-2</v>
      </c>
      <c r="J939">
        <v>2.34144470105885E-2</v>
      </c>
      <c r="K939">
        <v>4.1253995707058497E-2</v>
      </c>
      <c r="L939">
        <v>3.3608024273417102E-3</v>
      </c>
      <c r="M939">
        <v>4.5881676795128503E-3</v>
      </c>
      <c r="N939" s="1">
        <v>5.7017027618835004E-6</v>
      </c>
      <c r="O939">
        <v>3.82698305234019E-4</v>
      </c>
      <c r="P939">
        <v>7.6505436797145998E-4</v>
      </c>
      <c r="Q939">
        <v>1.2724127038448701E-3</v>
      </c>
      <c r="R939">
        <v>8.5940492540068601E-3</v>
      </c>
      <c r="S939">
        <v>4.4891691682922702E-2</v>
      </c>
      <c r="U939" s="10">
        <f>('Health Incidences'!$B$4-PointEstimate_5AirDistricts!A939)^2</f>
        <v>5.2953126492577593E-2</v>
      </c>
      <c r="V939" s="10">
        <f>('Health Incidences'!$B$5-PointEstimate_5AirDistricts!B939)^2</f>
        <v>1.1349560109990491</v>
      </c>
      <c r="W939" s="10">
        <f t="shared" si="14"/>
        <v>1.0899124448741866</v>
      </c>
    </row>
    <row r="940" spans="1:23" x14ac:dyDescent="0.3">
      <c r="A940">
        <v>38.809407580277799</v>
      </c>
      <c r="B940">
        <v>-120.38129315170799</v>
      </c>
      <c r="C940">
        <v>36</v>
      </c>
      <c r="D940">
        <v>22</v>
      </c>
      <c r="E940">
        <v>36022</v>
      </c>
      <c r="F940">
        <v>1.3512522602367299E-2</v>
      </c>
      <c r="G940">
        <v>6.0260779847371099E-3</v>
      </c>
      <c r="H940">
        <v>0.241033380930881</v>
      </c>
      <c r="I940">
        <v>4.6710821550190497E-2</v>
      </c>
      <c r="J940">
        <v>2.0673988611103099E-2</v>
      </c>
      <c r="K940">
        <v>3.6218078244644403E-2</v>
      </c>
      <c r="L940">
        <v>2.67521707095474E-3</v>
      </c>
      <c r="M940">
        <v>3.9708841374360504E-3</v>
      </c>
      <c r="N940" s="1">
        <v>4.4743093360235599E-6</v>
      </c>
      <c r="O940">
        <v>3.0534125164204801E-4</v>
      </c>
      <c r="P940">
        <v>6.2644042901367704E-4</v>
      </c>
      <c r="Q940">
        <v>1.0417709001826201E-3</v>
      </c>
      <c r="R940">
        <v>6.7540141016180196E-3</v>
      </c>
      <c r="S940">
        <v>3.4296085064969603E-2</v>
      </c>
      <c r="U940" s="10">
        <f>('Health Incidences'!$B$4-PointEstimate_5AirDistricts!A940)^2</f>
        <v>5.2932932051524863E-2</v>
      </c>
      <c r="V940" s="10">
        <f>('Health Incidences'!$B$5-PointEstimate_5AirDistricts!B940)^2</f>
        <v>1.2383813686268197</v>
      </c>
      <c r="W940" s="10">
        <f t="shared" si="14"/>
        <v>1.1363601104748198</v>
      </c>
    </row>
    <row r="941" spans="1:23" x14ac:dyDescent="0.3">
      <c r="A941">
        <v>38.809341755670097</v>
      </c>
      <c r="B941">
        <v>-120.33381052927599</v>
      </c>
      <c r="C941">
        <v>37</v>
      </c>
      <c r="D941">
        <v>22</v>
      </c>
      <c r="E941">
        <v>37022</v>
      </c>
      <c r="F941">
        <v>9.9502833265931994E-3</v>
      </c>
      <c r="G941">
        <v>5.2180309835455603E-3</v>
      </c>
      <c r="H941">
        <v>0.17285344179779599</v>
      </c>
      <c r="I941">
        <v>3.5897544659539898E-2</v>
      </c>
      <c r="J941">
        <v>1.8167846934804301E-2</v>
      </c>
      <c r="K941">
        <v>3.1662860512879899E-2</v>
      </c>
      <c r="L941">
        <v>2.0545976404747202E-3</v>
      </c>
      <c r="M941">
        <v>3.4364529335846401E-3</v>
      </c>
      <c r="N941" s="1">
        <v>3.3587715661629199E-6</v>
      </c>
      <c r="O941">
        <v>2.3526006013276001E-4</v>
      </c>
      <c r="P941">
        <v>5.0102957987213604E-4</v>
      </c>
      <c r="Q941">
        <v>8.3420233715789105E-4</v>
      </c>
      <c r="R941">
        <v>5.0828988306787998E-3</v>
      </c>
      <c r="S941">
        <v>2.4666637304807199E-2</v>
      </c>
      <c r="U941" s="10">
        <f>('Health Incidences'!$B$4-PointEstimate_5AirDistricts!A941)^2</f>
        <v>5.2902647641373361E-2</v>
      </c>
      <c r="V941" s="10">
        <f>('Health Incidences'!$B$5-PointEstimate_5AirDistricts!B941)^2</f>
        <v>1.3463157472338776</v>
      </c>
      <c r="W941" s="10">
        <f t="shared" si="14"/>
        <v>1.182885622059568</v>
      </c>
    </row>
    <row r="942" spans="1:23" x14ac:dyDescent="0.3">
      <c r="A942">
        <v>38.8092539896479</v>
      </c>
      <c r="B942">
        <v>-120.286328023729</v>
      </c>
      <c r="C942">
        <v>38</v>
      </c>
      <c r="D942">
        <v>22</v>
      </c>
      <c r="E942">
        <v>38022</v>
      </c>
      <c r="F942">
        <v>7.2763424936591603E-3</v>
      </c>
      <c r="G942">
        <v>4.5094077490583596E-3</v>
      </c>
      <c r="H942">
        <v>0.12154099560760299</v>
      </c>
      <c r="I942">
        <v>2.7920311498015701E-2</v>
      </c>
      <c r="J942">
        <v>1.5920540607130901E-2</v>
      </c>
      <c r="K942">
        <v>2.7532254961694501E-2</v>
      </c>
      <c r="L942">
        <v>1.59482154716067E-3</v>
      </c>
      <c r="M942">
        <v>2.9594304206406602E-3</v>
      </c>
      <c r="N942" s="1">
        <v>2.5165163899661999E-6</v>
      </c>
      <c r="O942">
        <v>1.82545319606666E-4</v>
      </c>
      <c r="P942">
        <v>4.0572614932456099E-4</v>
      </c>
      <c r="Q942">
        <v>6.7826840315998705E-4</v>
      </c>
      <c r="R942">
        <v>3.8174719476856099E-3</v>
      </c>
      <c r="S942">
        <v>1.7503564690588301E-2</v>
      </c>
      <c r="U942" s="10">
        <f>('Health Incidences'!$B$4-PointEstimate_5AirDistricts!A942)^2</f>
        <v>5.2862281963732667E-2</v>
      </c>
      <c r="V942" s="10">
        <f>('Health Incidences'!$B$5-PointEstimate_5AirDistricts!B942)^2</f>
        <v>1.4587590423616537</v>
      </c>
      <c r="W942" s="10">
        <f t="shared" si="14"/>
        <v>1.2294801032653544</v>
      </c>
    </row>
    <row r="943" spans="1:23" x14ac:dyDescent="0.3">
      <c r="A943">
        <v>38.809144282315401</v>
      </c>
      <c r="B943">
        <v>-120.23884566846201</v>
      </c>
      <c r="C943">
        <v>39</v>
      </c>
      <c r="D943">
        <v>22</v>
      </c>
      <c r="E943">
        <v>39022</v>
      </c>
      <c r="F943">
        <v>5.9751729062695802E-3</v>
      </c>
      <c r="G943">
        <v>3.88077746166337E-3</v>
      </c>
      <c r="H943">
        <v>9.6368237933118495E-2</v>
      </c>
      <c r="I943">
        <v>2.4349104288479102E-2</v>
      </c>
      <c r="J943">
        <v>1.39558883083614E-2</v>
      </c>
      <c r="K943">
        <v>2.37840355406959E-2</v>
      </c>
      <c r="L943">
        <v>1.3839692789779901E-3</v>
      </c>
      <c r="M943">
        <v>2.5202506969727698E-3</v>
      </c>
      <c r="N943" s="1">
        <v>2.0950052426169102E-6</v>
      </c>
      <c r="O943">
        <v>1.5648371262885701E-4</v>
      </c>
      <c r="P943">
        <v>3.5619682573284601E-4</v>
      </c>
      <c r="Q943">
        <v>6.00509493261014E-4</v>
      </c>
      <c r="R943">
        <v>3.1745733169281001E-3</v>
      </c>
      <c r="S943">
        <v>1.4172006655531E-2</v>
      </c>
      <c r="U943" s="10">
        <f>('Health Incidences'!$B$4-PointEstimate_5AirDistricts!A943)^2</f>
        <v>5.2811846620756102E-2</v>
      </c>
      <c r="V943" s="10">
        <f>('Health Incidences'!$B$5-PointEstimate_5AirDistricts!B943)^2</f>
        <v>1.5757111368704908</v>
      </c>
      <c r="W943" s="10">
        <f t="shared" si="14"/>
        <v>1.2761359580747056</v>
      </c>
    </row>
    <row r="944" spans="1:23" x14ac:dyDescent="0.3">
      <c r="A944">
        <v>38.809012633802602</v>
      </c>
      <c r="B944">
        <v>-120.19136349686799</v>
      </c>
      <c r="C944">
        <v>40</v>
      </c>
      <c r="D944">
        <v>22</v>
      </c>
      <c r="E944">
        <v>40022</v>
      </c>
      <c r="F944">
        <v>4.9676074572334496E-3</v>
      </c>
      <c r="G944">
        <v>3.3105320484507999E-3</v>
      </c>
      <c r="H944">
        <v>7.6871378879417293E-2</v>
      </c>
      <c r="I944">
        <v>2.1676347127141501E-2</v>
      </c>
      <c r="J944">
        <v>1.2153395153940301E-2</v>
      </c>
      <c r="K944">
        <v>2.0317895323051598E-2</v>
      </c>
      <c r="L944">
        <v>1.2228505631172099E-3</v>
      </c>
      <c r="M944">
        <v>2.1164654517239301E-3</v>
      </c>
      <c r="N944" s="1">
        <v>1.7631794423053099E-6</v>
      </c>
      <c r="O944">
        <v>1.3578587143961399E-4</v>
      </c>
      <c r="P944">
        <v>3.1574657874078299E-4</v>
      </c>
      <c r="Q944">
        <v>5.3844186028537101E-4</v>
      </c>
      <c r="R944">
        <v>2.6644291109553199E-3</v>
      </c>
      <c r="S944">
        <v>1.16674918041075E-2</v>
      </c>
      <c r="U944" s="10">
        <f>('Health Incidences'!$B$4-PointEstimate_5AirDistricts!A944)^2</f>
        <v>5.2751356114895738E-2</v>
      </c>
      <c r="V944" s="10">
        <f>('Health Incidences'!$B$5-PointEstimate_5AirDistricts!B944)^2</f>
        <v>1.6971719009407231</v>
      </c>
      <c r="W944" s="10">
        <f t="shared" si="14"/>
        <v>1.3228466491077562</v>
      </c>
    </row>
    <row r="945" spans="1:23" x14ac:dyDescent="0.3">
      <c r="A945">
        <v>38.808859044265603</v>
      </c>
      <c r="B945">
        <v>-120.14388154234101</v>
      </c>
      <c r="C945">
        <v>41</v>
      </c>
      <c r="D945">
        <v>22</v>
      </c>
      <c r="E945">
        <v>41022</v>
      </c>
      <c r="F945">
        <v>4.0724778926388696E-3</v>
      </c>
      <c r="G945">
        <v>2.7860000162666099E-3</v>
      </c>
      <c r="H945">
        <v>5.96320396113387E-2</v>
      </c>
      <c r="I945">
        <v>1.9313499506964101E-2</v>
      </c>
      <c r="J945">
        <v>1.0479977836577101E-2</v>
      </c>
      <c r="K945">
        <v>1.7084951978125502E-2</v>
      </c>
      <c r="L945">
        <v>1.07775940984744E-3</v>
      </c>
      <c r="M945">
        <v>1.74134619865987E-3</v>
      </c>
      <c r="N945" s="1">
        <v>1.46500609845819E-6</v>
      </c>
      <c r="O945">
        <v>1.16810765665276E-4</v>
      </c>
      <c r="P945">
        <v>2.7800450689005601E-4</v>
      </c>
      <c r="Q945">
        <v>4.8119988599659702E-4</v>
      </c>
      <c r="R945">
        <v>2.20397221290119E-3</v>
      </c>
      <c r="S945">
        <v>9.4897890549618894E-3</v>
      </c>
      <c r="U945" s="10">
        <f>('Health Incidences'!$B$4-PointEstimate_5AirDistricts!A945)^2</f>
        <v>5.2680827848950819E-2</v>
      </c>
      <c r="V945" s="10">
        <f>('Health Incidences'!$B$5-PointEstimate_5AirDistricts!B945)^2</f>
        <v>1.8231411920654168</v>
      </c>
      <c r="W945" s="10">
        <f t="shared" si="14"/>
        <v>1.3696065201050875</v>
      </c>
    </row>
    <row r="946" spans="1:23" x14ac:dyDescent="0.3">
      <c r="A946">
        <v>38.808683513886599</v>
      </c>
      <c r="B946">
        <v>-120.096399838274</v>
      </c>
      <c r="C946">
        <v>42</v>
      </c>
      <c r="D946">
        <v>22</v>
      </c>
      <c r="E946">
        <v>42022</v>
      </c>
      <c r="F946">
        <v>3.2500631972710498E-3</v>
      </c>
      <c r="G946">
        <v>2.2982282456311901E-3</v>
      </c>
      <c r="H946">
        <v>4.3908213860292998E-2</v>
      </c>
      <c r="I946">
        <v>1.7132617769236799E-2</v>
      </c>
      <c r="J946">
        <v>8.9181310469730306E-3</v>
      </c>
      <c r="K946">
        <v>1.40506061039265E-2</v>
      </c>
      <c r="L946">
        <v>9.4121853398143596E-4</v>
      </c>
      <c r="M946">
        <v>1.38915023903515E-3</v>
      </c>
      <c r="N946" s="1">
        <v>1.1878929650436299E-6</v>
      </c>
      <c r="O946" s="1">
        <v>9.8726823590286603E-5</v>
      </c>
      <c r="P946">
        <v>2.4145851239870599E-4</v>
      </c>
      <c r="Q946">
        <v>4.2619858876624602E-4</v>
      </c>
      <c r="R946">
        <v>1.7744851185143001E-3</v>
      </c>
      <c r="S946">
        <v>7.5315134380258197E-3</v>
      </c>
      <c r="U946" s="10">
        <f>('Health Incidences'!$B$4-PointEstimate_5AirDistricts!A946)^2</f>
        <v>5.2600282125964848E-2</v>
      </c>
      <c r="V946" s="10">
        <f>('Health Incidences'!$B$5-PointEstimate_5AirDistricts!B946)^2</f>
        <v>1.9536188550560374</v>
      </c>
      <c r="W946" s="10">
        <f t="shared" si="14"/>
        <v>1.4164106527352873</v>
      </c>
    </row>
    <row r="947" spans="1:23" x14ac:dyDescent="0.3">
      <c r="A947">
        <v>38.808486042873803</v>
      </c>
      <c r="B947">
        <v>-120.048918418057</v>
      </c>
      <c r="C947">
        <v>43</v>
      </c>
      <c r="D947">
        <v>22</v>
      </c>
      <c r="E947">
        <v>43022</v>
      </c>
      <c r="F947">
        <v>2.4800325771463499E-3</v>
      </c>
      <c r="G947">
        <v>1.8404968380286899E-3</v>
      </c>
      <c r="H947">
        <v>2.9318539382177902E-2</v>
      </c>
      <c r="I947">
        <v>1.5069576501209801E-2</v>
      </c>
      <c r="J947">
        <v>7.4540962842930504E-3</v>
      </c>
      <c r="K947">
        <v>1.11872395724788E-2</v>
      </c>
      <c r="L947">
        <v>8.0947948445542195E-4</v>
      </c>
      <c r="M947">
        <v>1.0555029159486199E-3</v>
      </c>
      <c r="N947" s="1">
        <v>9.2531990915269798E-7</v>
      </c>
      <c r="O947" s="1">
        <v>8.1111582094561805E-5</v>
      </c>
      <c r="P947">
        <v>2.0532999640676599E-4</v>
      </c>
      <c r="Q947">
        <v>3.7210647603014199E-4</v>
      </c>
      <c r="R947">
        <v>1.3663014623314E-3</v>
      </c>
      <c r="S947">
        <v>5.7378810717256803E-3</v>
      </c>
      <c r="U947" s="10">
        <f>('Health Incidences'!$B$4-PointEstimate_5AirDistricts!A947)^2</f>
        <v>5.2509742149066528E-2</v>
      </c>
      <c r="V947" s="10">
        <f>('Health Incidences'!$B$5-PointEstimate_5AirDistricts!B947)^2</f>
        <v>2.0886047220483817</v>
      </c>
      <c r="W947" s="10">
        <f t="shared" si="14"/>
        <v>1.463254750273324</v>
      </c>
    </row>
    <row r="948" spans="1:23" x14ac:dyDescent="0.3">
      <c r="A948">
        <v>38.834883303404503</v>
      </c>
      <c r="B948">
        <v>-122.043914464545</v>
      </c>
      <c r="C948">
        <v>1</v>
      </c>
      <c r="D948">
        <v>23</v>
      </c>
      <c r="E948">
        <v>1023</v>
      </c>
      <c r="F948">
        <v>6.9971456068417199E-3</v>
      </c>
      <c r="G948">
        <v>1.33071926031061E-2</v>
      </c>
      <c r="H948">
        <v>8.6660583961722701E-2</v>
      </c>
      <c r="I948">
        <v>4.3169062980131997E-2</v>
      </c>
      <c r="J948">
        <v>7.4550503436820806E-2</v>
      </c>
      <c r="K948">
        <v>0.11481271168494001</v>
      </c>
      <c r="L948">
        <v>2.6042865593276202E-3</v>
      </c>
      <c r="M948">
        <v>8.1884414299325907E-3</v>
      </c>
      <c r="N948" s="1">
        <v>3.5172856282712201E-6</v>
      </c>
      <c r="O948">
        <v>2.8921697051768799E-4</v>
      </c>
      <c r="P948">
        <v>7.0243119168810603E-4</v>
      </c>
      <c r="Q948">
        <v>1.19220469147071E-3</v>
      </c>
      <c r="R948">
        <v>4.3215697727918504E-3</v>
      </c>
      <c r="S948">
        <v>1.42368776184319E-2</v>
      </c>
      <c r="U948" s="10">
        <f>('Health Incidences'!$B$4-PointEstimate_5AirDistricts!A948)^2</f>
        <v>6.5304424277314158E-2</v>
      </c>
      <c r="V948" s="10">
        <f>('Health Incidences'!$B$5-PointEstimate_5AirDistricts!B948)^2</f>
        <v>0.30227505283425166</v>
      </c>
      <c r="W948" s="10">
        <f t="shared" si="14"/>
        <v>0.606283330722168</v>
      </c>
    </row>
    <row r="949" spans="1:23" x14ac:dyDescent="0.3">
      <c r="A949">
        <v>38.835585759751098</v>
      </c>
      <c r="B949">
        <v>-121.99642064024999</v>
      </c>
      <c r="C949">
        <v>2</v>
      </c>
      <c r="D949">
        <v>23</v>
      </c>
      <c r="E949">
        <v>2023</v>
      </c>
      <c r="F949">
        <v>8.7138653866687902E-3</v>
      </c>
      <c r="G949">
        <v>1.44346738106052E-2</v>
      </c>
      <c r="H949">
        <v>0.10938762876887501</v>
      </c>
      <c r="I949">
        <v>5.2214654333632801E-2</v>
      </c>
      <c r="J949">
        <v>8.0563560866879297E-2</v>
      </c>
      <c r="K949">
        <v>0.12447993403577701</v>
      </c>
      <c r="L949">
        <v>3.1906085036514302E-3</v>
      </c>
      <c r="M949">
        <v>8.9491391000942107E-3</v>
      </c>
      <c r="N949" s="1">
        <v>4.29361299085918E-6</v>
      </c>
      <c r="O949">
        <v>3.57470688937017E-4</v>
      </c>
      <c r="P949">
        <v>8.6960369085085898E-4</v>
      </c>
      <c r="Q949">
        <v>1.46652299540208E-3</v>
      </c>
      <c r="R949">
        <v>5.3985128530740197E-3</v>
      </c>
      <c r="S949">
        <v>1.7479468121310598E-2</v>
      </c>
      <c r="U949" s="10">
        <f>('Health Incidences'!$B$4-PointEstimate_5AirDistricts!A949)^2</f>
        <v>6.5663939372496344E-2</v>
      </c>
      <c r="V949" s="10">
        <f>('Health Incidences'!$B$5-PointEstimate_5AirDistricts!B949)^2</f>
        <v>0.25230693779783664</v>
      </c>
      <c r="W949" s="10">
        <f t="shared" si="14"/>
        <v>0.56388906459545129</v>
      </c>
    </row>
    <row r="950" spans="1:23" x14ac:dyDescent="0.3">
      <c r="A950">
        <v>38.836266272814399</v>
      </c>
      <c r="B950">
        <v>-121.948925762846</v>
      </c>
      <c r="C950">
        <v>3</v>
      </c>
      <c r="D950">
        <v>23</v>
      </c>
      <c r="E950">
        <v>3023</v>
      </c>
      <c r="F950">
        <v>1.0542917160838799E-2</v>
      </c>
      <c r="G950">
        <v>1.58792828093553E-2</v>
      </c>
      <c r="H950">
        <v>0.13335771060523499</v>
      </c>
      <c r="I950">
        <v>6.1891420923201303E-2</v>
      </c>
      <c r="J950">
        <v>8.8746390118328605E-2</v>
      </c>
      <c r="K950">
        <v>0.137484118481942</v>
      </c>
      <c r="L950">
        <v>3.81012352530171E-3</v>
      </c>
      <c r="M950">
        <v>9.9162752180448205E-3</v>
      </c>
      <c r="N950" s="1">
        <v>5.1151335967593903E-6</v>
      </c>
      <c r="O950">
        <v>4.2847990500886798E-4</v>
      </c>
      <c r="P950">
        <v>1.0458675160124799E-3</v>
      </c>
      <c r="Q950">
        <v>1.75868337221763E-3</v>
      </c>
      <c r="R950">
        <v>6.5466913308492303E-3</v>
      </c>
      <c r="S950">
        <v>2.0966620075512199E-2</v>
      </c>
      <c r="U950" s="10">
        <f>('Health Incidences'!$B$4-PointEstimate_5AirDistricts!A950)^2</f>
        <v>6.6013165088482498E-2</v>
      </c>
      <c r="V950" s="10">
        <f>('Health Incidences'!$B$5-PointEstimate_5AirDistricts!B950)^2</f>
        <v>0.20684919153046188</v>
      </c>
      <c r="W950" s="10">
        <f t="shared" si="14"/>
        <v>0.522362284835864</v>
      </c>
    </row>
    <row r="951" spans="1:23" x14ac:dyDescent="0.3">
      <c r="A951">
        <v>38.836924841787102</v>
      </c>
      <c r="B951">
        <v>-121.901429865721</v>
      </c>
      <c r="C951">
        <v>4</v>
      </c>
      <c r="D951">
        <v>23</v>
      </c>
      <c r="E951">
        <v>4023</v>
      </c>
      <c r="F951">
        <v>1.26201258547781E-2</v>
      </c>
      <c r="G951">
        <v>1.78538930035139E-2</v>
      </c>
      <c r="H951">
        <v>0.15993674416006901</v>
      </c>
      <c r="I951">
        <v>7.2884186134656706E-2</v>
      </c>
      <c r="J951">
        <v>0.10072049213581501</v>
      </c>
      <c r="K951">
        <v>0.156337725859726</v>
      </c>
      <c r="L951">
        <v>4.5093752450527103E-3</v>
      </c>
      <c r="M951">
        <v>1.1238195341479899E-2</v>
      </c>
      <c r="N951" s="1">
        <v>6.0372322194404703E-6</v>
      </c>
      <c r="O951">
        <v>5.0710889490925297E-4</v>
      </c>
      <c r="P951">
        <v>1.24555163021931E-3</v>
      </c>
      <c r="Q951">
        <v>2.0933366855251799E-3</v>
      </c>
      <c r="R951">
        <v>7.8596933008415002E-3</v>
      </c>
      <c r="S951">
        <v>2.49061164230381E-2</v>
      </c>
      <c r="U951" s="10">
        <f>('Health Incidences'!$B$4-PointEstimate_5AirDistricts!A951)^2</f>
        <v>6.6352011413221779E-2</v>
      </c>
      <c r="V951" s="10">
        <f>('Health Incidences'!$B$5-PointEstimate_5AirDistricts!B951)^2</f>
        <v>0.16590214133439163</v>
      </c>
      <c r="W951" s="10">
        <f t="shared" si="14"/>
        <v>0.481927538897305</v>
      </c>
    </row>
    <row r="952" spans="1:23" x14ac:dyDescent="0.3">
      <c r="A952">
        <v>38.837561465888001</v>
      </c>
      <c r="B952">
        <v>-121.853932982266</v>
      </c>
      <c r="C952">
        <v>5</v>
      </c>
      <c r="D952">
        <v>23</v>
      </c>
      <c r="E952">
        <v>5023</v>
      </c>
      <c r="F952">
        <v>1.5251608315240099E-2</v>
      </c>
      <c r="G952">
        <v>2.0374956787002799E-2</v>
      </c>
      <c r="H952">
        <v>0.192883677574056</v>
      </c>
      <c r="I952">
        <v>8.7535216293522997E-2</v>
      </c>
      <c r="J952">
        <v>0.116338127099038</v>
      </c>
      <c r="K952">
        <v>0.180872057692963</v>
      </c>
      <c r="L952">
        <v>5.4479845412278198E-3</v>
      </c>
      <c r="M952">
        <v>1.29281695101404E-2</v>
      </c>
      <c r="N952" s="1">
        <v>7.2716673775480099E-6</v>
      </c>
      <c r="O952">
        <v>6.1397544391237095E-4</v>
      </c>
      <c r="P952">
        <v>1.5105241843291501E-3</v>
      </c>
      <c r="Q952">
        <v>2.5366994593214701E-3</v>
      </c>
      <c r="R952">
        <v>9.5354926523050203E-3</v>
      </c>
      <c r="S952">
        <v>2.98176188155732E-2</v>
      </c>
      <c r="U952" s="10">
        <f>('Health Incidences'!$B$4-PointEstimate_5AirDistricts!A952)^2</f>
        <v>6.6680391233076314E-2</v>
      </c>
      <c r="V952" s="10">
        <f>('Health Incidences'!$B$5-PointEstimate_5AirDistricts!B952)^2</f>
        <v>0.12946610183412058</v>
      </c>
      <c r="W952" s="10">
        <f t="shared" si="14"/>
        <v>0.44288428857569206</v>
      </c>
    </row>
    <row r="953" spans="1:23" x14ac:dyDescent="0.3">
      <c r="A953">
        <v>38.838176144362002</v>
      </c>
      <c r="B953">
        <v>-121.806435145878</v>
      </c>
      <c r="C953">
        <v>6</v>
      </c>
      <c r="D953">
        <v>23</v>
      </c>
      <c r="E953">
        <v>6023</v>
      </c>
      <c r="F953">
        <v>1.88278779998153E-2</v>
      </c>
      <c r="G953">
        <v>2.3327365440111499E-2</v>
      </c>
      <c r="H953">
        <v>0.23724094405311</v>
      </c>
      <c r="I953">
        <v>0.10908832890602101</v>
      </c>
      <c r="J953">
        <v>0.134239685034516</v>
      </c>
      <c r="K953">
        <v>0.20908660412973201</v>
      </c>
      <c r="L953">
        <v>6.8466397575942198E-3</v>
      </c>
      <c r="M953">
        <v>1.4908523990916399E-2</v>
      </c>
      <c r="N953" s="1">
        <v>9.1171366681019107E-6</v>
      </c>
      <c r="O953">
        <v>7.7847046989336702E-4</v>
      </c>
      <c r="P953">
        <v>1.8969874711558901E-3</v>
      </c>
      <c r="Q953">
        <v>3.1761925683805301E-3</v>
      </c>
      <c r="R953">
        <v>1.1821873448832799E-2</v>
      </c>
      <c r="S953">
        <v>3.6384555681348303E-2</v>
      </c>
      <c r="U953" s="10">
        <f>('Health Incidences'!$B$4-PointEstimate_5AirDistricts!A953)^2</f>
        <v>6.6998220333343225E-2</v>
      </c>
      <c r="V953" s="10">
        <f>('Health Incidences'!$B$5-PointEstimate_5AirDistricts!B953)^2</f>
        <v>9.7541374976088419E-2</v>
      </c>
      <c r="W953" s="10">
        <f t="shared" si="14"/>
        <v>0.40563480534765706</v>
      </c>
    </row>
    <row r="954" spans="1:23" x14ac:dyDescent="0.3">
      <c r="A954">
        <v>38.838768876479897</v>
      </c>
      <c r="B954">
        <v>-121.758936389957</v>
      </c>
      <c r="C954">
        <v>7</v>
      </c>
      <c r="D954">
        <v>23</v>
      </c>
      <c r="E954">
        <v>7023</v>
      </c>
      <c r="F954">
        <v>2.3634845157295001E-2</v>
      </c>
      <c r="G954">
        <v>2.6717733426496301E-2</v>
      </c>
      <c r="H954">
        <v>0.29666992622293398</v>
      </c>
      <c r="I954">
        <v>0.13967821955839099</v>
      </c>
      <c r="J954">
        <v>0.154037291573247</v>
      </c>
      <c r="K954">
        <v>0.24048145989599301</v>
      </c>
      <c r="L954">
        <v>8.8498695299077893E-3</v>
      </c>
      <c r="M954">
        <v>1.71860812503003E-2</v>
      </c>
      <c r="N954" s="1">
        <v>1.17699406150386E-5</v>
      </c>
      <c r="O954">
        <v>1.0195351238270101E-3</v>
      </c>
      <c r="P954">
        <v>2.4425630484837999E-3</v>
      </c>
      <c r="Q954">
        <v>4.0708268346814902E-3</v>
      </c>
      <c r="R954">
        <v>1.49004463876319E-2</v>
      </c>
      <c r="S954">
        <v>4.5106365366224498E-2</v>
      </c>
      <c r="U954" s="10">
        <f>('Health Incidences'!$B$4-PointEstimate_5AirDistricts!A954)^2</f>
        <v>6.730541739863441E-2</v>
      </c>
      <c r="V954" s="10">
        <f>('Health Incidences'!$B$5-PointEstimate_5AirDistricts!B954)^2</f>
        <v>7.0128250023639149E-2</v>
      </c>
      <c r="W954" s="10">
        <f t="shared" si="14"/>
        <v>0.37072047073539593</v>
      </c>
    </row>
    <row r="955" spans="1:23" x14ac:dyDescent="0.3">
      <c r="A955">
        <v>38.839339661538602</v>
      </c>
      <c r="B955">
        <v>-121.711436747905</v>
      </c>
      <c r="C955">
        <v>8</v>
      </c>
      <c r="D955">
        <v>23</v>
      </c>
      <c r="E955">
        <v>8023</v>
      </c>
      <c r="F955">
        <v>2.9662097679355699E-2</v>
      </c>
      <c r="G955">
        <v>3.1320931437355599E-2</v>
      </c>
      <c r="H955">
        <v>0.36867024534333898</v>
      </c>
      <c r="I955">
        <v>0.181742232387273</v>
      </c>
      <c r="J955">
        <v>0.17645299633387401</v>
      </c>
      <c r="K955">
        <v>0.27704191334705403</v>
      </c>
      <c r="L955">
        <v>1.1661846752426701E-2</v>
      </c>
      <c r="M955">
        <v>2.0297109893914301E-2</v>
      </c>
      <c r="N955" s="1">
        <v>1.54495776749568E-5</v>
      </c>
      <c r="O955">
        <v>1.36766809740095E-3</v>
      </c>
      <c r="P955">
        <v>3.1966463266103699E-3</v>
      </c>
      <c r="Q955">
        <v>5.2850400509745201E-3</v>
      </c>
      <c r="R955">
        <v>1.8797427151866799E-2</v>
      </c>
      <c r="S955">
        <v>5.55660350367971E-2</v>
      </c>
      <c r="U955" s="10">
        <f>('Health Incidences'!$B$4-PointEstimate_5AirDistricts!A955)^2</f>
        <v>6.7601904013481234E-2</v>
      </c>
      <c r="V955" s="10">
        <f>('Health Incidences'!$B$5-PointEstimate_5AirDistricts!B955)^2</f>
        <v>4.7227003554500997E-2</v>
      </c>
      <c r="W955" s="10">
        <f t="shared" si="14"/>
        <v>0.33886414323144642</v>
      </c>
    </row>
    <row r="956" spans="1:23" x14ac:dyDescent="0.3">
      <c r="A956">
        <v>38.839888498860901</v>
      </c>
      <c r="B956">
        <v>-121.66393625313199</v>
      </c>
      <c r="C956">
        <v>9</v>
      </c>
      <c r="D956">
        <v>23</v>
      </c>
      <c r="E956">
        <v>9023</v>
      </c>
      <c r="F956">
        <v>3.6579789086008903E-2</v>
      </c>
      <c r="G956">
        <v>3.6913400076572497E-2</v>
      </c>
      <c r="H956">
        <v>0.45041790833171202</v>
      </c>
      <c r="I956">
        <v>0.23073620373793299</v>
      </c>
      <c r="J956">
        <v>0.200533854152532</v>
      </c>
      <c r="K956">
        <v>0.31721522538177199</v>
      </c>
      <c r="L956">
        <v>1.49585169826088E-2</v>
      </c>
      <c r="M956">
        <v>2.4091172295916799E-2</v>
      </c>
      <c r="N956" s="1">
        <v>1.9751487487358099E-5</v>
      </c>
      <c r="O956">
        <v>1.7791975327384199E-3</v>
      </c>
      <c r="P956">
        <v>4.0795076407113403E-3</v>
      </c>
      <c r="Q956">
        <v>6.6959559996370502E-3</v>
      </c>
      <c r="R956">
        <v>2.32740085904619E-2</v>
      </c>
      <c r="S956">
        <v>6.7371062700129894E-2</v>
      </c>
      <c r="U956" s="10">
        <f>('Health Incidences'!$B$4-PointEstimate_5AirDistricts!A956)^2</f>
        <v>6.7887604662661055E-2</v>
      </c>
      <c r="V956" s="10">
        <f>('Health Incidences'!$B$5-PointEstimate_5AirDistricts!B956)^2</f>
        <v>2.8837899461296227E-2</v>
      </c>
      <c r="W956" s="10">
        <f t="shared" si="14"/>
        <v>0.3110072412725422</v>
      </c>
    </row>
    <row r="957" spans="1:23" x14ac:dyDescent="0.3">
      <c r="A957">
        <v>38.840415387795701</v>
      </c>
      <c r="B957">
        <v>-121.61643493904801</v>
      </c>
      <c r="C957">
        <v>10</v>
      </c>
      <c r="D957">
        <v>23</v>
      </c>
      <c r="E957">
        <v>10023</v>
      </c>
      <c r="F957">
        <v>4.3687143027809197E-2</v>
      </c>
      <c r="G957">
        <v>4.2750066018933303E-2</v>
      </c>
      <c r="H957">
        <v>0.53650963011858199</v>
      </c>
      <c r="I957">
        <v>0.27664170069642702</v>
      </c>
      <c r="J957">
        <v>0.224208297112483</v>
      </c>
      <c r="K957">
        <v>0.35726109868328698</v>
      </c>
      <c r="L957">
        <v>1.80159052687918E-2</v>
      </c>
      <c r="M957">
        <v>2.8059545041322399E-2</v>
      </c>
      <c r="N957" s="1">
        <v>2.3781560254885201E-5</v>
      </c>
      <c r="O957">
        <v>2.1555593987531898E-3</v>
      </c>
      <c r="P957">
        <v>4.9125288255419597E-3</v>
      </c>
      <c r="Q957">
        <v>8.0324010703495593E-3</v>
      </c>
      <c r="R957">
        <v>2.7817404770596701E-2</v>
      </c>
      <c r="S957">
        <v>7.9798963312976701E-2</v>
      </c>
      <c r="U957" s="10">
        <f>('Health Incidences'!$B$4-PointEstimate_5AirDistricts!A957)^2</f>
        <v>6.8162446731779389E-2</v>
      </c>
      <c r="V957" s="10">
        <f>('Health Incidences'!$B$5-PointEstimate_5AirDistricts!B957)^2</f>
        <v>1.4961188945195946E-2</v>
      </c>
      <c r="W957" s="10">
        <f t="shared" si="14"/>
        <v>0.28831169882086877</v>
      </c>
    </row>
    <row r="958" spans="1:23" x14ac:dyDescent="0.3">
      <c r="A958">
        <v>38.840920327718102</v>
      </c>
      <c r="B958">
        <v>-121.568932839068</v>
      </c>
      <c r="C958">
        <v>11</v>
      </c>
      <c r="D958">
        <v>23</v>
      </c>
      <c r="E958">
        <v>11023</v>
      </c>
      <c r="F958">
        <v>5.0027712199006098E-2</v>
      </c>
      <c r="G958">
        <v>4.8648021715693601E-2</v>
      </c>
      <c r="H958">
        <v>0.61674587473043696</v>
      </c>
      <c r="I958">
        <v>0.30944150720012997</v>
      </c>
      <c r="J958">
        <v>0.245954745152314</v>
      </c>
      <c r="K958">
        <v>0.39488089129925502</v>
      </c>
      <c r="L958">
        <v>2.0139019241165599E-2</v>
      </c>
      <c r="M958">
        <v>3.2081221055529102E-2</v>
      </c>
      <c r="N958" s="1">
        <v>2.6648176384592201E-5</v>
      </c>
      <c r="O958">
        <v>2.4050088532305601E-3</v>
      </c>
      <c r="P958">
        <v>5.5213855833959498E-3</v>
      </c>
      <c r="Q958">
        <v>9.0190579908593499E-3</v>
      </c>
      <c r="R958">
        <v>3.1772538261849601E-2</v>
      </c>
      <c r="S958">
        <v>9.1403415766325796E-2</v>
      </c>
      <c r="U958" s="10">
        <f>('Health Incidences'!$B$4-PointEstimate_5AirDistricts!A958)^2</f>
        <v>6.8426360507732556E-2</v>
      </c>
      <c r="V958" s="10">
        <f>('Health Incidences'!$B$5-PointEstimate_5AirDistricts!B958)^2</f>
        <v>5.5971105160925677E-3</v>
      </c>
      <c r="W958" s="10">
        <f t="shared" si="14"/>
        <v>0.27207254735423991</v>
      </c>
    </row>
    <row r="959" spans="1:23" x14ac:dyDescent="0.3">
      <c r="A959">
        <v>38.841403318028803</v>
      </c>
      <c r="B959">
        <v>-121.52142998661</v>
      </c>
      <c r="C959">
        <v>12</v>
      </c>
      <c r="D959">
        <v>23</v>
      </c>
      <c r="E959">
        <v>12023</v>
      </c>
      <c r="F959">
        <v>5.4764444317847098E-2</v>
      </c>
      <c r="G959">
        <v>5.4419786136651202E-2</v>
      </c>
      <c r="H959">
        <v>0.68316637932926905</v>
      </c>
      <c r="I959">
        <v>0.32035241473333198</v>
      </c>
      <c r="J959">
        <v>0.26428663075643</v>
      </c>
      <c r="K959">
        <v>0.42779672856386802</v>
      </c>
      <c r="L959">
        <v>2.0711271406599601E-2</v>
      </c>
      <c r="M959">
        <v>3.6033020021624403E-2</v>
      </c>
      <c r="N959" s="1">
        <v>2.7589517926123301E-5</v>
      </c>
      <c r="O959">
        <v>2.4467780274161099E-3</v>
      </c>
      <c r="P959">
        <v>5.7492085238647697E-3</v>
      </c>
      <c r="Q959">
        <v>9.4067937415366794E-3</v>
      </c>
      <c r="R959">
        <v>3.4551126415397503E-2</v>
      </c>
      <c r="S959">
        <v>0.101026774336666</v>
      </c>
      <c r="U959" s="10">
        <f>('Health Incidences'!$B$4-PointEstimate_5AirDistricts!A959)^2</f>
        <v>6.8679279178810879E-2</v>
      </c>
      <c r="V959" s="10">
        <f>('Health Incidences'!$B$5-PointEstimate_5AirDistricts!B959)^2</f>
        <v>7.4588998961183455E-4</v>
      </c>
      <c r="W959" s="10">
        <f t="shared" si="14"/>
        <v>0.26348656354437261</v>
      </c>
    </row>
    <row r="960" spans="1:23" x14ac:dyDescent="0.3">
      <c r="A960">
        <v>38.841864358155</v>
      </c>
      <c r="B960">
        <v>-121.47392641509499</v>
      </c>
      <c r="C960">
        <v>13</v>
      </c>
      <c r="D960">
        <v>23</v>
      </c>
      <c r="E960">
        <v>13023</v>
      </c>
      <c r="F960">
        <v>6.6330625964008003E-2</v>
      </c>
      <c r="G960">
        <v>5.8068266537607702E-2</v>
      </c>
      <c r="H960">
        <v>0.88120337753405797</v>
      </c>
      <c r="I960">
        <v>0.36812296661159899</v>
      </c>
      <c r="J960">
        <v>0.26406086018330899</v>
      </c>
      <c r="K960">
        <v>0.43327764354304399</v>
      </c>
      <c r="L960">
        <v>2.32939511448499E-2</v>
      </c>
      <c r="M960">
        <v>3.86044028302574E-2</v>
      </c>
      <c r="N960" s="1">
        <v>3.2726595891210898E-5</v>
      </c>
      <c r="O960">
        <v>2.7760403635420199E-3</v>
      </c>
      <c r="P960">
        <v>6.4280837167022403E-3</v>
      </c>
      <c r="Q960">
        <v>1.0494207494964301E-2</v>
      </c>
      <c r="R960">
        <v>4.0921188412834299E-2</v>
      </c>
      <c r="S960">
        <v>0.12809665966013101</v>
      </c>
      <c r="U960" s="10">
        <f>('Health Incidences'!$B$4-PointEstimate_5AirDistricts!A960)^2</f>
        <v>6.8921138835561113E-2</v>
      </c>
      <c r="V960" s="10">
        <f>('Health Incidences'!$B$5-PointEstimate_5AirDistricts!B960)^2</f>
        <v>4.0774048514580333E-4</v>
      </c>
      <c r="W960" s="10">
        <f t="shared" si="14"/>
        <v>0.26330377764230217</v>
      </c>
    </row>
    <row r="961" spans="1:23" x14ac:dyDescent="0.3">
      <c r="A961">
        <v>38.842303447549597</v>
      </c>
      <c r="B961">
        <v>-121.426422157948</v>
      </c>
      <c r="C961">
        <v>14</v>
      </c>
      <c r="D961">
        <v>23</v>
      </c>
      <c r="E961">
        <v>14023</v>
      </c>
      <c r="F961">
        <v>8.2533922937740201E-2</v>
      </c>
      <c r="G961">
        <v>5.9842649788317999E-2</v>
      </c>
      <c r="H961">
        <v>1.17891716406616</v>
      </c>
      <c r="I961">
        <v>0.43834917652025501</v>
      </c>
      <c r="J961">
        <v>0.24779219557183399</v>
      </c>
      <c r="K961">
        <v>0.414831373062367</v>
      </c>
      <c r="L961">
        <v>2.6978285944068502E-2</v>
      </c>
      <c r="M961">
        <v>3.9960348242789302E-2</v>
      </c>
      <c r="N961" s="1">
        <v>4.0675737620686203E-5</v>
      </c>
      <c r="O961">
        <v>3.27173168087036E-3</v>
      </c>
      <c r="P961">
        <v>7.3291603175258003E-3</v>
      </c>
      <c r="Q961">
        <v>1.1913254518033999E-2</v>
      </c>
      <c r="R961">
        <v>4.9554540294280698E-2</v>
      </c>
      <c r="S961">
        <v>0.16820784556739499</v>
      </c>
      <c r="U961" s="10">
        <f>('Health Incidences'!$B$4-PointEstimate_5AirDistricts!A961)^2</f>
        <v>6.9151878470751035E-2</v>
      </c>
      <c r="V961" s="10">
        <f>('Health Incidences'!$B$5-PointEstimate_5AirDistricts!B961)^2</f>
        <v>4.5828624238136006E-3</v>
      </c>
      <c r="W961" s="10">
        <f t="shared" si="14"/>
        <v>0.27154141653634467</v>
      </c>
    </row>
    <row r="962" spans="1:23" x14ac:dyDescent="0.3">
      <c r="A962">
        <v>38.842720585691602</v>
      </c>
      <c r="B962">
        <v>-121.378917248595</v>
      </c>
      <c r="C962">
        <v>15</v>
      </c>
      <c r="D962">
        <v>23</v>
      </c>
      <c r="E962">
        <v>15023</v>
      </c>
      <c r="F962">
        <v>9.5882646167382096E-2</v>
      </c>
      <c r="G962">
        <v>6.1131745957713403E-2</v>
      </c>
      <c r="H962">
        <v>1.45551012282005</v>
      </c>
      <c r="I962">
        <v>0.48138737170151802</v>
      </c>
      <c r="J962">
        <v>0.227227581854229</v>
      </c>
      <c r="K962">
        <v>0.38961228990824798</v>
      </c>
      <c r="L962">
        <v>2.8718687983482101E-2</v>
      </c>
      <c r="M962">
        <v>4.1013662272357997E-2</v>
      </c>
      <c r="N962" s="1">
        <v>4.6424640025302797E-5</v>
      </c>
      <c r="O962">
        <v>3.5182635776735598E-3</v>
      </c>
      <c r="P962">
        <v>7.7154970598174097E-3</v>
      </c>
      <c r="Q962">
        <v>1.24954203364379E-2</v>
      </c>
      <c r="R962">
        <v>5.6094136837819497E-2</v>
      </c>
      <c r="S962">
        <v>0.20500574335789601</v>
      </c>
      <c r="U962" s="10">
        <f>('Health Incidences'!$B$4-PointEstimate_5AirDistricts!A962)^2</f>
        <v>6.937143997993786E-2</v>
      </c>
      <c r="V962" s="10">
        <f>('Health Incidences'!$B$5-PointEstimate_5AirDistricts!B962)^2</f>
        <v>1.3271443526778472E-2</v>
      </c>
      <c r="W962" s="10">
        <f t="shared" si="14"/>
        <v>0.28747675298485675</v>
      </c>
    </row>
    <row r="963" spans="1:23" x14ac:dyDescent="0.3">
      <c r="A963">
        <v>38.8431157720862</v>
      </c>
      <c r="B963">
        <v>-121.33141172046599</v>
      </c>
      <c r="C963">
        <v>16</v>
      </c>
      <c r="D963">
        <v>23</v>
      </c>
      <c r="E963">
        <v>16023</v>
      </c>
      <c r="F963">
        <v>0.106419171418522</v>
      </c>
      <c r="G963">
        <v>6.18182289811385E-2</v>
      </c>
      <c r="H963">
        <v>1.71467648737218</v>
      </c>
      <c r="I963">
        <v>0.50262229553940296</v>
      </c>
      <c r="J963">
        <v>0.20296642983511201</v>
      </c>
      <c r="K963">
        <v>0.35803336022008703</v>
      </c>
      <c r="L963">
        <v>2.8876501156105398E-2</v>
      </c>
      <c r="M963">
        <v>4.1686249890139603E-2</v>
      </c>
      <c r="N963" s="1">
        <v>5.05670879609682E-5</v>
      </c>
      <c r="O963">
        <v>3.5694435676471101E-3</v>
      </c>
      <c r="P963">
        <v>7.65717670525453E-3</v>
      </c>
      <c r="Q963">
        <v>1.23346372963354E-2</v>
      </c>
      <c r="R963">
        <v>6.0539172253428197E-2</v>
      </c>
      <c r="S963">
        <v>0.23884375554448101</v>
      </c>
      <c r="U963" s="10">
        <f>('Health Incidences'!$B$4-PointEstimate_5AirDistricts!A963)^2</f>
        <v>6.9579768161848937E-2</v>
      </c>
      <c r="V963" s="10">
        <f>('Health Incidences'!$B$5-PointEstimate_5AirDistricts!B963)^2</f>
        <v>2.6473658813356549E-2</v>
      </c>
      <c r="W963" s="10">
        <f t="shared" ref="W963:W1026" si="15">SQRT(SUM(U963:V963))</f>
        <v>0.30992487311476868</v>
      </c>
    </row>
    <row r="964" spans="1:23" x14ac:dyDescent="0.3">
      <c r="A964">
        <v>38.843489006264498</v>
      </c>
      <c r="B964">
        <v>-121.28390560699501</v>
      </c>
      <c r="C964">
        <v>17</v>
      </c>
      <c r="D964">
        <v>23</v>
      </c>
      <c r="E964">
        <v>17023</v>
      </c>
      <c r="F964">
        <v>0.114334998609979</v>
      </c>
      <c r="G964">
        <v>6.1737376500649699E-2</v>
      </c>
      <c r="H964">
        <v>1.96043401165293</v>
      </c>
      <c r="I964">
        <v>0.50857624678392599</v>
      </c>
      <c r="J964">
        <v>0.17571693814971301</v>
      </c>
      <c r="K964">
        <v>0.32062976502499602</v>
      </c>
      <c r="L964">
        <v>2.7901047505430699E-2</v>
      </c>
      <c r="M964">
        <v>4.1862965605096697E-2</v>
      </c>
      <c r="N964" s="1">
        <v>5.3768018998851203E-5</v>
      </c>
      <c r="O964">
        <v>3.4891824030316202E-3</v>
      </c>
      <c r="P964">
        <v>7.2506350501876397E-3</v>
      </c>
      <c r="Q964">
        <v>1.15700178991789E-2</v>
      </c>
      <c r="R964">
        <v>6.3009401071152493E-2</v>
      </c>
      <c r="S964">
        <v>0.27016434106972598</v>
      </c>
      <c r="U964" s="10">
        <f>('Health Incidences'!$B$4-PointEstimate_5AirDistricts!A964)^2</f>
        <v>6.9776810718573154E-2</v>
      </c>
      <c r="V964" s="10">
        <f>('Health Incidences'!$B$5-PointEstimate_5AirDistricts!B964)^2</f>
        <v>4.4189670598671071E-2</v>
      </c>
      <c r="W964" s="10">
        <f t="shared" si="15"/>
        <v>0.33758921978825718</v>
      </c>
    </row>
    <row r="965" spans="1:23" x14ac:dyDescent="0.3">
      <c r="A965">
        <v>38.843840287783699</v>
      </c>
      <c r="B965">
        <v>-121.23639894161499</v>
      </c>
      <c r="C965">
        <v>18</v>
      </c>
      <c r="D965">
        <v>23</v>
      </c>
      <c r="E965">
        <v>18023</v>
      </c>
      <c r="F965">
        <v>0.111650833274394</v>
      </c>
      <c r="G965">
        <v>5.9392300676040802E-2</v>
      </c>
      <c r="H965">
        <v>1.94224903671176</v>
      </c>
      <c r="I965">
        <v>0.47688063195549601</v>
      </c>
      <c r="J965">
        <v>0.154355993694753</v>
      </c>
      <c r="K965">
        <v>0.289362309868537</v>
      </c>
      <c r="L965">
        <v>2.5742871735548001E-2</v>
      </c>
      <c r="M965">
        <v>4.03275731528056E-2</v>
      </c>
      <c r="N965" s="1">
        <v>5.0836378363129001E-5</v>
      </c>
      <c r="O965">
        <v>3.2128130595295099E-3</v>
      </c>
      <c r="P965">
        <v>6.6932711608831503E-3</v>
      </c>
      <c r="Q965">
        <v>1.0713890824452701E-2</v>
      </c>
      <c r="R965">
        <v>6.0938601829506299E-2</v>
      </c>
      <c r="S965">
        <v>0.267413002867326</v>
      </c>
      <c r="U965" s="10">
        <f>('Health Incidences'!$B$4-PointEstimate_5AirDistricts!A965)^2</f>
        <v>6.9962518255963127E-2</v>
      </c>
      <c r="V965" s="10">
        <f>('Health Incidences'!$B$5-PointEstimate_5AirDistricts!B965)^2</f>
        <v>6.641962849397004E-2</v>
      </c>
      <c r="W965" s="10">
        <f t="shared" si="15"/>
        <v>0.36929953526904574</v>
      </c>
    </row>
    <row r="966" spans="1:23" x14ac:dyDescent="0.3">
      <c r="A966">
        <v>38.8441696162269</v>
      </c>
      <c r="B966">
        <v>-121.188891757764</v>
      </c>
      <c r="C966">
        <v>19</v>
      </c>
      <c r="D966">
        <v>23</v>
      </c>
      <c r="E966">
        <v>19023</v>
      </c>
      <c r="F966">
        <v>0.10022117084942</v>
      </c>
      <c r="G966">
        <v>5.4886030298763301E-2</v>
      </c>
      <c r="H966">
        <v>1.70345943038102</v>
      </c>
      <c r="I966">
        <v>0.41698554068305199</v>
      </c>
      <c r="J966">
        <v>0.138705994333293</v>
      </c>
      <c r="K966">
        <v>0.26385668419352798</v>
      </c>
      <c r="L966">
        <v>2.2837137627386699E-2</v>
      </c>
      <c r="M966">
        <v>3.7164994615751998E-2</v>
      </c>
      <c r="N966" s="1">
        <v>4.3075148199208097E-5</v>
      </c>
      <c r="O966">
        <v>2.8035096746957598E-3</v>
      </c>
      <c r="P966">
        <v>6.0676157152425502E-3</v>
      </c>
      <c r="Q966">
        <v>9.8733737551853808E-3</v>
      </c>
      <c r="R966">
        <v>5.5179364187350602E-2</v>
      </c>
      <c r="S966">
        <v>0.236187970372599</v>
      </c>
      <c r="U966" s="10">
        <f>('Health Incidences'!$B$4-PointEstimate_5AirDistricts!A966)^2</f>
        <v>7.0136844283817917E-2</v>
      </c>
      <c r="V966" s="10">
        <f>('Health Incidences'!$B$5-PointEstimate_5AirDistricts!B966)^2</f>
        <v>9.3163669402994129E-2</v>
      </c>
      <c r="W966" s="10">
        <f t="shared" si="15"/>
        <v>0.40410458261050697</v>
      </c>
    </row>
    <row r="967" spans="1:23" x14ac:dyDescent="0.3">
      <c r="A967">
        <v>38.8444769912034</v>
      </c>
      <c r="B967">
        <v>-121.14138408888201</v>
      </c>
      <c r="C967">
        <v>20</v>
      </c>
      <c r="D967">
        <v>23</v>
      </c>
      <c r="E967">
        <v>20023</v>
      </c>
      <c r="F967">
        <v>8.8538518130609395E-2</v>
      </c>
      <c r="G967">
        <v>4.95545398075979E-2</v>
      </c>
      <c r="H967">
        <v>1.4882822703026299</v>
      </c>
      <c r="I967">
        <v>0.35904093750036697</v>
      </c>
      <c r="J967">
        <v>0.122154743383301</v>
      </c>
      <c r="K967">
        <v>0.23516046671253901</v>
      </c>
      <c r="L967">
        <v>1.98678522694491E-2</v>
      </c>
      <c r="M967">
        <v>3.3452639611452499E-2</v>
      </c>
      <c r="N967" s="1">
        <v>3.6158383148694299E-5</v>
      </c>
      <c r="O967">
        <v>2.4016971007093301E-3</v>
      </c>
      <c r="P967">
        <v>5.3550907362314801E-3</v>
      </c>
      <c r="Q967">
        <v>8.8416939635174406E-3</v>
      </c>
      <c r="R967">
        <v>4.8850278680547997E-2</v>
      </c>
      <c r="S967">
        <v>0.207454205940935</v>
      </c>
      <c r="U967" s="10">
        <f>('Health Incidences'!$B$4-PointEstimate_5AirDistricts!A967)^2</f>
        <v>7.0299745216322831E-2</v>
      </c>
      <c r="V967" s="10">
        <f>('Health Incidences'!$B$5-PointEstimate_5AirDistricts!B967)^2</f>
        <v>0.12442191752141743</v>
      </c>
      <c r="W967" s="10">
        <f t="shared" si="15"/>
        <v>0.44127277588555164</v>
      </c>
    </row>
    <row r="968" spans="1:23" x14ac:dyDescent="0.3">
      <c r="A968">
        <v>38.844762412348402</v>
      </c>
      <c r="B968">
        <v>-121.093875968411</v>
      </c>
      <c r="C968">
        <v>21</v>
      </c>
      <c r="D968">
        <v>23</v>
      </c>
      <c r="E968">
        <v>21023</v>
      </c>
      <c r="F968">
        <v>7.69544304704846E-2</v>
      </c>
      <c r="G968">
        <v>4.3689605565033603E-2</v>
      </c>
      <c r="H968">
        <v>1.29669852773808</v>
      </c>
      <c r="I968">
        <v>0.30385692255676899</v>
      </c>
      <c r="J968">
        <v>0.10532094024664999</v>
      </c>
      <c r="K968">
        <v>0.20468368530387401</v>
      </c>
      <c r="L968">
        <v>1.6903525110557899E-2</v>
      </c>
      <c r="M968">
        <v>2.9389881797769701E-2</v>
      </c>
      <c r="N968" s="1">
        <v>3.0091341001862198E-5</v>
      </c>
      <c r="O968">
        <v>2.0106629306912501E-3</v>
      </c>
      <c r="P968">
        <v>4.5878365398963599E-3</v>
      </c>
      <c r="Q968">
        <v>7.6867201273877602E-3</v>
      </c>
      <c r="R968">
        <v>4.2244833307374802E-2</v>
      </c>
      <c r="S968">
        <v>0.18134809584768699</v>
      </c>
      <c r="U968" s="10">
        <f>('Health Incidences'!$B$4-PointEstimate_5AirDistricts!A968)^2</f>
        <v>7.0451180372145011E-2</v>
      </c>
      <c r="V968" s="10">
        <f>('Health Incidences'!$B$5-PointEstimate_5AirDistricts!B968)^2</f>
        <v>0.16019448433555289</v>
      </c>
      <c r="W968" s="10">
        <f t="shared" si="15"/>
        <v>0.48025583255979087</v>
      </c>
    </row>
    <row r="969" spans="1:23" x14ac:dyDescent="0.3">
      <c r="A969">
        <v>38.845025879323501</v>
      </c>
      <c r="B969">
        <v>-121.046367429792</v>
      </c>
      <c r="C969">
        <v>22</v>
      </c>
      <c r="D969">
        <v>23</v>
      </c>
      <c r="E969">
        <v>22023</v>
      </c>
      <c r="F969">
        <v>6.5342760014076601E-2</v>
      </c>
      <c r="G969">
        <v>3.7633673110496799E-2</v>
      </c>
      <c r="H969">
        <v>1.1182548968013499</v>
      </c>
      <c r="I969">
        <v>0.25005967531656498</v>
      </c>
      <c r="J969">
        <v>8.8816792327988406E-2</v>
      </c>
      <c r="K969">
        <v>0.17394170795559599</v>
      </c>
      <c r="L969">
        <v>1.3909059491323299E-2</v>
      </c>
      <c r="M969">
        <v>2.5210784923889899E-2</v>
      </c>
      <c r="N969" s="1">
        <v>2.4595582286020502E-5</v>
      </c>
      <c r="O969">
        <v>1.6194998778117E-3</v>
      </c>
      <c r="P969">
        <v>3.7765426713209601E-3</v>
      </c>
      <c r="Q969">
        <v>6.4447165766130599E-3</v>
      </c>
      <c r="R969">
        <v>3.5428001157741099E-2</v>
      </c>
      <c r="S969">
        <v>0.15663713173420499</v>
      </c>
      <c r="U969" s="10">
        <f>('Health Incidences'!$B$4-PointEstimate_5AirDistricts!A969)^2</f>
        <v>7.0591111974937573E-2</v>
      </c>
      <c r="V969" s="10">
        <f>('Health Incidences'!$B$5-PointEstimate_5AirDistricts!B969)^2</f>
        <v>0.20048146862372809</v>
      </c>
      <c r="W969" s="10">
        <f t="shared" si="15"/>
        <v>0.52064631046293386</v>
      </c>
    </row>
    <row r="970" spans="1:23" x14ac:dyDescent="0.3">
      <c r="A970">
        <v>38.845267391815703</v>
      </c>
      <c r="B970">
        <v>-120.998858506473</v>
      </c>
      <c r="C970">
        <v>23</v>
      </c>
      <c r="D970">
        <v>23</v>
      </c>
      <c r="E970">
        <v>23023</v>
      </c>
      <c r="F970">
        <v>5.6720613083684902E-2</v>
      </c>
      <c r="G970">
        <v>3.2627057980924398E-2</v>
      </c>
      <c r="H970">
        <v>0.98132169709758699</v>
      </c>
      <c r="I970">
        <v>0.212661763896105</v>
      </c>
      <c r="J970">
        <v>7.6853887026229903E-2</v>
      </c>
      <c r="K970">
        <v>0.150643246035011</v>
      </c>
      <c r="L970">
        <v>1.1853342003228601E-2</v>
      </c>
      <c r="M970">
        <v>2.17941724189483E-2</v>
      </c>
      <c r="N970" s="1">
        <v>2.0724921479132199E-5</v>
      </c>
      <c r="O970">
        <v>1.3658663054963299E-3</v>
      </c>
      <c r="P970">
        <v>3.2049360634453998E-3</v>
      </c>
      <c r="Q970">
        <v>5.5191424010603198E-3</v>
      </c>
      <c r="R970">
        <v>3.0433092971561999E-2</v>
      </c>
      <c r="S970">
        <v>0.13764151994124299</v>
      </c>
      <c r="U970" s="10">
        <f>('Health Incidences'!$B$4-PointEstimate_5AirDistricts!A970)^2</f>
        <v>7.0719505153038195E-2</v>
      </c>
      <c r="V970" s="10">
        <f>('Health Incidences'!$B$5-PointEstimate_5AirDistricts!B970)^2</f>
        <v>0.24528295644860648</v>
      </c>
      <c r="W970" s="10">
        <f t="shared" si="15"/>
        <v>0.56214096239434885</v>
      </c>
    </row>
    <row r="971" spans="1:23" x14ac:dyDescent="0.3">
      <c r="A971">
        <v>38.845486949538802</v>
      </c>
      <c r="B971">
        <v>-120.9513492319</v>
      </c>
      <c r="C971">
        <v>24</v>
      </c>
      <c r="D971">
        <v>23</v>
      </c>
      <c r="E971">
        <v>24023</v>
      </c>
      <c r="F971">
        <v>5.0420127324790197E-2</v>
      </c>
      <c r="G971">
        <v>2.8662079764938501E-2</v>
      </c>
      <c r="H971">
        <v>0.87272273241799803</v>
      </c>
      <c r="I971">
        <v>0.18805304094022199</v>
      </c>
      <c r="J971">
        <v>6.8982647024794799E-2</v>
      </c>
      <c r="K971">
        <v>0.134265209950759</v>
      </c>
      <c r="L971">
        <v>1.05454206541588E-2</v>
      </c>
      <c r="M971">
        <v>1.9126446827313501E-2</v>
      </c>
      <c r="N971" s="1">
        <v>1.80804871363272E-5</v>
      </c>
      <c r="O971">
        <v>1.2198018863297201E-3</v>
      </c>
      <c r="P971">
        <v>2.8316781488714701E-3</v>
      </c>
      <c r="Q971">
        <v>4.8612721602318398E-3</v>
      </c>
      <c r="R971">
        <v>2.6922271376654899E-2</v>
      </c>
      <c r="S971">
        <v>0.122625341577571</v>
      </c>
      <c r="U971" s="10">
        <f>('Health Incidences'!$B$4-PointEstimate_5AirDistricts!A971)^2</f>
        <v>7.0836327940407298E-2</v>
      </c>
      <c r="V971" s="10">
        <f>('Health Incidences'!$B$5-PointEstimate_5AirDistricts!B971)^2</f>
        <v>0.29459902116332909</v>
      </c>
      <c r="W971" s="10">
        <f t="shared" si="15"/>
        <v>0.60451248879054298</v>
      </c>
    </row>
    <row r="972" spans="1:23" x14ac:dyDescent="0.3">
      <c r="A972">
        <v>38.845684552232001</v>
      </c>
      <c r="B972">
        <v>-120.90383963952</v>
      </c>
      <c r="C972">
        <v>25</v>
      </c>
      <c r="D972">
        <v>23</v>
      </c>
      <c r="E972">
        <v>25023</v>
      </c>
      <c r="F972">
        <v>4.3787959361687098E-2</v>
      </c>
      <c r="G972">
        <v>2.49517665491053E-2</v>
      </c>
      <c r="H972">
        <v>0.75844305590599603</v>
      </c>
      <c r="I972">
        <v>0.16245654091469799</v>
      </c>
      <c r="J972">
        <v>6.2014282682804199E-2</v>
      </c>
      <c r="K972">
        <v>0.11937803484635599</v>
      </c>
      <c r="L972">
        <v>9.1544583564541707E-3</v>
      </c>
      <c r="M972">
        <v>1.66374901984346E-2</v>
      </c>
      <c r="N972" s="1">
        <v>1.5483289621773701E-5</v>
      </c>
      <c r="O972">
        <v>1.05912815976565E-3</v>
      </c>
      <c r="P972">
        <v>2.4338854475534398E-3</v>
      </c>
      <c r="Q972">
        <v>4.1709605899788501E-3</v>
      </c>
      <c r="R972">
        <v>2.32542612469144E-2</v>
      </c>
      <c r="S972">
        <v>0.106776260573427</v>
      </c>
      <c r="U972" s="10">
        <f>('Health Incidences'!$B$4-PointEstimate_5AirDistricts!A972)^2</f>
        <v>7.094155127608405E-2</v>
      </c>
      <c r="V972" s="10">
        <f>('Health Incidences'!$B$5-PointEstimate_5AirDistricts!B972)^2</f>
        <v>0.34842972340867395</v>
      </c>
      <c r="W972" s="10">
        <f t="shared" si="15"/>
        <v>0.64758881605904683</v>
      </c>
    </row>
    <row r="973" spans="1:23" x14ac:dyDescent="0.3">
      <c r="A973">
        <v>38.845860199660997</v>
      </c>
      <c r="B973">
        <v>-120.856329762784</v>
      </c>
      <c r="C973">
        <v>26</v>
      </c>
      <c r="D973">
        <v>23</v>
      </c>
      <c r="E973">
        <v>26023</v>
      </c>
      <c r="F973">
        <v>3.6958232698054198E-2</v>
      </c>
      <c r="G973">
        <v>2.1417676755893102E-2</v>
      </c>
      <c r="H973">
        <v>0.64001244242109401</v>
      </c>
      <c r="I973">
        <v>0.13633231160751699</v>
      </c>
      <c r="J973">
        <v>5.5771309486655901E-2</v>
      </c>
      <c r="K973">
        <v>0.105681193188619</v>
      </c>
      <c r="L973">
        <v>7.7166276406250203E-3</v>
      </c>
      <c r="M973">
        <v>1.4266520334950799E-2</v>
      </c>
      <c r="N973" s="1">
        <v>1.2921272142085501E-5</v>
      </c>
      <c r="O973">
        <v>8.8914820739557899E-4</v>
      </c>
      <c r="P973">
        <v>2.0234465908995402E-3</v>
      </c>
      <c r="Q973">
        <v>3.46915650238485E-3</v>
      </c>
      <c r="R973">
        <v>1.9514404738183999E-2</v>
      </c>
      <c r="S973">
        <v>9.0345730463089496E-2</v>
      </c>
      <c r="U973" s="10">
        <f>('Health Incidences'!$B$4-PointEstimate_5AirDistricts!A973)^2</f>
        <v>7.103514900493621E-2</v>
      </c>
      <c r="V973" s="10">
        <f>('Health Incidences'!$B$5-PointEstimate_5AirDistricts!B973)^2</f>
        <v>0.40677511110856412</v>
      </c>
      <c r="W973" s="10">
        <f t="shared" si="15"/>
        <v>0.69123820793811763</v>
      </c>
    </row>
    <row r="974" spans="1:23" x14ac:dyDescent="0.3">
      <c r="A974">
        <v>38.846013891617297</v>
      </c>
      <c r="B974">
        <v>-120.808819635142</v>
      </c>
      <c r="C974">
        <v>27</v>
      </c>
      <c r="D974">
        <v>23</v>
      </c>
      <c r="E974">
        <v>27023</v>
      </c>
      <c r="F974">
        <v>3.0082516751470698E-2</v>
      </c>
      <c r="G974">
        <v>1.7973913682947502E-2</v>
      </c>
      <c r="H974">
        <v>0.51984568010940302</v>
      </c>
      <c r="I974">
        <v>0.110301594088991</v>
      </c>
      <c r="J974">
        <v>5.0055676401071197E-2</v>
      </c>
      <c r="K974">
        <v>9.28167455446407E-2</v>
      </c>
      <c r="L974">
        <v>6.27406210944514E-3</v>
      </c>
      <c r="M974">
        <v>1.19484872913147E-2</v>
      </c>
      <c r="N974" s="1">
        <v>1.04101280973198E-5</v>
      </c>
      <c r="O974">
        <v>7.1646357347988898E-4</v>
      </c>
      <c r="P974">
        <v>1.61201019928408E-3</v>
      </c>
      <c r="Q974">
        <v>2.7749743929161201E-3</v>
      </c>
      <c r="R974">
        <v>1.5787506722087102E-2</v>
      </c>
      <c r="S974">
        <v>7.3693513754307993E-2</v>
      </c>
      <c r="U974" s="10">
        <f>('Health Incidences'!$B$4-PointEstimate_5AirDistricts!A974)^2</f>
        <v>7.1117097877447716E-2</v>
      </c>
      <c r="V974" s="10">
        <f>('Health Incidences'!$B$5-PointEstimate_5AirDistricts!B974)^2</f>
        <v>0.46963521947477382</v>
      </c>
      <c r="W974" s="10">
        <f t="shared" si="15"/>
        <v>0.73535863179282901</v>
      </c>
    </row>
    <row r="975" spans="1:23" x14ac:dyDescent="0.3">
      <c r="A975">
        <v>38.846145627918503</v>
      </c>
      <c r="B975">
        <v>-120.761309290047</v>
      </c>
      <c r="C975">
        <v>28</v>
      </c>
      <c r="D975">
        <v>23</v>
      </c>
      <c r="E975">
        <v>28023</v>
      </c>
      <c r="F975">
        <v>2.6614546640950299E-2</v>
      </c>
      <c r="G975">
        <v>1.55776286021679E-2</v>
      </c>
      <c r="H975">
        <v>0.463392858879553</v>
      </c>
      <c r="I975">
        <v>9.5690560272278596E-2</v>
      </c>
      <c r="J975">
        <v>4.53953488000719E-2</v>
      </c>
      <c r="K975">
        <v>8.30107851640704E-2</v>
      </c>
      <c r="L975">
        <v>5.45654112898752E-3</v>
      </c>
      <c r="M975">
        <v>1.0347927630740101E-2</v>
      </c>
      <c r="N975" s="1">
        <v>9.0720996664992194E-6</v>
      </c>
      <c r="O975">
        <v>6.1810355853605199E-4</v>
      </c>
      <c r="P975">
        <v>1.3648342581195599E-3</v>
      </c>
      <c r="Q975">
        <v>2.3476660258500699E-3</v>
      </c>
      <c r="R975">
        <v>1.37823926665353E-2</v>
      </c>
      <c r="S975">
        <v>6.5833550327508206E-2</v>
      </c>
      <c r="U975" s="10">
        <f>('Health Incidences'!$B$4-PointEstimate_5AirDistricts!A975)^2</f>
        <v>7.1187377550011102E-2</v>
      </c>
      <c r="V975" s="10">
        <f>('Health Incidences'!$B$5-PointEstimate_5AirDistricts!B975)^2</f>
        <v>0.53701007100140385</v>
      </c>
      <c r="W975" s="10">
        <f t="shared" si="15"/>
        <v>0.77987014851923586</v>
      </c>
    </row>
    <row r="976" spans="1:23" x14ac:dyDescent="0.3">
      <c r="A976">
        <v>38.846255408408297</v>
      </c>
      <c r="B976">
        <v>-120.71379876095099</v>
      </c>
      <c r="C976">
        <v>29</v>
      </c>
      <c r="D976">
        <v>23</v>
      </c>
      <c r="E976">
        <v>29023</v>
      </c>
      <c r="F976">
        <v>2.6341430616576199E-2</v>
      </c>
      <c r="G976">
        <v>1.4127063019575401E-2</v>
      </c>
      <c r="H976">
        <v>0.466566586153492</v>
      </c>
      <c r="I976">
        <v>9.1877671221077095E-2</v>
      </c>
      <c r="J976">
        <v>4.16320389858554E-2</v>
      </c>
      <c r="K976">
        <v>7.5898713111827096E-2</v>
      </c>
      <c r="L976">
        <v>5.2338852405321903E-3</v>
      </c>
      <c r="M976">
        <v>9.3926796153230695E-3</v>
      </c>
      <c r="N976" s="1">
        <v>8.8240717196806998E-6</v>
      </c>
      <c r="O976">
        <v>5.9132422913050998E-4</v>
      </c>
      <c r="P976">
        <v>1.27385055521586E-3</v>
      </c>
      <c r="Q976">
        <v>2.1737853711718499E-3</v>
      </c>
      <c r="R976">
        <v>1.33932648901759E-2</v>
      </c>
      <c r="S976">
        <v>6.6213566245267599E-2</v>
      </c>
      <c r="U976" s="10">
        <f>('Health Incidences'!$B$4-PointEstimate_5AirDistricts!A976)^2</f>
        <v>7.1245970585036247E-2</v>
      </c>
      <c r="V976" s="10">
        <f>('Health Incidences'!$B$5-PointEstimate_5AirDistricts!B976)^2</f>
        <v>0.60889967546949519</v>
      </c>
      <c r="W976" s="10">
        <f t="shared" si="15"/>
        <v>0.82470943128748775</v>
      </c>
    </row>
    <row r="977" spans="1:23" x14ac:dyDescent="0.3">
      <c r="A977">
        <v>38.846343232956499</v>
      </c>
      <c r="B977">
        <v>-120.666288081308</v>
      </c>
      <c r="C977">
        <v>30</v>
      </c>
      <c r="D977">
        <v>23</v>
      </c>
      <c r="E977">
        <v>30023</v>
      </c>
      <c r="F977">
        <v>2.6164541735238699E-2</v>
      </c>
      <c r="G977">
        <v>1.2697510761318E-2</v>
      </c>
      <c r="H977">
        <v>0.470498909803723</v>
      </c>
      <c r="I977">
        <v>8.8826903878116398E-2</v>
      </c>
      <c r="J977">
        <v>3.8081499216214003E-2</v>
      </c>
      <c r="K977">
        <v>6.9113145298407494E-2</v>
      </c>
      <c r="L977">
        <v>5.0555754463637E-3</v>
      </c>
      <c r="M977">
        <v>8.4385743908586396E-3</v>
      </c>
      <c r="N977" s="1">
        <v>8.6334898193588693E-6</v>
      </c>
      <c r="O977">
        <v>5.7037099498125695E-4</v>
      </c>
      <c r="P977">
        <v>1.1950017962464501E-3</v>
      </c>
      <c r="Q977">
        <v>2.0259843038277201E-3</v>
      </c>
      <c r="R977">
        <v>1.3087874160061099E-2</v>
      </c>
      <c r="S977">
        <v>6.6741002969501695E-2</v>
      </c>
      <c r="U977" s="10">
        <f>('Health Incidences'!$B$4-PointEstimate_5AirDistricts!A977)^2</f>
        <v>7.1292862451087541E-2</v>
      </c>
      <c r="V977" s="10">
        <f>('Health Incidences'!$B$5-PointEstimate_5AirDistricts!B977)^2</f>
        <v>0.68530402994244266</v>
      </c>
      <c r="W977" s="10">
        <f t="shared" si="15"/>
        <v>0.86982578278269618</v>
      </c>
    </row>
    <row r="978" spans="1:23" x14ac:dyDescent="0.3">
      <c r="A978">
        <v>38.846409101458804</v>
      </c>
      <c r="B978">
        <v>-120.618777284573</v>
      </c>
      <c r="C978">
        <v>31</v>
      </c>
      <c r="D978">
        <v>23</v>
      </c>
      <c r="E978">
        <v>31023</v>
      </c>
      <c r="F978">
        <v>2.5938427994422801E-2</v>
      </c>
      <c r="G978">
        <v>1.1318985760083399E-2</v>
      </c>
      <c r="H978">
        <v>0.472386085999428</v>
      </c>
      <c r="I978">
        <v>8.6081464382485401E-2</v>
      </c>
      <c r="J978">
        <v>3.4725835464395602E-2</v>
      </c>
      <c r="K978">
        <v>6.2666083578311202E-2</v>
      </c>
      <c r="L978">
        <v>4.8967126181885196E-3</v>
      </c>
      <c r="M978">
        <v>7.5098517245925601E-3</v>
      </c>
      <c r="N978" s="1">
        <v>8.4515824359228699E-6</v>
      </c>
      <c r="O978">
        <v>5.5237444629811002E-4</v>
      </c>
      <c r="P978">
        <v>1.1243261086708999E-3</v>
      </c>
      <c r="Q978">
        <v>1.89639885937356E-3</v>
      </c>
      <c r="R978">
        <v>1.27961751478128E-2</v>
      </c>
      <c r="S978">
        <v>6.7009888253445699E-2</v>
      </c>
      <c r="U978" s="10">
        <f>('Health Incidences'!$B$4-PointEstimate_5AirDistricts!A978)^2</f>
        <v>7.1328041522825514E-2</v>
      </c>
      <c r="V978" s="10">
        <f>('Health Incidences'!$B$5-PointEstimate_5AirDistricts!B978)^2</f>
        <v>0.76622311876667992</v>
      </c>
      <c r="W978" s="10">
        <f t="shared" si="15"/>
        <v>0.91517821231140839</v>
      </c>
    </row>
    <row r="979" spans="1:23" x14ac:dyDescent="0.3">
      <c r="A979">
        <v>38.846453013837099</v>
      </c>
      <c r="B979">
        <v>-120.57126640419899</v>
      </c>
      <c r="C979">
        <v>32</v>
      </c>
      <c r="D979">
        <v>23</v>
      </c>
      <c r="E979">
        <v>32023</v>
      </c>
      <c r="F979">
        <v>2.51972568953754E-2</v>
      </c>
      <c r="G979">
        <v>1.00161939346602E-2</v>
      </c>
      <c r="H979">
        <v>0.463095187663013</v>
      </c>
      <c r="I979">
        <v>8.2267725905008804E-2</v>
      </c>
      <c r="J979">
        <v>3.1527372145019501E-2</v>
      </c>
      <c r="K979">
        <v>5.6537071100156898E-2</v>
      </c>
      <c r="L979">
        <v>4.6785140473638498E-3</v>
      </c>
      <c r="M979">
        <v>6.6299200757900497E-3</v>
      </c>
      <c r="N979" s="1">
        <v>8.1356645692760603E-6</v>
      </c>
      <c r="O979">
        <v>5.2817977927288595E-4</v>
      </c>
      <c r="P979">
        <v>1.0488531638350299E-3</v>
      </c>
      <c r="Q979">
        <v>1.7621528105140601E-3</v>
      </c>
      <c r="R979">
        <v>1.23050877777007E-2</v>
      </c>
      <c r="S979">
        <v>6.5705423864291304E-2</v>
      </c>
      <c r="U979" s="10">
        <f>('Health Incidences'!$B$4-PointEstimate_5AirDistricts!A979)^2</f>
        <v>7.1351499081250047E-2</v>
      </c>
      <c r="V979" s="10">
        <f>('Health Incidences'!$B$5-PointEstimate_5AirDistricts!B979)^2</f>
        <v>0.85165691357665108</v>
      </c>
      <c r="W979" s="10">
        <f t="shared" si="15"/>
        <v>0.96073326821647076</v>
      </c>
    </row>
    <row r="980" spans="1:23" x14ac:dyDescent="0.3">
      <c r="A980">
        <v>38.846474970039303</v>
      </c>
      <c r="B980">
        <v>-120.523755473642</v>
      </c>
      <c r="C980">
        <v>33</v>
      </c>
      <c r="D980">
        <v>23</v>
      </c>
      <c r="E980">
        <v>33023</v>
      </c>
      <c r="F980">
        <v>2.3204291685327699E-2</v>
      </c>
      <c r="G980">
        <v>8.7913101870342996E-3</v>
      </c>
      <c r="H980">
        <v>0.42816016492117898</v>
      </c>
      <c r="I980">
        <v>7.5246780066628105E-2</v>
      </c>
      <c r="J980">
        <v>2.84146659720565E-2</v>
      </c>
      <c r="K980">
        <v>5.0631273006006498E-2</v>
      </c>
      <c r="L980">
        <v>4.2773185808266901E-3</v>
      </c>
      <c r="M980">
        <v>5.8081965915515099E-3</v>
      </c>
      <c r="N980" s="1">
        <v>7.4631128806091301E-6</v>
      </c>
      <c r="O980">
        <v>4.8351562693370998E-4</v>
      </c>
      <c r="P980">
        <v>9.4787167408286101E-4</v>
      </c>
      <c r="Q980">
        <v>1.58752959528038E-3</v>
      </c>
      <c r="R980">
        <v>1.1280508664291301E-2</v>
      </c>
      <c r="S980">
        <v>6.07492470690136E-2</v>
      </c>
      <c r="U980" s="10">
        <f>('Health Incidences'!$B$4-PointEstimate_5AirDistricts!A980)^2</f>
        <v>7.1363229313660681E-2</v>
      </c>
      <c r="V980" s="10">
        <f>('Health Incidences'!$B$5-PointEstimate_5AirDistricts!B980)^2</f>
        <v>0.94160537328593241</v>
      </c>
      <c r="W980" s="10">
        <f t="shared" si="15"/>
        <v>1.0064634134431283</v>
      </c>
    </row>
    <row r="981" spans="1:23" x14ac:dyDescent="0.3">
      <c r="A981">
        <v>38.846474970039303</v>
      </c>
      <c r="B981">
        <v>-120.47624452635699</v>
      </c>
      <c r="C981">
        <v>34</v>
      </c>
      <c r="D981">
        <v>23</v>
      </c>
      <c r="E981">
        <v>34023</v>
      </c>
      <c r="F981">
        <v>2.0046783135483401E-2</v>
      </c>
      <c r="G981">
        <v>7.66191199914698E-3</v>
      </c>
      <c r="H981">
        <v>0.36940622016355601</v>
      </c>
      <c r="I981">
        <v>6.5203157560259406E-2</v>
      </c>
      <c r="J981">
        <v>2.5399670317708799E-2</v>
      </c>
      <c r="K981">
        <v>4.4985667188108501E-2</v>
      </c>
      <c r="L981">
        <v>3.7033707825067002E-3</v>
      </c>
      <c r="M981">
        <v>5.0577674211760197E-3</v>
      </c>
      <c r="N981" s="1">
        <v>6.4563322959027697E-6</v>
      </c>
      <c r="O981">
        <v>4.1934511259378998E-4</v>
      </c>
      <c r="P981">
        <v>8.2267254109985501E-4</v>
      </c>
      <c r="Q981">
        <v>1.37422695560052E-3</v>
      </c>
      <c r="R981">
        <v>9.7569258474051093E-3</v>
      </c>
      <c r="S981">
        <v>5.2399894582947498E-2</v>
      </c>
      <c r="U981" s="10">
        <f>('Health Incidences'!$B$4-PointEstimate_5AirDistricts!A981)^2</f>
        <v>7.1363229313660681E-2</v>
      </c>
      <c r="V981" s="10">
        <f>('Health Incidences'!$B$5-PointEstimate_5AirDistricts!B981)^2</f>
        <v>1.036068444094024</v>
      </c>
      <c r="W981" s="10">
        <f t="shared" si="15"/>
        <v>1.0523457955480626</v>
      </c>
    </row>
    <row r="982" spans="1:23" x14ac:dyDescent="0.3">
      <c r="A982">
        <v>38.846453013837099</v>
      </c>
      <c r="B982">
        <v>-120.4287335958</v>
      </c>
      <c r="C982">
        <v>35</v>
      </c>
      <c r="D982">
        <v>23</v>
      </c>
      <c r="E982">
        <v>35023</v>
      </c>
      <c r="F982">
        <v>1.6510328892423199E-2</v>
      </c>
      <c r="G982">
        <v>6.6555496013138904E-3</v>
      </c>
      <c r="H982">
        <v>0.30247379412305597</v>
      </c>
      <c r="I982">
        <v>5.4295071541362802E-2</v>
      </c>
      <c r="J982">
        <v>2.2562627308718702E-2</v>
      </c>
      <c r="K982">
        <v>3.9741124657653698E-2</v>
      </c>
      <c r="L982">
        <v>3.0807095167423798E-3</v>
      </c>
      <c r="M982">
        <v>4.39254334590259E-3</v>
      </c>
      <c r="N982" s="1">
        <v>5.3456515798495598E-6</v>
      </c>
      <c r="O982">
        <v>3.4959564177265001E-4</v>
      </c>
      <c r="P982">
        <v>6.9324927731896603E-4</v>
      </c>
      <c r="Q982">
        <v>1.1556678779625299E-3</v>
      </c>
      <c r="R982">
        <v>8.0811326669354405E-3</v>
      </c>
      <c r="S982">
        <v>4.2897555710791499E-2</v>
      </c>
      <c r="U982" s="10">
        <f>('Health Incidences'!$B$4-PointEstimate_5AirDistricts!A982)^2</f>
        <v>7.1351499081250047E-2</v>
      </c>
      <c r="V982" s="10">
        <f>('Health Incidences'!$B$5-PointEstimate_5AirDistricts!B982)^2</f>
        <v>1.1350460594823986</v>
      </c>
      <c r="W982" s="10">
        <f t="shared" si="15"/>
        <v>1.0983613060207686</v>
      </c>
    </row>
    <row r="983" spans="1:23" x14ac:dyDescent="0.3">
      <c r="A983">
        <v>38.846409101458804</v>
      </c>
      <c r="B983">
        <v>-120.38122271542601</v>
      </c>
      <c r="C983">
        <v>36</v>
      </c>
      <c r="D983">
        <v>23</v>
      </c>
      <c r="E983">
        <v>36023</v>
      </c>
      <c r="F983">
        <v>1.3073780968154401E-2</v>
      </c>
      <c r="G983">
        <v>5.7730126175443699E-3</v>
      </c>
      <c r="H983">
        <v>0.236954370227723</v>
      </c>
      <c r="I983">
        <v>4.3835185386496799E-2</v>
      </c>
      <c r="J983">
        <v>1.9940225223919101E-2</v>
      </c>
      <c r="K983">
        <v>3.4942888947038203E-2</v>
      </c>
      <c r="L983">
        <v>2.4842005275717001E-3</v>
      </c>
      <c r="M983">
        <v>3.8095386537166302E-3</v>
      </c>
      <c r="N983" s="1">
        <v>4.2712538493313397E-6</v>
      </c>
      <c r="O983">
        <v>2.8263794006808801E-4</v>
      </c>
      <c r="P983">
        <v>5.7133410411237795E-4</v>
      </c>
      <c r="Q983">
        <v>9.5131265796791198E-4</v>
      </c>
      <c r="R983">
        <v>6.4629407635143901E-3</v>
      </c>
      <c r="S983">
        <v>3.3617063458324097E-2</v>
      </c>
      <c r="U983" s="10">
        <f>('Health Incidences'!$B$4-PointEstimate_5AirDistricts!A983)^2</f>
        <v>7.1328041522825514E-2</v>
      </c>
      <c r="V983" s="10">
        <f>('Health Incidences'!$B$5-PointEstimate_5AirDistricts!B983)^2</f>
        <v>1.2385381402185958</v>
      </c>
      <c r="W983" s="10">
        <f t="shared" si="15"/>
        <v>1.1444938539552849</v>
      </c>
    </row>
    <row r="984" spans="1:23" x14ac:dyDescent="0.3">
      <c r="A984">
        <v>38.846343232956499</v>
      </c>
      <c r="B984">
        <v>-120.33371191869099</v>
      </c>
      <c r="C984">
        <v>37</v>
      </c>
      <c r="D984">
        <v>23</v>
      </c>
      <c r="E984">
        <v>37023</v>
      </c>
      <c r="F984">
        <v>9.9971935517695308E-3</v>
      </c>
      <c r="G984">
        <v>4.9985111246201299E-3</v>
      </c>
      <c r="H984">
        <v>0.17804779390797501</v>
      </c>
      <c r="I984">
        <v>3.4567524320356001E-2</v>
      </c>
      <c r="J984">
        <v>1.75391473834525E-2</v>
      </c>
      <c r="K984">
        <v>3.0566581650282601E-2</v>
      </c>
      <c r="L984">
        <v>1.9555000431707901E-3</v>
      </c>
      <c r="M984">
        <v>3.29530576353777E-3</v>
      </c>
      <c r="N984" s="1">
        <v>3.3096954390746502E-6</v>
      </c>
      <c r="O984">
        <v>2.2299611065411301E-4</v>
      </c>
      <c r="P984">
        <v>4.6340887500781399E-4</v>
      </c>
      <c r="Q984">
        <v>7.71814229455991E-4</v>
      </c>
      <c r="R984">
        <v>5.0152581046390898E-3</v>
      </c>
      <c r="S984">
        <v>2.5310124830411E-2</v>
      </c>
      <c r="U984" s="10">
        <f>('Health Incidences'!$B$4-PointEstimate_5AirDistricts!A984)^2</f>
        <v>7.1292862451087541E-2</v>
      </c>
      <c r="V984" s="10">
        <f>('Health Incidences'!$B$5-PointEstimate_5AirDistricts!B984)^2</f>
        <v>1.3465445943520797</v>
      </c>
      <c r="W984" s="10">
        <f t="shared" si="15"/>
        <v>1.190729800081936</v>
      </c>
    </row>
    <row r="985" spans="1:23" x14ac:dyDescent="0.3">
      <c r="A985">
        <v>38.846255408408297</v>
      </c>
      <c r="B985">
        <v>-120.286201239048</v>
      </c>
      <c r="C985">
        <v>38</v>
      </c>
      <c r="D985">
        <v>23</v>
      </c>
      <c r="E985">
        <v>38023</v>
      </c>
      <c r="F985">
        <v>7.5930205348800897E-3</v>
      </c>
      <c r="G985">
        <v>4.3138490825971303E-3</v>
      </c>
      <c r="H985">
        <v>0.131837731882056</v>
      </c>
      <c r="I985">
        <v>2.74651385550406E-2</v>
      </c>
      <c r="J985">
        <v>1.53687463014178E-2</v>
      </c>
      <c r="K985">
        <v>2.6573754451177E-2</v>
      </c>
      <c r="L985">
        <v>1.5489964472713E-3</v>
      </c>
      <c r="M985">
        <v>2.8335826315600602E-3</v>
      </c>
      <c r="N985" s="1">
        <v>2.5549708021466598E-6</v>
      </c>
      <c r="O985">
        <v>1.7644441229767901E-4</v>
      </c>
      <c r="P985">
        <v>3.7868664821391601E-4</v>
      </c>
      <c r="Q985">
        <v>6.3258012197003801E-4</v>
      </c>
      <c r="R985">
        <v>3.8760165462278198E-3</v>
      </c>
      <c r="S985">
        <v>1.8867157283646199E-2</v>
      </c>
      <c r="U985" s="10">
        <f>('Health Incidences'!$B$4-PointEstimate_5AirDistricts!A985)^2</f>
        <v>7.1245970585036247E-2</v>
      </c>
      <c r="V985" s="10">
        <f>('Health Incidences'!$B$5-PointEstimate_5AirDistricts!B985)^2</f>
        <v>1.4590653172232935</v>
      </c>
      <c r="W985" s="10">
        <f t="shared" si="15"/>
        <v>1.2370575119242961</v>
      </c>
    </row>
    <row r="986" spans="1:23" x14ac:dyDescent="0.3">
      <c r="A986">
        <v>38.846145627918503</v>
      </c>
      <c r="B986">
        <v>-120.238690709952</v>
      </c>
      <c r="C986">
        <v>39</v>
      </c>
      <c r="D986">
        <v>23</v>
      </c>
      <c r="E986">
        <v>39023</v>
      </c>
      <c r="F986">
        <v>5.9556545850809597E-3</v>
      </c>
      <c r="G986">
        <v>3.7019753499666001E-3</v>
      </c>
      <c r="H986">
        <v>0.100208242962349</v>
      </c>
      <c r="I986">
        <v>2.2815609416528299E-2</v>
      </c>
      <c r="J986">
        <v>1.34185747072066E-2</v>
      </c>
      <c r="K986">
        <v>2.2917145624561999E-2</v>
      </c>
      <c r="L986">
        <v>1.28032831135405E-3</v>
      </c>
      <c r="M986">
        <v>2.4113665945349398E-3</v>
      </c>
      <c r="N986" s="1">
        <v>2.0349021996701498E-6</v>
      </c>
      <c r="O986">
        <v>1.4460501165372501E-4</v>
      </c>
      <c r="P986">
        <v>3.1952108164574802E-4</v>
      </c>
      <c r="Q986">
        <v>5.3743446299811504E-4</v>
      </c>
      <c r="R986">
        <v>3.08542214915996E-3</v>
      </c>
      <c r="S986">
        <v>1.45646157068912E-2</v>
      </c>
      <c r="U986" s="10">
        <f>('Health Incidences'!$B$4-PointEstimate_5AirDistricts!A986)^2</f>
        <v>7.1187377550011102E-2</v>
      </c>
      <c r="V986" s="10">
        <f>('Health Incidences'!$B$5-PointEstimate_5AirDistricts!B986)^2</f>
        <v>1.5761001914528499</v>
      </c>
      <c r="W986" s="10">
        <f t="shared" si="15"/>
        <v>1.2834670112639674</v>
      </c>
    </row>
    <row r="987" spans="1:23" x14ac:dyDescent="0.3">
      <c r="A987">
        <v>38.846013891617297</v>
      </c>
      <c r="B987">
        <v>-120.191180364857</v>
      </c>
      <c r="C987">
        <v>40</v>
      </c>
      <c r="D987">
        <v>23</v>
      </c>
      <c r="E987">
        <v>40023</v>
      </c>
      <c r="F987">
        <v>4.7619815476236298E-3</v>
      </c>
      <c r="G987">
        <v>3.1470035773859201E-3</v>
      </c>
      <c r="H987">
        <v>7.7077836489054904E-2</v>
      </c>
      <c r="I987">
        <v>1.9560028795961401E-2</v>
      </c>
      <c r="J987">
        <v>1.1640554937385E-2</v>
      </c>
      <c r="K987">
        <v>1.9536637548114001E-2</v>
      </c>
      <c r="L987">
        <v>1.0890323817388499E-3</v>
      </c>
      <c r="M987">
        <v>2.0214092573737001E-3</v>
      </c>
      <c r="N987" s="1">
        <v>1.6498104628147399E-6</v>
      </c>
      <c r="O987">
        <v>1.20994780080846E-4</v>
      </c>
      <c r="P987">
        <v>2.74503884387877E-4</v>
      </c>
      <c r="Q987">
        <v>4.6685095851514702E-4</v>
      </c>
      <c r="R987">
        <v>2.4954985566795701E-3</v>
      </c>
      <c r="S987">
        <v>1.1509538538570299E-2</v>
      </c>
      <c r="U987" s="10">
        <f>('Health Incidences'!$B$4-PointEstimate_5AirDistricts!A987)^2</f>
        <v>7.1117097877447716E-2</v>
      </c>
      <c r="V987" s="10">
        <f>('Health Incidences'!$B$5-PointEstimate_5AirDistricts!B987)^2</f>
        <v>1.6976490869482865</v>
      </c>
      <c r="W987" s="10">
        <f t="shared" si="15"/>
        <v>1.3299496925920673</v>
      </c>
    </row>
    <row r="988" spans="1:23" x14ac:dyDescent="0.3">
      <c r="A988">
        <v>38.845860199660997</v>
      </c>
      <c r="B988">
        <v>-120.14367023721501</v>
      </c>
      <c r="C988">
        <v>41</v>
      </c>
      <c r="D988">
        <v>23</v>
      </c>
      <c r="E988">
        <v>41023</v>
      </c>
      <c r="F988">
        <v>3.77957444755072E-3</v>
      </c>
      <c r="G988">
        <v>2.6366053323326698E-3</v>
      </c>
      <c r="H988">
        <v>5.8066936811316597E-2</v>
      </c>
      <c r="I988">
        <v>1.6939130257227899E-2</v>
      </c>
      <c r="J988">
        <v>9.9971639036282502E-3</v>
      </c>
      <c r="K988">
        <v>1.6383274375757699E-2</v>
      </c>
      <c r="L988">
        <v>9.3176344817358305E-4</v>
      </c>
      <c r="M988">
        <v>1.6579054701521499E-3</v>
      </c>
      <c r="N988" s="1">
        <v>1.3279881947929899E-6</v>
      </c>
      <c r="O988">
        <v>1.00962682468633E-4</v>
      </c>
      <c r="P988">
        <v>2.3545764958643399E-4</v>
      </c>
      <c r="Q988">
        <v>4.0684016818956498E-4</v>
      </c>
      <c r="R988">
        <v>1.99981181656222E-3</v>
      </c>
      <c r="S988">
        <v>9.0592807967906294E-3</v>
      </c>
      <c r="U988" s="10">
        <f>('Health Incidences'!$B$4-PointEstimate_5AirDistricts!A988)^2</f>
        <v>7.103514900493621E-2</v>
      </c>
      <c r="V988" s="10">
        <f>('Health Incidences'!$B$5-PointEstimate_5AirDistricts!B988)^2</f>
        <v>1.8237118609075171</v>
      </c>
      <c r="W988" s="10">
        <f t="shared" si="15"/>
        <v>1.3764980965887506</v>
      </c>
    </row>
    <row r="989" spans="1:23" x14ac:dyDescent="0.3">
      <c r="A989">
        <v>38.845684552232001</v>
      </c>
      <c r="B989">
        <v>-120.096160360479</v>
      </c>
      <c r="C989">
        <v>42</v>
      </c>
      <c r="D989">
        <v>23</v>
      </c>
      <c r="E989">
        <v>42023</v>
      </c>
      <c r="F989">
        <v>2.9139291980909698E-3</v>
      </c>
      <c r="G989">
        <v>2.1617038345131102E-3</v>
      </c>
      <c r="H989">
        <v>4.1401830679264499E-2</v>
      </c>
      <c r="I989">
        <v>1.46446536813051E-2</v>
      </c>
      <c r="J989">
        <v>8.4658715166854304E-3</v>
      </c>
      <c r="K989">
        <v>1.34209097407467E-2</v>
      </c>
      <c r="L989">
        <v>7.9085238255183199E-4</v>
      </c>
      <c r="M989">
        <v>1.31572005951642E-3</v>
      </c>
      <c r="N989" s="1">
        <v>1.0401235723280399E-6</v>
      </c>
      <c r="O989" s="1">
        <v>8.2602636263459596E-5</v>
      </c>
      <c r="P989">
        <v>1.9897668523824401E-4</v>
      </c>
      <c r="Q989">
        <v>3.51554973489154E-4</v>
      </c>
      <c r="R989">
        <v>1.5547295849701599E-3</v>
      </c>
      <c r="S989">
        <v>6.9540237941501104E-3</v>
      </c>
      <c r="U989" s="10">
        <f>('Health Incidences'!$B$4-PointEstimate_5AirDistricts!A989)^2</f>
        <v>7.094155127608405E-2</v>
      </c>
      <c r="V989" s="10">
        <f>('Health Incidences'!$B$5-PointEstimate_5AirDistricts!B989)^2</f>
        <v>1.9542883578113872</v>
      </c>
      <c r="W989" s="10">
        <f t="shared" si="15"/>
        <v>1.4231057266020228</v>
      </c>
    </row>
    <row r="990" spans="1:23" x14ac:dyDescent="0.3">
      <c r="A990">
        <v>38.845486949538802</v>
      </c>
      <c r="B990">
        <v>-120.0486507681</v>
      </c>
      <c r="C990">
        <v>43</v>
      </c>
      <c r="D990">
        <v>23</v>
      </c>
      <c r="E990">
        <v>43023</v>
      </c>
      <c r="F990">
        <v>2.1224189234018099E-3</v>
      </c>
      <c r="G990">
        <v>1.7154991446818499E-3</v>
      </c>
      <c r="H990">
        <v>2.6283732015411201E-2</v>
      </c>
      <c r="I990">
        <v>1.2538759850469801E-2</v>
      </c>
      <c r="J990">
        <v>7.0309171361517802E-3</v>
      </c>
      <c r="K990">
        <v>1.06214798431756E-2</v>
      </c>
      <c r="L990">
        <v>6.5839980441151304E-4</v>
      </c>
      <c r="M990">
        <v>9.9071748926096693E-4</v>
      </c>
      <c r="N990" s="1">
        <v>7.7293801041349498E-7</v>
      </c>
      <c r="O990" s="1">
        <v>6.5058388089456106E-5</v>
      </c>
      <c r="P990">
        <v>1.6350539897383399E-4</v>
      </c>
      <c r="Q990">
        <v>2.9830956466647598E-4</v>
      </c>
      <c r="R990">
        <v>1.14041899727979E-3</v>
      </c>
      <c r="S990">
        <v>5.0770067955281297E-3</v>
      </c>
      <c r="U990" s="10">
        <f>('Health Incidences'!$B$4-PointEstimate_5AirDistricts!A990)^2</f>
        <v>7.0836327940407298E-2</v>
      </c>
      <c r="V990" s="10">
        <f>('Health Incidences'!$B$5-PointEstimate_5AirDistricts!B990)^2</f>
        <v>2.0893784094320957</v>
      </c>
      <c r="W990" s="10">
        <f t="shared" si="15"/>
        <v>1.4697668989919805</v>
      </c>
    </row>
    <row r="991" spans="1:23" x14ac:dyDescent="0.3">
      <c r="A991">
        <v>38.871879849903202</v>
      </c>
      <c r="B991">
        <v>-122.044830884509</v>
      </c>
      <c r="C991">
        <v>1</v>
      </c>
      <c r="D991">
        <v>24</v>
      </c>
      <c r="E991">
        <v>1024</v>
      </c>
      <c r="F991">
        <v>7.3108072117544203E-3</v>
      </c>
      <c r="G991">
        <v>1.32794740223156E-2</v>
      </c>
      <c r="H991">
        <v>8.9704602948463802E-2</v>
      </c>
      <c r="I991">
        <v>4.5545398751225499E-2</v>
      </c>
      <c r="J991">
        <v>7.5036929072181499E-2</v>
      </c>
      <c r="K991">
        <v>0.115397438165512</v>
      </c>
      <c r="L991">
        <v>2.7570988607003499E-3</v>
      </c>
      <c r="M991">
        <v>8.1675759693325099E-3</v>
      </c>
      <c r="N991" s="1">
        <v>3.7121311134957702E-6</v>
      </c>
      <c r="O991">
        <v>3.06671760703779E-4</v>
      </c>
      <c r="P991">
        <v>7.4370208163779901E-4</v>
      </c>
      <c r="Q991">
        <v>1.26152467255209E-3</v>
      </c>
      <c r="R991">
        <v>4.5308886946384599E-3</v>
      </c>
      <c r="S991">
        <v>1.4775213632094299E-2</v>
      </c>
      <c r="U991" s="10">
        <f>('Health Incidences'!$B$4-PointEstimate_5AirDistricts!A991)^2</f>
        <v>8.5581904116188365E-2</v>
      </c>
      <c r="V991" s="10">
        <f>('Health Incidences'!$B$5-PointEstimate_5AirDistricts!B991)^2</f>
        <v>0.30328357973945319</v>
      </c>
      <c r="W991" s="10">
        <f t="shared" si="15"/>
        <v>0.62359079840520548</v>
      </c>
    </row>
    <row r="992" spans="1:23" x14ac:dyDescent="0.3">
      <c r="A992">
        <v>38.872582774583002</v>
      </c>
      <c r="B992">
        <v>-121.997308882696</v>
      </c>
      <c r="C992">
        <v>2</v>
      </c>
      <c r="D992">
        <v>24</v>
      </c>
      <c r="E992">
        <v>2024</v>
      </c>
      <c r="F992">
        <v>9.2021683983136097E-3</v>
      </c>
      <c r="G992">
        <v>1.43760816066133E-2</v>
      </c>
      <c r="H992">
        <v>0.114601940003838</v>
      </c>
      <c r="I992">
        <v>5.5919161698473101E-2</v>
      </c>
      <c r="J992">
        <v>8.0664512688540496E-2</v>
      </c>
      <c r="K992">
        <v>0.12450146303403201</v>
      </c>
      <c r="L992">
        <v>3.4331638871513098E-3</v>
      </c>
      <c r="M992">
        <v>8.9083555694851307E-3</v>
      </c>
      <c r="N992" s="1">
        <v>4.60938189055437E-6</v>
      </c>
      <c r="O992">
        <v>3.86586003458325E-4</v>
      </c>
      <c r="P992">
        <v>9.3424741266844697E-4</v>
      </c>
      <c r="Q992">
        <v>1.5725463521742201E-3</v>
      </c>
      <c r="R992">
        <v>5.71893244214216E-3</v>
      </c>
      <c r="S992">
        <v>1.83195214972399E-2</v>
      </c>
      <c r="U992" s="10">
        <f>('Health Incidences'!$B$4-PointEstimate_5AirDistricts!A992)^2</f>
        <v>8.5993670803335073E-2</v>
      </c>
      <c r="V992" s="10">
        <f>('Health Incidences'!$B$5-PointEstimate_5AirDistricts!B992)^2</f>
        <v>0.25320005804762025</v>
      </c>
      <c r="W992" s="10">
        <f t="shared" si="15"/>
        <v>0.58240340731399853</v>
      </c>
    </row>
    <row r="993" spans="1:23" x14ac:dyDescent="0.3">
      <c r="A993">
        <v>38.873263741354499</v>
      </c>
      <c r="B993">
        <v>-121.949785825899</v>
      </c>
      <c r="C993">
        <v>3</v>
      </c>
      <c r="D993">
        <v>24</v>
      </c>
      <c r="E993">
        <v>3024</v>
      </c>
      <c r="F993">
        <v>1.13088003427925E-2</v>
      </c>
      <c r="G993">
        <v>1.56800875878833E-2</v>
      </c>
      <c r="H993">
        <v>0.142134457355582</v>
      </c>
      <c r="I993">
        <v>6.7820331042441201E-2</v>
      </c>
      <c r="J993">
        <v>8.7456297760191107E-2</v>
      </c>
      <c r="K993">
        <v>0.13542889422899701</v>
      </c>
      <c r="L993">
        <v>4.2046735563048502E-3</v>
      </c>
      <c r="M993">
        <v>9.7817029395074005E-3</v>
      </c>
      <c r="N993" s="1">
        <v>5.63627489063705E-6</v>
      </c>
      <c r="O993">
        <v>4.7783117536081399E-4</v>
      </c>
      <c r="P993">
        <v>1.1496148838487201E-3</v>
      </c>
      <c r="Q993">
        <v>1.92512021442797E-3</v>
      </c>
      <c r="R993">
        <v>7.0423060272991403E-3</v>
      </c>
      <c r="S993">
        <v>2.2286145507132999E-2</v>
      </c>
      <c r="U993" s="10">
        <f>('Health Incidences'!$B$4-PointEstimate_5AirDistricts!A993)^2</f>
        <v>8.6393517137758669E-2</v>
      </c>
      <c r="V993" s="10">
        <f>('Health Incidences'!$B$5-PointEstimate_5AirDistricts!B993)^2</f>
        <v>0.20763225622487097</v>
      </c>
      <c r="W993" s="10">
        <f t="shared" si="15"/>
        <v>0.54224143456824625</v>
      </c>
    </row>
    <row r="994" spans="1:23" x14ac:dyDescent="0.3">
      <c r="A994">
        <v>38.873922749409402</v>
      </c>
      <c r="B994">
        <v>-121.902261747563</v>
      </c>
      <c r="C994">
        <v>4</v>
      </c>
      <c r="D994">
        <v>24</v>
      </c>
      <c r="E994">
        <v>4024</v>
      </c>
      <c r="F994">
        <v>1.3581436534986301E-2</v>
      </c>
      <c r="G994">
        <v>1.7679121281983901E-2</v>
      </c>
      <c r="H994">
        <v>0.170987421639025</v>
      </c>
      <c r="I994">
        <v>8.0026175651302905E-2</v>
      </c>
      <c r="J994">
        <v>9.9379275561173805E-2</v>
      </c>
      <c r="K994">
        <v>0.154274998323256</v>
      </c>
      <c r="L994">
        <v>4.9885471498426204E-3</v>
      </c>
      <c r="M994">
        <v>1.1126027822956601E-2</v>
      </c>
      <c r="N994" s="1">
        <v>6.6677260937896001E-6</v>
      </c>
      <c r="O994">
        <v>5.6704655652401598E-4</v>
      </c>
      <c r="P994">
        <v>1.3730633497933101E-3</v>
      </c>
      <c r="Q994">
        <v>2.29723716951134E-3</v>
      </c>
      <c r="R994">
        <v>8.48270679805572E-3</v>
      </c>
      <c r="S994">
        <v>2.65337754901298E-2</v>
      </c>
      <c r="U994" s="10">
        <f>('Health Incidences'!$B$4-PointEstimate_5AirDistricts!A994)^2</f>
        <v>8.6781352927599309E-2</v>
      </c>
      <c r="V994" s="10">
        <f>('Health Incidences'!$B$5-PointEstimate_5AirDistricts!B994)^2</f>
        <v>0.16658050238827887</v>
      </c>
      <c r="W994" s="10">
        <f t="shared" si="15"/>
        <v>0.50335062860383728</v>
      </c>
    </row>
    <row r="995" spans="1:23" x14ac:dyDescent="0.3">
      <c r="A995">
        <v>38.874559797965603</v>
      </c>
      <c r="B995">
        <v>-121.85473668114101</v>
      </c>
      <c r="C995">
        <v>5</v>
      </c>
      <c r="D995">
        <v>24</v>
      </c>
      <c r="E995">
        <v>5024</v>
      </c>
      <c r="F995">
        <v>1.62335907022952E-2</v>
      </c>
      <c r="G995">
        <v>2.0304435584210901E-2</v>
      </c>
      <c r="H995">
        <v>0.203925168501225</v>
      </c>
      <c r="I995">
        <v>9.4329019256857993E-2</v>
      </c>
      <c r="J995">
        <v>0.11549761352884901</v>
      </c>
      <c r="K995">
        <v>0.17967652308749599</v>
      </c>
      <c r="L995">
        <v>5.9072419973481196E-3</v>
      </c>
      <c r="M995">
        <v>1.2894835294609001E-2</v>
      </c>
      <c r="N995" s="1">
        <v>7.8691912851483405E-6</v>
      </c>
      <c r="O995">
        <v>6.7063525527921697E-4</v>
      </c>
      <c r="P995">
        <v>1.6357480049543601E-3</v>
      </c>
      <c r="Q995">
        <v>2.7370312271503198E-3</v>
      </c>
      <c r="R995">
        <v>1.01751202143329E-2</v>
      </c>
      <c r="S995">
        <v>3.1434068515121198E-2</v>
      </c>
      <c r="U995" s="10">
        <f>('Health Incidences'!$B$4-PointEstimate_5AirDistricts!A995)^2</f>
        <v>8.7157090885236196E-2</v>
      </c>
      <c r="V995" s="10">
        <f>('Health Incidences'!$B$5-PointEstimate_5AirDistricts!B995)^2</f>
        <v>0.13004511195151772</v>
      </c>
      <c r="W995" s="10">
        <f t="shared" si="15"/>
        <v>0.46604957122258345</v>
      </c>
    </row>
    <row r="996" spans="1:23" x14ac:dyDescent="0.3">
      <c r="A996">
        <v>38.875174886266997</v>
      </c>
      <c r="B996">
        <v>-121.80721066008699</v>
      </c>
      <c r="C996">
        <v>6</v>
      </c>
      <c r="D996">
        <v>24</v>
      </c>
      <c r="E996">
        <v>6024</v>
      </c>
      <c r="F996">
        <v>1.95552715309966E-2</v>
      </c>
      <c r="G996">
        <v>2.32667552856466E-2</v>
      </c>
      <c r="H996">
        <v>0.24499499490205701</v>
      </c>
      <c r="I996">
        <v>0.113557187222843</v>
      </c>
      <c r="J996">
        <v>0.13276470367694501</v>
      </c>
      <c r="K996">
        <v>0.207086926797487</v>
      </c>
      <c r="L996">
        <v>7.1545918296006998E-3</v>
      </c>
      <c r="M996">
        <v>1.48892043494305E-2</v>
      </c>
      <c r="N996" s="1">
        <v>9.5081227084614198E-6</v>
      </c>
      <c r="O996">
        <v>8.1571173632247499E-4</v>
      </c>
      <c r="P996">
        <v>1.9849407518680801E-3</v>
      </c>
      <c r="Q996">
        <v>3.3153378265702999E-3</v>
      </c>
      <c r="R996">
        <v>1.22969205106013E-2</v>
      </c>
      <c r="S996">
        <v>3.7510612630001897E-2</v>
      </c>
      <c r="U996" s="10">
        <f>('Health Incidences'!$B$4-PointEstimate_5AirDistricts!A996)^2</f>
        <v>8.752064662769847E-2</v>
      </c>
      <c r="V996" s="10">
        <f>('Health Incidences'!$B$5-PointEstimate_5AirDistricts!B996)^2</f>
        <v>9.8026387616031441E-2</v>
      </c>
      <c r="W996" s="10">
        <f t="shared" si="15"/>
        <v>0.43075170834685023</v>
      </c>
    </row>
    <row r="997" spans="1:23" x14ac:dyDescent="0.3">
      <c r="A997">
        <v>38.875768013583503</v>
      </c>
      <c r="B997">
        <v>-121.759683717862</v>
      </c>
      <c r="C997">
        <v>7</v>
      </c>
      <c r="D997">
        <v>24</v>
      </c>
      <c r="E997">
        <v>7024</v>
      </c>
      <c r="F997">
        <v>2.36017281543562E-2</v>
      </c>
      <c r="G997">
        <v>2.6695236325765499E-2</v>
      </c>
      <c r="H997">
        <v>0.29465067316251697</v>
      </c>
      <c r="I997">
        <v>0.13831220955257001</v>
      </c>
      <c r="J997">
        <v>0.15108472545548901</v>
      </c>
      <c r="K997">
        <v>0.23656236741089001</v>
      </c>
      <c r="L997">
        <v>8.7768086603951193E-3</v>
      </c>
      <c r="M997">
        <v>1.7200316621883802E-2</v>
      </c>
      <c r="N997" s="1">
        <v>1.1641033026839001E-5</v>
      </c>
      <c r="O997">
        <v>1.0088480549936599E-3</v>
      </c>
      <c r="P997">
        <v>2.4326613726205399E-3</v>
      </c>
      <c r="Q997">
        <v>4.0489130838054499E-3</v>
      </c>
      <c r="R997">
        <v>1.4885848497667799E-2</v>
      </c>
      <c r="S997">
        <v>4.4808006829657798E-2</v>
      </c>
      <c r="U997" s="10">
        <f>('Health Incidences'!$B$4-PointEstimate_5AirDistricts!A997)^2</f>
        <v>8.7871938677171441E-2</v>
      </c>
      <c r="V997" s="10">
        <f>('Health Incidences'!$B$5-PointEstimate_5AirDistricts!B997)^2</f>
        <v>7.0524619373126721E-2</v>
      </c>
      <c r="W997" s="10">
        <f t="shared" si="15"/>
        <v>0.39799065070714684</v>
      </c>
    </row>
    <row r="998" spans="1:23" x14ac:dyDescent="0.3">
      <c r="A998">
        <v>38.876339179211101</v>
      </c>
      <c r="B998">
        <v>-121.71215588792801</v>
      </c>
      <c r="C998">
        <v>8</v>
      </c>
      <c r="D998">
        <v>24</v>
      </c>
      <c r="E998">
        <v>8024</v>
      </c>
      <c r="F998">
        <v>2.8263135965883202E-2</v>
      </c>
      <c r="G998">
        <v>3.0879535370754399E-2</v>
      </c>
      <c r="H998">
        <v>0.350882679259791</v>
      </c>
      <c r="I998">
        <v>0.16835731386223801</v>
      </c>
      <c r="J998">
        <v>0.17042873274724599</v>
      </c>
      <c r="K998">
        <v>0.26845135906870499</v>
      </c>
      <c r="L998">
        <v>1.07711012016327E-2</v>
      </c>
      <c r="M998">
        <v>2.0030213186506999E-2</v>
      </c>
      <c r="N998" s="1">
        <v>1.42498639158767E-5</v>
      </c>
      <c r="O998">
        <v>1.25116878351373E-3</v>
      </c>
      <c r="P998">
        <v>2.9775539848670698E-3</v>
      </c>
      <c r="Q998">
        <v>4.9300385806464999E-3</v>
      </c>
      <c r="R998">
        <v>1.7877782457325301E-2</v>
      </c>
      <c r="S998">
        <v>5.3010197947907602E-2</v>
      </c>
      <c r="U998" s="10">
        <f>('Health Incidences'!$B$4-PointEstimate_5AirDistricts!A998)^2</f>
        <v>8.8210888461502546E-2</v>
      </c>
      <c r="V998" s="10">
        <f>('Health Incidences'!$B$5-PointEstimate_5AirDistricts!B998)^2</f>
        <v>4.7540084497330777E-2</v>
      </c>
      <c r="W998" s="10">
        <f t="shared" si="15"/>
        <v>0.36844398890310764</v>
      </c>
    </row>
    <row r="999" spans="1:23" x14ac:dyDescent="0.3">
      <c r="A999">
        <v>38.876888382472004</v>
      </c>
      <c r="B999">
        <v>-121.66462720375399</v>
      </c>
      <c r="C999">
        <v>9</v>
      </c>
      <c r="D999">
        <v>24</v>
      </c>
      <c r="E999">
        <v>9024</v>
      </c>
      <c r="F999">
        <v>3.3278758018644897E-2</v>
      </c>
      <c r="G999">
        <v>3.5725489744859298E-2</v>
      </c>
      <c r="H999">
        <v>0.41139944304388498</v>
      </c>
      <c r="I999">
        <v>0.200446115788291</v>
      </c>
      <c r="J999">
        <v>0.19008526465877901</v>
      </c>
      <c r="K999">
        <v>0.30168440663554302</v>
      </c>
      <c r="L999">
        <v>1.29077870499611E-2</v>
      </c>
      <c r="M999">
        <v>2.3317156337512999E-2</v>
      </c>
      <c r="N999" s="1">
        <v>1.7050599849747999E-5</v>
      </c>
      <c r="O999">
        <v>1.51224730754334E-3</v>
      </c>
      <c r="P999">
        <v>3.5623571510628501E-3</v>
      </c>
      <c r="Q999">
        <v>5.86882971066991E-3</v>
      </c>
      <c r="R999">
        <v>2.1084724065768001E-2</v>
      </c>
      <c r="S999">
        <v>6.17848973092677E-2</v>
      </c>
      <c r="U999" s="10">
        <f>('Health Incidences'!$B$4-PointEstimate_5AirDistricts!A999)^2</f>
        <v>8.8537420314766746E-2</v>
      </c>
      <c r="V999" s="10">
        <f>('Health Incidences'!$B$5-PointEstimate_5AirDistricts!B999)^2</f>
        <v>2.9073047547414445E-2</v>
      </c>
      <c r="W999" s="10">
        <f t="shared" si="15"/>
        <v>0.34294382610302404</v>
      </c>
    </row>
    <row r="1000" spans="1:23" x14ac:dyDescent="0.3">
      <c r="A1000">
        <v>38.877415622714103</v>
      </c>
      <c r="B1000">
        <v>-121.617097698808</v>
      </c>
      <c r="C1000">
        <v>10</v>
      </c>
      <c r="D1000">
        <v>24</v>
      </c>
      <c r="E1000">
        <v>10024</v>
      </c>
      <c r="F1000">
        <v>3.8283324618199201E-2</v>
      </c>
      <c r="G1000">
        <v>4.0829414448333497E-2</v>
      </c>
      <c r="H1000">
        <v>0.47415764003427502</v>
      </c>
      <c r="I1000">
        <v>0.229033324462766</v>
      </c>
      <c r="J1000">
        <v>0.208710411491697</v>
      </c>
      <c r="K1000">
        <v>0.33393301330352598</v>
      </c>
      <c r="L1000">
        <v>1.47808584953593E-2</v>
      </c>
      <c r="M1000">
        <v>2.6787251821866101E-2</v>
      </c>
      <c r="N1000" s="1">
        <v>1.9562253623761299E-5</v>
      </c>
      <c r="O1000">
        <v>1.7373336681504E-3</v>
      </c>
      <c r="P1000">
        <v>4.0858003969377003E-3</v>
      </c>
      <c r="Q1000">
        <v>6.7103342316870698E-3</v>
      </c>
      <c r="R1000">
        <v>2.4225385472629E-2</v>
      </c>
      <c r="S1000">
        <v>7.08449457137873E-2</v>
      </c>
      <c r="U1000" s="10">
        <f>('Health Incidences'!$B$4-PointEstimate_5AirDistricts!A1000)^2</f>
        <v>8.8851461477383542E-2</v>
      </c>
      <c r="V1000" s="10">
        <f>('Health Incidences'!$B$5-PointEstimate_5AirDistricts!B1000)^2</f>
        <v>1.5123760360508274E-2</v>
      </c>
      <c r="W1000" s="10">
        <f t="shared" si="15"/>
        <v>0.32245189073393848</v>
      </c>
    </row>
    <row r="1001" spans="1:23" x14ac:dyDescent="0.3">
      <c r="A1001">
        <v>38.877920899311597</v>
      </c>
      <c r="B1001">
        <v>-121.569567406567</v>
      </c>
      <c r="C1001">
        <v>11</v>
      </c>
      <c r="D1001">
        <v>24</v>
      </c>
      <c r="E1001">
        <v>11024</v>
      </c>
      <c r="F1001">
        <v>4.3022234368894997E-2</v>
      </c>
      <c r="G1001">
        <v>4.5904151791192602E-2</v>
      </c>
      <c r="H1001">
        <v>0.53921650278837696</v>
      </c>
      <c r="I1001">
        <v>0.249942636783479</v>
      </c>
      <c r="J1001">
        <v>0.22472390121449501</v>
      </c>
      <c r="K1001">
        <v>0.36268956494333199</v>
      </c>
      <c r="L1001">
        <v>1.6074271777003199E-2</v>
      </c>
      <c r="M1001">
        <v>3.0249142750527699E-2</v>
      </c>
      <c r="N1001" s="1">
        <v>2.1453315924035199E-5</v>
      </c>
      <c r="O1001">
        <v>1.88533918878567E-3</v>
      </c>
      <c r="P1001">
        <v>4.4659531651255703E-3</v>
      </c>
      <c r="Q1001">
        <v>7.3259142856844503E-3</v>
      </c>
      <c r="R1001">
        <v>2.7076891447302999E-2</v>
      </c>
      <c r="S1001">
        <v>8.0151609229347096E-2</v>
      </c>
      <c r="U1001" s="10">
        <f>('Health Incidences'!$B$4-PointEstimate_5AirDistricts!A1001)^2</f>
        <v>8.9152942096917931E-2</v>
      </c>
      <c r="V1001" s="10">
        <f>('Health Incidences'!$B$5-PointEstimate_5AirDistricts!B1001)^2</f>
        <v>5.6924620535001701E-3</v>
      </c>
      <c r="W1001" s="10">
        <f t="shared" si="15"/>
        <v>0.30796981045293725</v>
      </c>
    </row>
    <row r="1002" spans="1:23" x14ac:dyDescent="0.3">
      <c r="A1002">
        <v>38.878404211664801</v>
      </c>
      <c r="B1002">
        <v>-121.52203636050599</v>
      </c>
      <c r="C1002">
        <v>12</v>
      </c>
      <c r="D1002">
        <v>24</v>
      </c>
      <c r="E1002">
        <v>12024</v>
      </c>
      <c r="F1002">
        <v>4.82639478566309E-2</v>
      </c>
      <c r="G1002">
        <v>5.0521462514959002E-2</v>
      </c>
      <c r="H1002">
        <v>0.62372771676345196</v>
      </c>
      <c r="I1002">
        <v>0.26696988843463298</v>
      </c>
      <c r="J1002">
        <v>0.23511397667273201</v>
      </c>
      <c r="K1002">
        <v>0.383349110929392</v>
      </c>
      <c r="L1002">
        <v>1.6970018478619502E-2</v>
      </c>
      <c r="M1002">
        <v>3.3421704904274402E-2</v>
      </c>
      <c r="N1002" s="1">
        <v>2.3208368600739299E-5</v>
      </c>
      <c r="O1002">
        <v>1.9844218472125398E-3</v>
      </c>
      <c r="P1002">
        <v>4.7374173488592998E-3</v>
      </c>
      <c r="Q1002">
        <v>7.7672081772256901E-3</v>
      </c>
      <c r="R1002">
        <v>3.0005927645256999E-2</v>
      </c>
      <c r="S1002">
        <v>9.1940788885379807E-2</v>
      </c>
      <c r="U1002" s="10">
        <f>('Health Incidences'!$B$4-PointEstimate_5AirDistricts!A1002)^2</f>
        <v>8.9441795228383483E-2</v>
      </c>
      <c r="V1002" s="10">
        <f>('Health Incidences'!$B$5-PointEstimate_5AirDistricts!B1002)^2</f>
        <v>7.7937901762170322E-4</v>
      </c>
      <c r="W1002" s="10">
        <f t="shared" si="15"/>
        <v>0.30036839754875211</v>
      </c>
    </row>
    <row r="1003" spans="1:23" x14ac:dyDescent="0.3">
      <c r="A1003">
        <v>38.878865559199902</v>
      </c>
      <c r="B1003">
        <v>-121.474504594108</v>
      </c>
      <c r="C1003">
        <v>13</v>
      </c>
      <c r="D1003">
        <v>24</v>
      </c>
      <c r="E1003">
        <v>13024</v>
      </c>
      <c r="F1003">
        <v>5.7009081796211697E-2</v>
      </c>
      <c r="G1003">
        <v>5.3851803576672699E-2</v>
      </c>
      <c r="H1003">
        <v>0.78159927103370896</v>
      </c>
      <c r="I1003">
        <v>0.30093606518529398</v>
      </c>
      <c r="J1003">
        <v>0.23386666355142799</v>
      </c>
      <c r="K1003">
        <v>0.38678943507170199</v>
      </c>
      <c r="L1003">
        <v>1.8712897453624599E-2</v>
      </c>
      <c r="M1003">
        <v>3.5761589921352997E-2</v>
      </c>
      <c r="N1003" s="1">
        <v>2.7040604734168501E-5</v>
      </c>
      <c r="O1003">
        <v>2.20941467974558E-3</v>
      </c>
      <c r="P1003">
        <v>5.1855729544600304E-3</v>
      </c>
      <c r="Q1003">
        <v>8.4770251794724395E-3</v>
      </c>
      <c r="R1003">
        <v>3.4674871761295002E-2</v>
      </c>
      <c r="S1003">
        <v>0.11337111145061</v>
      </c>
      <c r="U1003" s="10">
        <f>('Health Incidences'!$B$4-PointEstimate_5AirDistricts!A1003)^2</f>
        <v>8.9717956834488716E-2</v>
      </c>
      <c r="V1003" s="10">
        <f>('Health Incidences'!$B$5-PointEstimate_5AirDistricts!B1003)^2</f>
        <v>3.8472491849611681E-4</v>
      </c>
      <c r="W1003" s="10">
        <f t="shared" si="15"/>
        <v>0.30017108747010401</v>
      </c>
    </row>
    <row r="1004" spans="1:23" x14ac:dyDescent="0.3">
      <c r="A1004">
        <v>38.879304941369298</v>
      </c>
      <c r="B1004">
        <v>-121.426972140855</v>
      </c>
      <c r="C1004">
        <v>14</v>
      </c>
      <c r="D1004">
        <v>24</v>
      </c>
      <c r="E1004">
        <v>14024</v>
      </c>
      <c r="F1004">
        <v>6.8498943243832405E-2</v>
      </c>
      <c r="G1004">
        <v>5.58791285563724E-2</v>
      </c>
      <c r="H1004">
        <v>1.0034555923823001</v>
      </c>
      <c r="I1004">
        <v>0.347499942482067</v>
      </c>
      <c r="J1004">
        <v>0.221488150949427</v>
      </c>
      <c r="K1004">
        <v>0.37355054644109698</v>
      </c>
      <c r="L1004">
        <v>2.1022471448620399E-2</v>
      </c>
      <c r="M1004">
        <v>3.7259805566916403E-2</v>
      </c>
      <c r="N1004" s="1">
        <v>3.2566830080435099E-5</v>
      </c>
      <c r="O1004">
        <v>2.5247291650210301E-3</v>
      </c>
      <c r="P1004">
        <v>5.7339059560730602E-3</v>
      </c>
      <c r="Q1004">
        <v>9.3292279651337792E-3</v>
      </c>
      <c r="R1004">
        <v>4.06009092702646E-2</v>
      </c>
      <c r="S1004">
        <v>0.14309737981142201</v>
      </c>
      <c r="U1004" s="10">
        <f>('Health Incidences'!$B$4-PointEstimate_5AirDistricts!A1004)^2</f>
        <v>8.9981365786218862E-2</v>
      </c>
      <c r="V1004" s="10">
        <f>('Health Incidences'!$B$5-PointEstimate_5AirDistricts!B1004)^2</f>
        <v>4.5087006930381963E-3</v>
      </c>
      <c r="W1004" s="10">
        <f t="shared" si="15"/>
        <v>0.30739236568148054</v>
      </c>
    </row>
    <row r="1005" spans="1:23" x14ac:dyDescent="0.3">
      <c r="A1005">
        <v>38.879722357651403</v>
      </c>
      <c r="B1005">
        <v>-121.37943903423501</v>
      </c>
      <c r="C1005">
        <v>15</v>
      </c>
      <c r="D1005">
        <v>24</v>
      </c>
      <c r="E1005">
        <v>15024</v>
      </c>
      <c r="F1005">
        <v>7.9057475516578393E-2</v>
      </c>
      <c r="G1005">
        <v>5.7192055616406702E-2</v>
      </c>
      <c r="H1005">
        <v>1.22970999005542</v>
      </c>
      <c r="I1005">
        <v>0.38330333281081802</v>
      </c>
      <c r="J1005">
        <v>0.203583449588393</v>
      </c>
      <c r="K1005">
        <v>0.35169960753288299</v>
      </c>
      <c r="L1005">
        <v>2.2480115960743698E-2</v>
      </c>
      <c r="M1005">
        <v>3.8302119824163698E-2</v>
      </c>
      <c r="N1005" s="1">
        <v>3.7414662575563403E-5</v>
      </c>
      <c r="O1005">
        <v>2.73718852588869E-3</v>
      </c>
      <c r="P1005">
        <v>6.0375982257623601E-3</v>
      </c>
      <c r="Q1005">
        <v>9.7769546512869697E-3</v>
      </c>
      <c r="R1005">
        <v>4.5656170867563801E-2</v>
      </c>
      <c r="S1005">
        <v>0.17304358895352601</v>
      </c>
      <c r="U1005" s="10">
        <f>('Health Incidences'!$B$4-PointEstimate_5AirDistricts!A1005)^2</f>
        <v>9.0231963863077788E-2</v>
      </c>
      <c r="V1005" s="10">
        <f>('Health Incidences'!$B$5-PointEstimate_5AirDistricts!B1005)^2</f>
        <v>1.3151494547859778E-2</v>
      </c>
      <c r="W1005" s="10">
        <f t="shared" si="15"/>
        <v>0.3215329818400246</v>
      </c>
    </row>
    <row r="1006" spans="1:23" x14ac:dyDescent="0.3">
      <c r="A1006">
        <v>38.880117807550597</v>
      </c>
      <c r="B1006">
        <v>-121.33190530773599</v>
      </c>
      <c r="C1006">
        <v>16</v>
      </c>
      <c r="D1006">
        <v>24</v>
      </c>
      <c r="E1006">
        <v>16024</v>
      </c>
      <c r="F1006">
        <v>8.7144255696483805E-2</v>
      </c>
      <c r="G1006">
        <v>5.7866506759633E-2</v>
      </c>
      <c r="H1006">
        <v>1.4319089898544699</v>
      </c>
      <c r="I1006">
        <v>0.401964342587672</v>
      </c>
      <c r="J1006">
        <v>0.18267415752465699</v>
      </c>
      <c r="K1006">
        <v>0.32461491622382099</v>
      </c>
      <c r="L1006">
        <v>2.2765715466558301E-2</v>
      </c>
      <c r="M1006">
        <v>3.89290564366193E-2</v>
      </c>
      <c r="N1006" s="1">
        <v>4.0841898369983802E-5</v>
      </c>
      <c r="O1006">
        <v>2.8028037401668301E-3</v>
      </c>
      <c r="P1006">
        <v>6.0193493509039103E-3</v>
      </c>
      <c r="Q1006">
        <v>9.6981033949696104E-3</v>
      </c>
      <c r="R1006">
        <v>4.9019686087902102E-2</v>
      </c>
      <c r="S1006">
        <v>0.199381394559597</v>
      </c>
      <c r="U1006" s="10">
        <f>('Health Incidences'!$B$4-PointEstimate_5AirDistricts!A1006)^2</f>
        <v>9.0469695753405854E-2</v>
      </c>
      <c r="V1006" s="10">
        <f>('Health Incidences'!$B$5-PointEstimate_5AirDistricts!B1006)^2</f>
        <v>2.6313281957920938E-2</v>
      </c>
      <c r="W1006" s="10">
        <f t="shared" si="15"/>
        <v>0.3417352450528432</v>
      </c>
    </row>
    <row r="1007" spans="1:23" x14ac:dyDescent="0.3">
      <c r="A1007">
        <v>38.880491290597597</v>
      </c>
      <c r="B1007">
        <v>-121.284370994852</v>
      </c>
      <c r="C1007">
        <v>17</v>
      </c>
      <c r="D1007">
        <v>24</v>
      </c>
      <c r="E1007">
        <v>17024</v>
      </c>
      <c r="F1007">
        <v>9.1373113449654098E-2</v>
      </c>
      <c r="G1007">
        <v>5.7608323279160399E-2</v>
      </c>
      <c r="H1007">
        <v>1.5697491318385</v>
      </c>
      <c r="I1007">
        <v>0.40147598652800898</v>
      </c>
      <c r="J1007">
        <v>0.16088766555379</v>
      </c>
      <c r="K1007">
        <v>0.29495134432345099</v>
      </c>
      <c r="L1007">
        <v>2.1979892941220901E-2</v>
      </c>
      <c r="M1007">
        <v>3.8908338560199603E-2</v>
      </c>
      <c r="N1007" s="1">
        <v>4.2207982317907E-5</v>
      </c>
      <c r="O1007">
        <v>2.7276706147895701E-3</v>
      </c>
      <c r="P1007">
        <v>5.72907229453333E-3</v>
      </c>
      <c r="Q1007">
        <v>9.1955907053571703E-3</v>
      </c>
      <c r="R1007">
        <v>5.0202868495499202E-2</v>
      </c>
      <c r="S1007">
        <v>0.21695939261517699</v>
      </c>
      <c r="U1007" s="10">
        <f>('Health Incidences'!$B$4-PointEstimate_5AirDistricts!A1007)^2</f>
        <v>9.0694509054924266E-2</v>
      </c>
      <c r="V1007" s="10">
        <f>('Health Incidences'!$B$5-PointEstimate_5AirDistricts!B1007)^2</f>
        <v>4.3994225663565652E-2</v>
      </c>
      <c r="W1007" s="10">
        <f t="shared" si="15"/>
        <v>0.36699963858087098</v>
      </c>
    </row>
    <row r="1008" spans="1:23" x14ac:dyDescent="0.3">
      <c r="A1008">
        <v>38.880842806348802</v>
      </c>
      <c r="B1008">
        <v>-121.236836129075</v>
      </c>
      <c r="C1008">
        <v>18</v>
      </c>
      <c r="D1008">
        <v>24</v>
      </c>
      <c r="E1008">
        <v>18024</v>
      </c>
      <c r="F1008">
        <v>8.9076772317257594E-2</v>
      </c>
      <c r="G1008">
        <v>5.5729036951357801E-2</v>
      </c>
      <c r="H1008">
        <v>1.55392862652089</v>
      </c>
      <c r="I1008">
        <v>0.37606440219106801</v>
      </c>
      <c r="J1008">
        <v>0.142024499780248</v>
      </c>
      <c r="K1008">
        <v>0.26763350964566002</v>
      </c>
      <c r="L1008">
        <v>2.0272921970952699E-2</v>
      </c>
      <c r="M1008">
        <v>3.7690293159661999E-2</v>
      </c>
      <c r="N1008" s="1">
        <v>3.9823611641384697E-5</v>
      </c>
      <c r="O1008">
        <v>2.50921801993019E-3</v>
      </c>
      <c r="P1008">
        <v>5.2826447403910197E-3</v>
      </c>
      <c r="Q1008">
        <v>8.52775641592185E-3</v>
      </c>
      <c r="R1008">
        <v>4.8443108117531802E-2</v>
      </c>
      <c r="S1008">
        <v>0.21458135234213599</v>
      </c>
      <c r="U1008" s="10">
        <f>('Health Incidences'!$B$4-PointEstimate_5AirDistricts!A1008)^2</f>
        <v>9.090635427465546E-2</v>
      </c>
      <c r="V1008" s="10">
        <f>('Health Incidences'!$B$5-PointEstimate_5AirDistricts!B1008)^2</f>
        <v>6.6194475671408223E-2</v>
      </c>
      <c r="W1008" s="10">
        <f t="shared" si="15"/>
        <v>0.39635947061482418</v>
      </c>
    </row>
    <row r="1009" spans="1:23" x14ac:dyDescent="0.3">
      <c r="A1009">
        <v>38.881172354387097</v>
      </c>
      <c r="B1009">
        <v>-121.189300743904</v>
      </c>
      <c r="C1009">
        <v>19</v>
      </c>
      <c r="D1009">
        <v>24</v>
      </c>
      <c r="E1009">
        <v>19024</v>
      </c>
      <c r="F1009">
        <v>8.1837172798333802E-2</v>
      </c>
      <c r="G1009">
        <v>5.2080437275015198E-2</v>
      </c>
      <c r="H1009">
        <v>1.4155132999337701</v>
      </c>
      <c r="I1009">
        <v>0.33405970612657399</v>
      </c>
      <c r="J1009">
        <v>0.12653607469425299</v>
      </c>
      <c r="K1009">
        <v>0.24294815784333701</v>
      </c>
      <c r="L1009">
        <v>1.8082879627740901E-2</v>
      </c>
      <c r="M1009">
        <v>3.51676279470233E-2</v>
      </c>
      <c r="N1009" s="1">
        <v>3.4690424040047103E-5</v>
      </c>
      <c r="O1009">
        <v>2.2061859323606698E-3</v>
      </c>
      <c r="P1009">
        <v>4.7798288345795303E-3</v>
      </c>
      <c r="Q1009">
        <v>7.8436367624724994E-3</v>
      </c>
      <c r="R1009">
        <v>4.4560548210118102E-2</v>
      </c>
      <c r="S1009">
        <v>0.19636336478733099</v>
      </c>
      <c r="U1009" s="10">
        <f>('Health Incidences'!$B$4-PointEstimate_5AirDistricts!A1009)^2</f>
        <v>9.1105184829694416E-2</v>
      </c>
      <c r="V1009" s="10">
        <f>('Health Incidences'!$B$5-PointEstimate_5AirDistricts!B1009)^2</f>
        <v>9.291416924940582E-2</v>
      </c>
      <c r="W1009" s="10">
        <f t="shared" si="15"/>
        <v>0.4289747709121135</v>
      </c>
    </row>
    <row r="1010" spans="1:23" x14ac:dyDescent="0.3">
      <c r="A1010">
        <v>38.881479934321199</v>
      </c>
      <c r="B1010">
        <v>-121.141764872837</v>
      </c>
      <c r="C1010">
        <v>20</v>
      </c>
      <c r="D1010">
        <v>24</v>
      </c>
      <c r="E1010">
        <v>20024</v>
      </c>
      <c r="F1010">
        <v>7.4004828584596505E-2</v>
      </c>
      <c r="G1010">
        <v>4.7182447280321699E-2</v>
      </c>
      <c r="H1010">
        <v>1.27159027843384</v>
      </c>
      <c r="I1010">
        <v>0.29198504672832198</v>
      </c>
      <c r="J1010">
        <v>0.111918463693888</v>
      </c>
      <c r="K1010">
        <v>0.217415199934897</v>
      </c>
      <c r="L1010">
        <v>1.58999931961183E-2</v>
      </c>
      <c r="M1010">
        <v>3.1761038853804602E-2</v>
      </c>
      <c r="N1010" s="1">
        <v>2.96452372252998E-5</v>
      </c>
      <c r="O1010">
        <v>1.9043496763140801E-3</v>
      </c>
      <c r="P1010">
        <v>4.2612046962362598E-3</v>
      </c>
      <c r="Q1010">
        <v>7.1296964963189699E-3</v>
      </c>
      <c r="R1010">
        <v>4.0284384016519702E-2</v>
      </c>
      <c r="S1010">
        <v>0.17725271544319399</v>
      </c>
      <c r="U1010" s="10">
        <f>('Health Incidences'!$B$4-PointEstimate_5AirDistricts!A1010)^2</f>
        <v>9.1290957047094168E-2</v>
      </c>
      <c r="V1010" s="10">
        <f>('Health Incidences'!$B$5-PointEstimate_5AirDistricts!B1010)^2</f>
        <v>0.1241534309287972</v>
      </c>
      <c r="W1010" s="10">
        <f t="shared" si="15"/>
        <v>0.46415987329355751</v>
      </c>
    </row>
    <row r="1011" spans="1:23" x14ac:dyDescent="0.3">
      <c r="A1011">
        <v>38.881765545786003</v>
      </c>
      <c r="B1011">
        <v>-121.094228549376</v>
      </c>
      <c r="C1011">
        <v>21</v>
      </c>
      <c r="D1011">
        <v>24</v>
      </c>
      <c r="E1011">
        <v>21024</v>
      </c>
      <c r="F1011">
        <v>6.6481697906036197E-2</v>
      </c>
      <c r="G1011">
        <v>4.1588332005127703E-2</v>
      </c>
      <c r="H1011">
        <v>1.1466144925011199</v>
      </c>
      <c r="I1011">
        <v>0.25300955011771598</v>
      </c>
      <c r="J1011">
        <v>9.7594990968175796E-2</v>
      </c>
      <c r="K1011">
        <v>0.19085480532135901</v>
      </c>
      <c r="L1011">
        <v>1.37955304107022E-2</v>
      </c>
      <c r="M1011">
        <v>2.78804916812459E-2</v>
      </c>
      <c r="N1011" s="1">
        <v>2.5287402734245001E-5</v>
      </c>
      <c r="O1011">
        <v>1.6186738603980401E-3</v>
      </c>
      <c r="P1011">
        <v>3.72675116872041E-3</v>
      </c>
      <c r="Q1011">
        <v>6.3662651758437296E-3</v>
      </c>
      <c r="R1011">
        <v>3.5975026172361299E-2</v>
      </c>
      <c r="S1011">
        <v>0.16034415229856899</v>
      </c>
      <c r="U1011" s="10">
        <f>('Health Incidences'!$B$4-PointEstimate_5AirDistricts!A1011)^2</f>
        <v>9.1463630164329235E-2</v>
      </c>
      <c r="V1011" s="10">
        <f>('Health Incidences'!$B$5-PointEstimate_5AirDistricts!B1011)^2</f>
        <v>0.15991237250026541</v>
      </c>
      <c r="W1011" s="10">
        <f t="shared" si="15"/>
        <v>0.50137411447400693</v>
      </c>
    </row>
    <row r="1012" spans="1:23" x14ac:dyDescent="0.3">
      <c r="A1012">
        <v>38.882029188442203</v>
      </c>
      <c r="B1012">
        <v>-121.046691807023</v>
      </c>
      <c r="C1012">
        <v>22</v>
      </c>
      <c r="D1012">
        <v>24</v>
      </c>
      <c r="E1012">
        <v>22024</v>
      </c>
      <c r="F1012">
        <v>5.9150651632771702E-2</v>
      </c>
      <c r="G1012">
        <v>3.5922841242096E-2</v>
      </c>
      <c r="H1012">
        <v>1.0321356691176</v>
      </c>
      <c r="I1012">
        <v>0.21697296138097</v>
      </c>
      <c r="J1012">
        <v>8.4220390204358703E-2</v>
      </c>
      <c r="K1012">
        <v>0.16511713089555399</v>
      </c>
      <c r="L1012">
        <v>1.17975174623956E-2</v>
      </c>
      <c r="M1012">
        <v>2.3971096775804598E-2</v>
      </c>
      <c r="N1012" s="1">
        <v>2.14908912776972E-5</v>
      </c>
      <c r="O1012">
        <v>1.3537893547483199E-3</v>
      </c>
      <c r="P1012">
        <v>3.1944461048766699E-3</v>
      </c>
      <c r="Q1012">
        <v>5.5761728213951601E-3</v>
      </c>
      <c r="R1012">
        <v>3.1676419229632602E-2</v>
      </c>
      <c r="S1012">
        <v>0.14459427643517</v>
      </c>
      <c r="U1012" s="10">
        <f>('Health Incidences'!$B$4-PointEstimate_5AirDistricts!A1012)^2</f>
        <v>9.1623166329308531E-2</v>
      </c>
      <c r="V1012" s="10">
        <f>('Health Incidences'!$B$5-PointEstimate_5AirDistricts!B1012)^2</f>
        <v>0.20019109301527993</v>
      </c>
      <c r="W1012" s="10">
        <f t="shared" si="15"/>
        <v>0.54019835185289899</v>
      </c>
    </row>
    <row r="1013" spans="1:23" x14ac:dyDescent="0.3">
      <c r="A1013">
        <v>38.882270861976998</v>
      </c>
      <c r="B1013">
        <v>-120.999154679283</v>
      </c>
      <c r="C1013">
        <v>23</v>
      </c>
      <c r="D1013">
        <v>24</v>
      </c>
      <c r="E1013">
        <v>23024</v>
      </c>
      <c r="F1013">
        <v>5.2762552940399797E-2</v>
      </c>
      <c r="G1013">
        <v>3.09514084610043E-2</v>
      </c>
      <c r="H1013">
        <v>0.92918663869720297</v>
      </c>
      <c r="I1013">
        <v>0.18848344949472701</v>
      </c>
      <c r="J1013">
        <v>7.3580840065953196E-2</v>
      </c>
      <c r="K1013">
        <v>0.143814827991812</v>
      </c>
      <c r="L1013">
        <v>1.0236339257178E-2</v>
      </c>
      <c r="M1013">
        <v>2.0574237006674601E-2</v>
      </c>
      <c r="N1013" s="1">
        <v>1.8503515016002202E-5</v>
      </c>
      <c r="O1013">
        <v>1.1576641638260999E-3</v>
      </c>
      <c r="P1013">
        <v>2.7665852875690799E-3</v>
      </c>
      <c r="Q1013">
        <v>4.8974648338881701E-3</v>
      </c>
      <c r="R1013">
        <v>2.7996218598115599E-2</v>
      </c>
      <c r="S1013">
        <v>0.13035670872707</v>
      </c>
      <c r="U1013" s="10">
        <f>('Health Incidences'!$B$4-PointEstimate_5AirDistricts!A1013)^2</f>
        <v>9.1769530601024329E-2</v>
      </c>
      <c r="V1013" s="10">
        <f>('Health Incidences'!$B$5-PointEstimate_5AirDistricts!B1013)^2</f>
        <v>0.24498967878284389</v>
      </c>
      <c r="W1013" s="10">
        <f t="shared" si="15"/>
        <v>0.58030958064111626</v>
      </c>
    </row>
    <row r="1014" spans="1:23" x14ac:dyDescent="0.3">
      <c r="A1014">
        <v>38.882490566103399</v>
      </c>
      <c r="B1014">
        <v>-120.951617199663</v>
      </c>
      <c r="C1014">
        <v>24</v>
      </c>
      <c r="D1014">
        <v>24</v>
      </c>
      <c r="E1014">
        <v>24024</v>
      </c>
      <c r="F1014">
        <v>4.6995727504532701E-2</v>
      </c>
      <c r="G1014">
        <v>2.6851693138713599E-2</v>
      </c>
      <c r="H1014">
        <v>0.82921183732718495</v>
      </c>
      <c r="I1014">
        <v>0.166190594151086</v>
      </c>
      <c r="J1014">
        <v>6.5718154848923904E-2</v>
      </c>
      <c r="K1014">
        <v>0.12731984010533501</v>
      </c>
      <c r="L1014">
        <v>9.0569234054765305E-3</v>
      </c>
      <c r="M1014">
        <v>1.7809329775791201E-2</v>
      </c>
      <c r="N1014" s="1">
        <v>1.6139118049431202E-5</v>
      </c>
      <c r="O1014">
        <v>1.0213858083577599E-3</v>
      </c>
      <c r="P1014">
        <v>2.4359034905653098E-3</v>
      </c>
      <c r="Q1014">
        <v>4.3212420584948603E-3</v>
      </c>
      <c r="R1014">
        <v>2.4809465268587901E-2</v>
      </c>
      <c r="S1014">
        <v>0.116532502973031</v>
      </c>
      <c r="U1014" s="10">
        <f>('Health Incidences'!$B$4-PointEstimate_5AirDistricts!A1014)^2</f>
        <v>9.1902690949341712E-2</v>
      </c>
      <c r="V1014" s="10">
        <f>('Health Incidences'!$B$5-PointEstimate_5AirDistricts!B1014)^2</f>
        <v>0.29430820336887842</v>
      </c>
      <c r="W1014" s="10">
        <f t="shared" si="15"/>
        <v>0.62145868271206905</v>
      </c>
    </row>
    <row r="1015" spans="1:23" x14ac:dyDescent="0.3">
      <c r="A1015">
        <v>38.882688300560702</v>
      </c>
      <c r="B1015">
        <v>-120.904079401671</v>
      </c>
      <c r="C1015">
        <v>25</v>
      </c>
      <c r="D1015">
        <v>24</v>
      </c>
      <c r="E1015">
        <v>25024</v>
      </c>
      <c r="F1015">
        <v>4.0923992169776498E-2</v>
      </c>
      <c r="G1015">
        <v>2.3247203548064099E-2</v>
      </c>
      <c r="H1015">
        <v>0.72132341142571499</v>
      </c>
      <c r="I1015">
        <v>0.144409935600574</v>
      </c>
      <c r="J1015">
        <v>5.9176533300358498E-2</v>
      </c>
      <c r="K1015">
        <v>0.113181430663077</v>
      </c>
      <c r="L1015">
        <v>7.91119189836453E-3</v>
      </c>
      <c r="M1015">
        <v>1.53991280338598E-2</v>
      </c>
      <c r="N1015" s="1">
        <v>1.3900812978050899E-5</v>
      </c>
      <c r="O1015">
        <v>8.9178120498636904E-4</v>
      </c>
      <c r="P1015">
        <v>2.1111074822488798E-3</v>
      </c>
      <c r="Q1015">
        <v>3.7354551362910999E-3</v>
      </c>
      <c r="R1015">
        <v>2.15239364867769E-2</v>
      </c>
      <c r="S1015">
        <v>0.101589776786581</v>
      </c>
      <c r="U1015" s="10">
        <f>('Health Incidences'!$B$4-PointEstimate_5AirDistricts!A1015)^2</f>
        <v>9.2022618255471533E-2</v>
      </c>
      <c r="V1015" s="10">
        <f>('Health Incidences'!$B$5-PointEstimate_5AirDistricts!B1015)^2</f>
        <v>0.34814672759624726</v>
      </c>
      <c r="W1015" s="10">
        <f t="shared" si="15"/>
        <v>0.66345259502975706</v>
      </c>
    </row>
    <row r="1016" spans="1:23" x14ac:dyDescent="0.3">
      <c r="A1016">
        <v>38.8828640651139</v>
      </c>
      <c r="B1016">
        <v>-120.856541318815</v>
      </c>
      <c r="C1016">
        <v>26</v>
      </c>
      <c r="D1016">
        <v>24</v>
      </c>
      <c r="E1016">
        <v>26024</v>
      </c>
      <c r="F1016">
        <v>3.4729263696499903E-2</v>
      </c>
      <c r="G1016">
        <v>1.99388258240089E-2</v>
      </c>
      <c r="H1016">
        <v>0.61078877018263</v>
      </c>
      <c r="I1016">
        <v>0.122581993229331</v>
      </c>
      <c r="J1016">
        <v>5.3389459301777603E-2</v>
      </c>
      <c r="K1016">
        <v>0.100426977448827</v>
      </c>
      <c r="L1016">
        <v>6.75356683339312E-3</v>
      </c>
      <c r="M1016">
        <v>1.31939948118502E-2</v>
      </c>
      <c r="N1016" s="1">
        <v>1.1727198214750201E-5</v>
      </c>
      <c r="O1016">
        <v>7.5945843974001899E-4</v>
      </c>
      <c r="P1016">
        <v>1.78123145135086E-3</v>
      </c>
      <c r="Q1016">
        <v>3.1421776539257199E-3</v>
      </c>
      <c r="R1016">
        <v>1.8196385016814101E-2</v>
      </c>
      <c r="S1016">
        <v>8.6264187406428494E-2</v>
      </c>
      <c r="U1016" s="10">
        <f>('Health Incidences'!$B$4-PointEstimate_5AirDistricts!A1016)^2</f>
        <v>9.2129286311789044E-2</v>
      </c>
      <c r="V1016" s="10">
        <f>('Health Incidences'!$B$5-PointEstimate_5AirDistricts!B1016)^2</f>
        <v>0.40650529954523273</v>
      </c>
      <c r="W1016" s="10">
        <f t="shared" si="15"/>
        <v>0.70614062753606088</v>
      </c>
    </row>
    <row r="1017" spans="1:23" x14ac:dyDescent="0.3">
      <c r="A1017">
        <v>38.883017859554499</v>
      </c>
      <c r="B1017">
        <v>-120.80900298460701</v>
      </c>
      <c r="C1017">
        <v>27</v>
      </c>
      <c r="D1017">
        <v>24</v>
      </c>
      <c r="E1017">
        <v>27024</v>
      </c>
      <c r="F1017">
        <v>2.9151059700675799E-2</v>
      </c>
      <c r="G1017">
        <v>1.6962408456447E-2</v>
      </c>
      <c r="H1017">
        <v>0.51183224733909205</v>
      </c>
      <c r="I1017">
        <v>0.102737421427039</v>
      </c>
      <c r="J1017">
        <v>4.8207322000134702E-2</v>
      </c>
      <c r="K1017">
        <v>8.8977137983038093E-2</v>
      </c>
      <c r="L1017">
        <v>5.6925744327655497E-3</v>
      </c>
      <c r="M1017">
        <v>1.12116714867928E-2</v>
      </c>
      <c r="N1017" s="1">
        <v>9.7969013704217807E-6</v>
      </c>
      <c r="O1017">
        <v>6.3691710330165204E-4</v>
      </c>
      <c r="P1017">
        <v>1.4751364876337599E-3</v>
      </c>
      <c r="Q1017">
        <v>2.5957142573856998E-3</v>
      </c>
      <c r="R1017">
        <v>1.5190061867985501E-2</v>
      </c>
      <c r="S1017">
        <v>7.2534720582943399E-2</v>
      </c>
      <c r="U1017" s="10">
        <f>('Health Incidences'!$B$4-PointEstimate_5AirDistricts!A1017)^2</f>
        <v>9.2222671822479937E-2</v>
      </c>
      <c r="V1017" s="10">
        <f>('Health Incidences'!$B$5-PointEstimate_5AirDistricts!B1017)^2</f>
        <v>0.46938395454797111</v>
      </c>
      <c r="W1017" s="10">
        <f t="shared" si="15"/>
        <v>0.74940418091337802</v>
      </c>
    </row>
    <row r="1018" spans="1:23" x14ac:dyDescent="0.3">
      <c r="A1018">
        <v>38.883149683699799</v>
      </c>
      <c r="B1018">
        <v>-120.761464432558</v>
      </c>
      <c r="C1018">
        <v>28</v>
      </c>
      <c r="D1018">
        <v>24</v>
      </c>
      <c r="E1018">
        <v>28024</v>
      </c>
      <c r="F1018">
        <v>2.57411557439544E-2</v>
      </c>
      <c r="G1018">
        <v>1.46928500482299E-2</v>
      </c>
      <c r="H1018">
        <v>0.45387726415604601</v>
      </c>
      <c r="I1018">
        <v>8.9833692696133796E-2</v>
      </c>
      <c r="J1018">
        <v>4.37697292619647E-2</v>
      </c>
      <c r="K1018">
        <v>7.9637725506904206E-2</v>
      </c>
      <c r="L1018">
        <v>5.0022994669732196E-3</v>
      </c>
      <c r="M1018">
        <v>9.7093867569742198E-3</v>
      </c>
      <c r="N1018" s="1">
        <v>8.5906588322173405E-6</v>
      </c>
      <c r="O1018">
        <v>5.5751649782709897E-4</v>
      </c>
      <c r="P1018">
        <v>1.2647789635994099E-3</v>
      </c>
      <c r="Q1018">
        <v>2.2121639399689599E-3</v>
      </c>
      <c r="R1018">
        <v>1.32723178533005E-2</v>
      </c>
      <c r="S1018">
        <v>6.4463969654346504E-2</v>
      </c>
      <c r="U1018" s="10">
        <f>('Health Incidences'!$B$4-PointEstimate_5AirDistricts!A1018)^2</f>
        <v>9.2302754403242523E-2</v>
      </c>
      <c r="V1018" s="10">
        <f>('Health Incidences'!$B$5-PointEstimate_5AirDistricts!B1018)^2</f>
        <v>0.53678271519362053</v>
      </c>
      <c r="W1018" s="10">
        <f t="shared" si="15"/>
        <v>0.79314908409255769</v>
      </c>
    </row>
    <row r="1019" spans="1:23" x14ac:dyDescent="0.3">
      <c r="A1019">
        <v>38.8832595373933</v>
      </c>
      <c r="B1019">
        <v>-120.71392569618</v>
      </c>
      <c r="C1019">
        <v>29</v>
      </c>
      <c r="D1019">
        <v>24</v>
      </c>
      <c r="E1019">
        <v>29024</v>
      </c>
      <c r="F1019">
        <v>2.4473001249003899E-2</v>
      </c>
      <c r="G1019">
        <v>1.3092388281809799E-2</v>
      </c>
      <c r="H1019">
        <v>0.43627991680645101</v>
      </c>
      <c r="I1019">
        <v>8.3848126654639296E-2</v>
      </c>
      <c r="J1019">
        <v>3.99784752176486E-2</v>
      </c>
      <c r="K1019">
        <v>7.2227970119697199E-2</v>
      </c>
      <c r="L1019">
        <v>4.6844635079661898E-3</v>
      </c>
      <c r="M1019">
        <v>8.6593820190937996E-3</v>
      </c>
      <c r="N1019" s="1">
        <v>8.0892364432643494E-6</v>
      </c>
      <c r="O1019">
        <v>5.2206821589369896E-4</v>
      </c>
      <c r="P1019">
        <v>1.1513047115839299E-3</v>
      </c>
      <c r="Q1019">
        <v>1.99304225446872E-3</v>
      </c>
      <c r="R1019">
        <v>1.2432770227775201E-2</v>
      </c>
      <c r="S1019">
        <v>6.1970417749413101E-2</v>
      </c>
      <c r="U1019" s="10">
        <f>('Health Incidences'!$B$4-PointEstimate_5AirDistricts!A1019)^2</f>
        <v>9.2369516581658123E-2</v>
      </c>
      <c r="V1019" s="10">
        <f>('Health Incidences'!$B$5-PointEstimate_5AirDistricts!B1019)^2</f>
        <v>0.60870159132556534</v>
      </c>
      <c r="W1019" s="10">
        <f t="shared" si="15"/>
        <v>0.83729989126192028</v>
      </c>
    </row>
    <row r="1020" spans="1:23" x14ac:dyDescent="0.3">
      <c r="A1020">
        <v>38.883347420504698</v>
      </c>
      <c r="B1020">
        <v>-120.666386808987</v>
      </c>
      <c r="C1020">
        <v>30</v>
      </c>
      <c r="D1020">
        <v>24</v>
      </c>
      <c r="E1020">
        <v>30024</v>
      </c>
      <c r="F1020">
        <v>2.38828342402728E-2</v>
      </c>
      <c r="G1020">
        <v>1.17369562415824E-2</v>
      </c>
      <c r="H1020">
        <v>0.431017432748454</v>
      </c>
      <c r="I1020">
        <v>8.0168207246517298E-2</v>
      </c>
      <c r="J1020">
        <v>3.65088944264743E-2</v>
      </c>
      <c r="K1020">
        <v>6.5645495010575303E-2</v>
      </c>
      <c r="L1020">
        <v>4.4884116237467403E-3</v>
      </c>
      <c r="M1020">
        <v>7.7670435546686699E-3</v>
      </c>
      <c r="N1020" s="1">
        <v>7.8125497751938392E-6</v>
      </c>
      <c r="O1020">
        <v>5.0097657410515901E-4</v>
      </c>
      <c r="P1020">
        <v>1.0709490663109299E-3</v>
      </c>
      <c r="Q1020">
        <v>1.8360107135860699E-3</v>
      </c>
      <c r="R1020">
        <v>1.19541915335135E-2</v>
      </c>
      <c r="S1020">
        <v>6.1195282757260799E-2</v>
      </c>
      <c r="U1020" s="10">
        <f>('Health Incidences'!$B$4-PointEstimate_5AirDistricts!A1020)^2</f>
        <v>9.2422943797285786E-2</v>
      </c>
      <c r="V1020" s="10">
        <f>('Health Incidences'!$B$5-PointEstimate_5AirDistricts!B1020)^2</f>
        <v>0.68514058003917899</v>
      </c>
      <c r="W1020" s="10">
        <f t="shared" si="15"/>
        <v>0.881795624754662</v>
      </c>
    </row>
    <row r="1021" spans="1:23" x14ac:dyDescent="0.3">
      <c r="A1021">
        <v>38.8834133329295</v>
      </c>
      <c r="B1021">
        <v>-120.61884780449201</v>
      </c>
      <c r="C1021">
        <v>31</v>
      </c>
      <c r="D1021">
        <v>24</v>
      </c>
      <c r="E1021">
        <v>31024</v>
      </c>
      <c r="F1021">
        <v>2.3303458709886898E-2</v>
      </c>
      <c r="G1021">
        <v>1.0489152348028399E-2</v>
      </c>
      <c r="H1021">
        <v>0.42515828482312401</v>
      </c>
      <c r="I1021">
        <v>7.6788804769735805E-2</v>
      </c>
      <c r="J1021">
        <v>3.3245301721689102E-2</v>
      </c>
      <c r="K1021">
        <v>5.95103686582674E-2</v>
      </c>
      <c r="L1021">
        <v>4.3057740127810298E-3</v>
      </c>
      <c r="M1021">
        <v>6.9397982616418103E-3</v>
      </c>
      <c r="N1021" s="1">
        <v>7.5511410920298299E-6</v>
      </c>
      <c r="O1021">
        <v>4.8162282508132999E-4</v>
      </c>
      <c r="P1021">
        <v>9.9894104980564891E-4</v>
      </c>
      <c r="Q1021">
        <v>1.6992475061386699E-3</v>
      </c>
      <c r="R1021">
        <v>1.1516090883300901E-2</v>
      </c>
      <c r="S1021">
        <v>6.03385546197086E-2</v>
      </c>
      <c r="U1021" s="10">
        <f>('Health Incidences'!$B$4-PointEstimate_5AirDistricts!A1021)^2</f>
        <v>9.2463024401519281E-2</v>
      </c>
      <c r="V1021" s="10">
        <f>('Health Incidences'!$B$5-PointEstimate_5AirDistricts!B1021)^2</f>
        <v>0.76609966568598908</v>
      </c>
      <c r="W1021" s="10">
        <f t="shared" si="15"/>
        <v>0.92658657991981974</v>
      </c>
    </row>
    <row r="1022" spans="1:23" x14ac:dyDescent="0.3">
      <c r="A1022">
        <v>38.883457274589503</v>
      </c>
      <c r="B1022">
        <v>-120.57130871621</v>
      </c>
      <c r="C1022">
        <v>32</v>
      </c>
      <c r="D1022">
        <v>24</v>
      </c>
      <c r="E1022">
        <v>32024</v>
      </c>
      <c r="F1022">
        <v>2.2304923978875801E-2</v>
      </c>
      <c r="G1022">
        <v>9.3215182823302399E-3</v>
      </c>
      <c r="H1022">
        <v>0.41024679999222602</v>
      </c>
      <c r="I1022">
        <v>7.2482155776467203E-2</v>
      </c>
      <c r="J1022">
        <v>3.0141275257353699E-2</v>
      </c>
      <c r="K1022">
        <v>5.3708207125813701E-2</v>
      </c>
      <c r="L1022">
        <v>4.0686944593113497E-3</v>
      </c>
      <c r="M1022">
        <v>6.1630212161284201E-3</v>
      </c>
      <c r="N1022" s="1">
        <v>7.17639535407598E-6</v>
      </c>
      <c r="O1022">
        <v>4.56215140150255E-4</v>
      </c>
      <c r="P1022">
        <v>9.2278502847488399E-4</v>
      </c>
      <c r="Q1022">
        <v>1.56024044001662E-3</v>
      </c>
      <c r="R1022">
        <v>1.09190408836972E-2</v>
      </c>
      <c r="S1022">
        <v>5.8200860261399E-2</v>
      </c>
      <c r="U1022" s="10">
        <f>('Health Incidences'!$B$4-PointEstimate_5AirDistricts!A1022)^2</f>
        <v>9.2489749657945236E-2</v>
      </c>
      <c r="V1022" s="10">
        <f>('Health Incidences'!$B$5-PointEstimate_5AirDistricts!B1022)^2</f>
        <v>0.85157881986857964</v>
      </c>
      <c r="W1022" s="10">
        <f t="shared" si="15"/>
        <v>0.97163191051268216</v>
      </c>
    </row>
    <row r="1023" spans="1:23" x14ac:dyDescent="0.3">
      <c r="A1023">
        <v>38.883479245432603</v>
      </c>
      <c r="B1023">
        <v>-120.523769577656</v>
      </c>
      <c r="C1023">
        <v>33</v>
      </c>
      <c r="D1023">
        <v>24</v>
      </c>
      <c r="E1023">
        <v>33024</v>
      </c>
      <c r="F1023">
        <v>2.05667491675454E-2</v>
      </c>
      <c r="G1023">
        <v>8.2298792888840493E-3</v>
      </c>
      <c r="H1023">
        <v>0.37998203084582999</v>
      </c>
      <c r="I1023">
        <v>6.6329564566471405E-2</v>
      </c>
      <c r="J1023">
        <v>2.71665587303868E-2</v>
      </c>
      <c r="K1023">
        <v>4.8185131455305001E-2</v>
      </c>
      <c r="L1023">
        <v>3.7252327470106402E-3</v>
      </c>
      <c r="M1023">
        <v>5.4379043644825998E-3</v>
      </c>
      <c r="N1023" s="1">
        <v>6.5925109863574198E-6</v>
      </c>
      <c r="O1023">
        <v>4.1876128395494601E-4</v>
      </c>
      <c r="P1023">
        <v>8.3347289908075595E-4</v>
      </c>
      <c r="Q1023">
        <v>1.40258774416265E-3</v>
      </c>
      <c r="R1023">
        <v>1.00152801951503E-2</v>
      </c>
      <c r="S1023">
        <v>5.3882468922549602E-2</v>
      </c>
      <c r="U1023" s="10">
        <f>('Health Incidences'!$B$4-PointEstimate_5AirDistricts!A1023)^2</f>
        <v>9.2503113742278181E-2</v>
      </c>
      <c r="V1023" s="10">
        <f>('Health Incidences'!$B$5-PointEstimate_5AirDistricts!B1023)^2</f>
        <v>0.94157800144333514</v>
      </c>
      <c r="W1023" s="10">
        <f t="shared" si="15"/>
        <v>1.0168977899403722</v>
      </c>
    </row>
    <row r="1024" spans="1:23" x14ac:dyDescent="0.3">
      <c r="A1024">
        <v>38.883479245432603</v>
      </c>
      <c r="B1024">
        <v>-120.476230422344</v>
      </c>
      <c r="C1024">
        <v>34</v>
      </c>
      <c r="D1024">
        <v>24</v>
      </c>
      <c r="E1024">
        <v>34024</v>
      </c>
      <c r="F1024">
        <v>1.8116570700900499E-2</v>
      </c>
      <c r="G1024">
        <v>7.2213090479135104E-3</v>
      </c>
      <c r="H1024">
        <v>0.33496186425345897</v>
      </c>
      <c r="I1024">
        <v>5.8384106646842598E-2</v>
      </c>
      <c r="J1024">
        <v>2.4324241617630801E-2</v>
      </c>
      <c r="K1024">
        <v>4.2949481295218903E-2</v>
      </c>
      <c r="L1024">
        <v>3.2785894802382898E-3</v>
      </c>
      <c r="M1024">
        <v>4.7705020744702401E-3</v>
      </c>
      <c r="N1024" s="1">
        <v>5.8062580917180403E-6</v>
      </c>
      <c r="O1024">
        <v>3.6951537124469498E-4</v>
      </c>
      <c r="P1024">
        <v>7.3114818722773401E-4</v>
      </c>
      <c r="Q1024">
        <v>1.2257255510537599E-3</v>
      </c>
      <c r="R1024">
        <v>8.8131897252578494E-3</v>
      </c>
      <c r="S1024">
        <v>4.74704777601304E-2</v>
      </c>
      <c r="U1024" s="10">
        <f>('Health Incidences'!$B$4-PointEstimate_5AirDistricts!A1024)^2</f>
        <v>9.2503113742278181E-2</v>
      </c>
      <c r="V1024" s="10">
        <f>('Health Incidences'!$B$5-PointEstimate_5AirDistricts!B1024)^2</f>
        <v>1.036097156522545</v>
      </c>
      <c r="W1024" s="10">
        <f t="shared" si="15"/>
        <v>1.0623559997782397</v>
      </c>
    </row>
    <row r="1025" spans="1:23" x14ac:dyDescent="0.3">
      <c r="A1025">
        <v>38.883457274589503</v>
      </c>
      <c r="B1025">
        <v>-120.42869128378899</v>
      </c>
      <c r="C1025">
        <v>35</v>
      </c>
      <c r="D1025">
        <v>24</v>
      </c>
      <c r="E1025">
        <v>35024</v>
      </c>
      <c r="F1025">
        <v>1.52900968462861E-2</v>
      </c>
      <c r="G1025">
        <v>6.3064570730777198E-3</v>
      </c>
      <c r="H1025">
        <v>0.28188871022762202</v>
      </c>
      <c r="I1025">
        <v>4.9565857503450703E-2</v>
      </c>
      <c r="J1025">
        <v>2.1644568907166001E-2</v>
      </c>
      <c r="K1025">
        <v>3.80509208656723E-2</v>
      </c>
      <c r="L1025">
        <v>2.7815082053691499E-3</v>
      </c>
      <c r="M1025">
        <v>4.1665040918815403E-3</v>
      </c>
      <c r="N1025" s="1">
        <v>4.9156004700339103E-6</v>
      </c>
      <c r="O1025">
        <v>3.1435320986668199E-4</v>
      </c>
      <c r="P1025">
        <v>6.2408014772487297E-4</v>
      </c>
      <c r="Q1025">
        <v>1.0430742998536399E-3</v>
      </c>
      <c r="R1025">
        <v>7.4590439157149998E-3</v>
      </c>
      <c r="S1025">
        <v>3.9927008158189697E-2</v>
      </c>
      <c r="U1025" s="10">
        <f>('Health Incidences'!$B$4-PointEstimate_5AirDistricts!A1025)^2</f>
        <v>9.2489749657945236E-2</v>
      </c>
      <c r="V1025" s="10">
        <f>('Health Incidences'!$B$5-PointEstimate_5AirDistricts!B1025)^2</f>
        <v>1.1351362184705975</v>
      </c>
      <c r="W1025" s="10">
        <f t="shared" si="15"/>
        <v>1.1079828374702123</v>
      </c>
    </row>
    <row r="1026" spans="1:23" x14ac:dyDescent="0.3">
      <c r="A1026">
        <v>38.8834133329295</v>
      </c>
      <c r="B1026">
        <v>-120.381152195507</v>
      </c>
      <c r="C1026">
        <v>36</v>
      </c>
      <c r="D1026">
        <v>24</v>
      </c>
      <c r="E1026">
        <v>36024</v>
      </c>
      <c r="F1026">
        <v>1.2437511215486899E-2</v>
      </c>
      <c r="G1026">
        <v>5.4876846450152804E-3</v>
      </c>
      <c r="H1026">
        <v>0.22775242810114399</v>
      </c>
      <c r="I1026">
        <v>4.0847081599248498E-2</v>
      </c>
      <c r="J1026">
        <v>1.9152778299695101E-2</v>
      </c>
      <c r="K1026">
        <v>3.3519714409422099E-2</v>
      </c>
      <c r="L1026">
        <v>2.2893913990960002E-3</v>
      </c>
      <c r="M1026">
        <v>3.62522539455789E-3</v>
      </c>
      <c r="N1026" s="1">
        <v>4.0231097890930901E-6</v>
      </c>
      <c r="O1026">
        <v>2.5944098218211298E-4</v>
      </c>
      <c r="P1026">
        <v>5.2095539823429605E-4</v>
      </c>
      <c r="Q1026">
        <v>8.68896785181705E-4</v>
      </c>
      <c r="R1026">
        <v>6.1058394359174697E-3</v>
      </c>
      <c r="S1026">
        <v>3.2256716149813201E-2</v>
      </c>
      <c r="U1026" s="10">
        <f>('Health Incidences'!$B$4-PointEstimate_5AirDistricts!A1026)^2</f>
        <v>9.2463024401519281E-2</v>
      </c>
      <c r="V1026" s="10">
        <f>('Health Incidences'!$B$5-PointEstimate_5AirDistricts!B1026)^2</f>
        <v>1.2386951079033566</v>
      </c>
      <c r="W1026" s="10">
        <f t="shared" si="15"/>
        <v>1.1537582642412039</v>
      </c>
    </row>
    <row r="1027" spans="1:23" x14ac:dyDescent="0.3">
      <c r="A1027">
        <v>38.883347420504698</v>
      </c>
      <c r="B1027">
        <v>-120.33361319101201</v>
      </c>
      <c r="C1027">
        <v>37</v>
      </c>
      <c r="D1027">
        <v>24</v>
      </c>
      <c r="E1027">
        <v>37024</v>
      </c>
      <c r="F1027">
        <v>9.8252391219906202E-3</v>
      </c>
      <c r="G1027">
        <v>4.7579604341330102E-3</v>
      </c>
      <c r="H1027">
        <v>0.17785953592451501</v>
      </c>
      <c r="I1027">
        <v>3.2987656485437E-2</v>
      </c>
      <c r="J1027">
        <v>1.6860166423104499E-2</v>
      </c>
      <c r="K1027">
        <v>2.9351303644153202E-2</v>
      </c>
      <c r="L1027">
        <v>1.8451189379762301E-3</v>
      </c>
      <c r="M1027">
        <v>3.1396474875716699E-3</v>
      </c>
      <c r="N1027" s="1">
        <v>3.2071588103576299E-6</v>
      </c>
      <c r="O1027">
        <v>2.0948462819755901E-4</v>
      </c>
      <c r="P1027">
        <v>4.2849896870639199E-4</v>
      </c>
      <c r="Q1027">
        <v>7.1423889202409897E-4</v>
      </c>
      <c r="R1027">
        <v>4.8696622557808898E-3</v>
      </c>
      <c r="S1027">
        <v>2.52259082212993E-2</v>
      </c>
      <c r="U1027" s="10">
        <f>('Health Incidences'!$B$4-PointEstimate_5AirDistricts!A1027)^2</f>
        <v>9.2422943797285786E-2</v>
      </c>
      <c r="V1027" s="10">
        <f>('Health Incidences'!$B$5-PointEstimate_5AirDistricts!B1027)^2</f>
        <v>1.3467737326948734</v>
      </c>
      <c r="W1027" s="10">
        <f t="shared" ref="W1027:W1090" si="16">SQRT(SUM(U1027:V1027))</f>
        <v>1.199665235176947</v>
      </c>
    </row>
    <row r="1028" spans="1:23" x14ac:dyDescent="0.3">
      <c r="A1028">
        <v>38.8832595373933</v>
      </c>
      <c r="B1028">
        <v>-120.28607430381901</v>
      </c>
      <c r="C1028">
        <v>38</v>
      </c>
      <c r="D1028">
        <v>24</v>
      </c>
      <c r="E1028">
        <v>38024</v>
      </c>
      <c r="F1028">
        <v>7.6483166680871798E-3</v>
      </c>
      <c r="G1028">
        <v>4.1056667067738599E-3</v>
      </c>
      <c r="H1028">
        <v>0.136079433383166</v>
      </c>
      <c r="I1028">
        <v>2.6561943886098199E-2</v>
      </c>
      <c r="J1028">
        <v>1.47682675019431E-2</v>
      </c>
      <c r="K1028">
        <v>2.5520067852631199E-2</v>
      </c>
      <c r="L1028">
        <v>1.48080511942416E-3</v>
      </c>
      <c r="M1028">
        <v>2.69988563103476E-3</v>
      </c>
      <c r="N1028" s="1">
        <v>2.52541208540992E-6</v>
      </c>
      <c r="O1028">
        <v>1.6795153635064299E-4</v>
      </c>
      <c r="P1028">
        <v>3.5177191359561601E-4</v>
      </c>
      <c r="Q1028">
        <v>5.8741614555196599E-4</v>
      </c>
      <c r="R1028">
        <v>3.8352705211037699E-3</v>
      </c>
      <c r="S1028">
        <v>1.9396569955839101E-2</v>
      </c>
      <c r="U1028" s="10">
        <f>('Health Incidences'!$B$4-PointEstimate_5AirDistricts!A1028)^2</f>
        <v>9.2369516581658123E-2</v>
      </c>
      <c r="V1028" s="10">
        <f>('Health Incidences'!$B$5-PointEstimate_5AirDistricts!B1028)^2</f>
        <v>1.4593719879710234</v>
      </c>
      <c r="W1028" s="10">
        <f t="shared" si="16"/>
        <v>1.2456891685138318</v>
      </c>
    </row>
    <row r="1029" spans="1:23" x14ac:dyDescent="0.3">
      <c r="A1029">
        <v>38.883149683699799</v>
      </c>
      <c r="B1029">
        <v>-120.23853556744101</v>
      </c>
      <c r="C1029">
        <v>39</v>
      </c>
      <c r="D1029">
        <v>24</v>
      </c>
      <c r="E1029">
        <v>39024</v>
      </c>
      <c r="F1029">
        <v>5.9587903626171501E-3</v>
      </c>
      <c r="G1029">
        <v>3.51796110340321E-3</v>
      </c>
      <c r="H1029">
        <v>0.10351129604015499</v>
      </c>
      <c r="I1029">
        <v>2.1706328122653398E-2</v>
      </c>
      <c r="J1029">
        <v>1.28645246152203E-2</v>
      </c>
      <c r="K1029">
        <v>2.1988285478920101E-2</v>
      </c>
      <c r="L1029">
        <v>1.20371398466578E-3</v>
      </c>
      <c r="M1029">
        <v>2.2966453648204299E-3</v>
      </c>
      <c r="N1029" s="1">
        <v>1.9924623663675501E-6</v>
      </c>
      <c r="O1029">
        <v>1.35618679532309E-4</v>
      </c>
      <c r="P1029">
        <v>2.9151015105252599E-4</v>
      </c>
      <c r="Q1029">
        <v>4.8946564455620801E-4</v>
      </c>
      <c r="R1029">
        <v>3.0235312654796598E-3</v>
      </c>
      <c r="S1029">
        <v>1.49273033952428E-2</v>
      </c>
      <c r="U1029" s="10">
        <f>('Health Incidences'!$B$4-PointEstimate_5AirDistricts!A1029)^2</f>
        <v>9.2302754403242523E-2</v>
      </c>
      <c r="V1029" s="10">
        <f>('Health Incidences'!$B$5-PointEstimate_5AirDistricts!B1029)^2</f>
        <v>1.5764897561166227</v>
      </c>
      <c r="W1029" s="10">
        <f t="shared" si="16"/>
        <v>1.2918175221446198</v>
      </c>
    </row>
    <row r="1030" spans="1:23" x14ac:dyDescent="0.3">
      <c r="A1030">
        <v>38.883017859554499</v>
      </c>
      <c r="B1030">
        <v>-120.190997015392</v>
      </c>
      <c r="C1030">
        <v>40</v>
      </c>
      <c r="D1030">
        <v>24</v>
      </c>
      <c r="E1030">
        <v>40024</v>
      </c>
      <c r="F1030">
        <v>4.6475978699832502E-3</v>
      </c>
      <c r="G1030">
        <v>2.9824678648379599E-3</v>
      </c>
      <c r="H1030">
        <v>7.8158200813797707E-2</v>
      </c>
      <c r="I1030">
        <v>1.80482685674236E-2</v>
      </c>
      <c r="J1030">
        <v>1.11219456325175E-2</v>
      </c>
      <c r="K1030">
        <v>1.8711905087224201E-2</v>
      </c>
      <c r="L1030">
        <v>9.9234999560637795E-4</v>
      </c>
      <c r="M1030">
        <v>1.9227632669451601E-3</v>
      </c>
      <c r="N1030" s="1">
        <v>1.5740177762637E-6</v>
      </c>
      <c r="O1030">
        <v>1.10184131756355E-4</v>
      </c>
      <c r="P1030">
        <v>2.43349704967171E-4</v>
      </c>
      <c r="Q1030">
        <v>4.1280828979659001E-4</v>
      </c>
      <c r="R1030">
        <v>2.3830765012275898E-3</v>
      </c>
      <c r="S1030">
        <v>1.1523511968467501E-2</v>
      </c>
      <c r="U1030" s="10">
        <f>('Health Incidences'!$B$4-PointEstimate_5AirDistricts!A1030)^2</f>
        <v>9.2222671822479937E-2</v>
      </c>
      <c r="V1030" s="10">
        <f>('Health Incidences'!$B$5-PointEstimate_5AirDistricts!B1030)^2</f>
        <v>1.6981269067686868</v>
      </c>
      <c r="W1030" s="10">
        <f t="shared" si="16"/>
        <v>1.3380394533014215</v>
      </c>
    </row>
    <row r="1031" spans="1:23" x14ac:dyDescent="0.3">
      <c r="A1031">
        <v>38.8828640651139</v>
      </c>
      <c r="B1031">
        <v>-120.143458681184</v>
      </c>
      <c r="C1031">
        <v>41</v>
      </c>
      <c r="D1031">
        <v>24</v>
      </c>
      <c r="E1031">
        <v>41024</v>
      </c>
      <c r="F1031">
        <v>3.5774999032664998E-3</v>
      </c>
      <c r="G1031">
        <v>2.4885595607633802E-3</v>
      </c>
      <c r="H1031">
        <v>5.7463513047409202E-2</v>
      </c>
      <c r="I1031">
        <v>1.5131931601988601E-2</v>
      </c>
      <c r="J1031">
        <v>9.5123321864289904E-3</v>
      </c>
      <c r="K1031">
        <v>1.5649541142210999E-2</v>
      </c>
      <c r="L1031">
        <v>8.2060576549525201E-4</v>
      </c>
      <c r="M1031">
        <v>1.57259643041575E-3</v>
      </c>
      <c r="N1031" s="1">
        <v>1.22746090223686E-6</v>
      </c>
      <c r="O1031" s="1">
        <v>8.8852683623283303E-5</v>
      </c>
      <c r="P1031">
        <v>2.0220317511415701E-4</v>
      </c>
      <c r="Q1031">
        <v>3.4867670119742501E-4</v>
      </c>
      <c r="R1031">
        <v>1.85032899837445E-3</v>
      </c>
      <c r="S1031">
        <v>8.8090989726192694E-3</v>
      </c>
      <c r="U1031" s="10">
        <f>('Health Incidences'!$B$4-PointEstimate_5AirDistricts!A1031)^2</f>
        <v>9.2129286311789044E-2</v>
      </c>
      <c r="V1031" s="10">
        <f>('Health Incidences'!$B$5-PointEstimate_5AirDistricts!B1031)^2</f>
        <v>1.8242832968241309</v>
      </c>
      <c r="W1031" s="10">
        <f t="shared" si="16"/>
        <v>1.384345543257145</v>
      </c>
    </row>
    <row r="1032" spans="1:23" x14ac:dyDescent="0.3">
      <c r="A1032">
        <v>38.882688300560702</v>
      </c>
      <c r="B1032">
        <v>-120.09592059832799</v>
      </c>
      <c r="C1032">
        <v>42</v>
      </c>
      <c r="D1032">
        <v>24</v>
      </c>
      <c r="E1032">
        <v>42024</v>
      </c>
      <c r="F1032">
        <v>2.65653950930344E-3</v>
      </c>
      <c r="G1032">
        <v>2.0277787973925999E-3</v>
      </c>
      <c r="H1032">
        <v>3.9712874725330097E-2</v>
      </c>
      <c r="I1032">
        <v>1.26536436189628E-2</v>
      </c>
      <c r="J1032">
        <v>8.0135297025138996E-3</v>
      </c>
      <c r="K1032">
        <v>1.27668991959173E-2</v>
      </c>
      <c r="L1032">
        <v>6.7111127990338005E-4</v>
      </c>
      <c r="M1032">
        <v>1.24147527317435E-3</v>
      </c>
      <c r="N1032" s="1">
        <v>9.2426773332218596E-7</v>
      </c>
      <c r="O1032" s="1">
        <v>6.9763655597368496E-5</v>
      </c>
      <c r="P1032">
        <v>1.6467706680170499E-4</v>
      </c>
      <c r="Q1032">
        <v>2.9121354870026401E-4</v>
      </c>
      <c r="R1032">
        <v>1.38265395003955E-3</v>
      </c>
      <c r="S1032">
        <v>6.5319794959006697E-3</v>
      </c>
      <c r="U1032" s="10">
        <f>('Health Incidences'!$B$4-PointEstimate_5AirDistricts!A1032)^2</f>
        <v>9.2022618255471533E-2</v>
      </c>
      <c r="V1032" s="10">
        <f>('Health Incidences'!$B$5-PointEstimate_5AirDistricts!B1032)^2</f>
        <v>1.954958770438149</v>
      </c>
      <c r="W1032" s="10">
        <f t="shared" si="16"/>
        <v>1.4307275731926119</v>
      </c>
    </row>
    <row r="1033" spans="1:23" x14ac:dyDescent="0.3">
      <c r="A1033">
        <v>38.882490566103399</v>
      </c>
      <c r="B1033">
        <v>-120.048382800336</v>
      </c>
      <c r="C1033">
        <v>43</v>
      </c>
      <c r="D1033">
        <v>24</v>
      </c>
      <c r="E1033">
        <v>43024</v>
      </c>
      <c r="F1033">
        <v>1.83152133043951E-3</v>
      </c>
      <c r="G1033">
        <v>1.5936235970171399E-3</v>
      </c>
      <c r="H1033">
        <v>2.3914381205567901E-2</v>
      </c>
      <c r="I1033">
        <v>1.04389445213204E-2</v>
      </c>
      <c r="J1033">
        <v>6.6089119758103703E-3</v>
      </c>
      <c r="K1033">
        <v>1.0036632803298501E-2</v>
      </c>
      <c r="L1033">
        <v>5.3393427622894197E-4</v>
      </c>
      <c r="M1033">
        <v>9.2564033559876203E-4</v>
      </c>
      <c r="N1033" s="1">
        <v>6.4796870650942601E-7</v>
      </c>
      <c r="O1033" s="1">
        <v>5.1854548640622999E-5</v>
      </c>
      <c r="P1033">
        <v>1.2881853882382101E-4</v>
      </c>
      <c r="Q1033">
        <v>2.3703028714056E-4</v>
      </c>
      <c r="R1033">
        <v>9.5534327623392201E-4</v>
      </c>
      <c r="S1033">
        <v>4.5462347755924597E-3</v>
      </c>
      <c r="U1033" s="10">
        <f>('Health Incidences'!$B$4-PointEstimate_5AirDistricts!A1033)^2</f>
        <v>9.1902690949341712E-2</v>
      </c>
      <c r="V1033" s="10">
        <f>('Health Incidences'!$B$5-PointEstimate_5AirDistricts!B1033)^2</f>
        <v>2.090153159018898</v>
      </c>
      <c r="W1033" s="10">
        <f t="shared" si="16"/>
        <v>1.4771783406103136</v>
      </c>
    </row>
    <row r="1034" spans="1:23" x14ac:dyDescent="0.3">
      <c r="A1034">
        <v>38.908879088182303</v>
      </c>
      <c r="B1034">
        <v>-122.045748392902</v>
      </c>
      <c r="C1034">
        <v>1</v>
      </c>
      <c r="D1034">
        <v>25</v>
      </c>
      <c r="E1034">
        <v>1025</v>
      </c>
      <c r="F1034">
        <v>7.6275877607030404E-3</v>
      </c>
      <c r="G1034">
        <v>1.33274468660485E-2</v>
      </c>
      <c r="H1034">
        <v>9.2645324562116799E-2</v>
      </c>
      <c r="I1034">
        <v>4.7799281643733101E-2</v>
      </c>
      <c r="J1034">
        <v>7.5997598162217905E-2</v>
      </c>
      <c r="K1034">
        <v>0.116757120627293</v>
      </c>
      <c r="L1034">
        <v>2.90316243353738E-3</v>
      </c>
      <c r="M1034">
        <v>8.2016232013584992E-3</v>
      </c>
      <c r="N1034" s="1">
        <v>3.8955868249059501E-6</v>
      </c>
      <c r="O1034">
        <v>3.23051274642653E-4</v>
      </c>
      <c r="P1034">
        <v>7.8416625326764502E-4</v>
      </c>
      <c r="Q1034">
        <v>1.32979076035853E-3</v>
      </c>
      <c r="R1034">
        <v>4.7444988299365203E-3</v>
      </c>
      <c r="S1034">
        <v>1.52976388302374E-2</v>
      </c>
      <c r="U1034" s="10">
        <f>('Health Incidences'!$B$4-PointEstimate_5AirDistricts!A1034)^2</f>
        <v>0.10859864696873055</v>
      </c>
      <c r="V1034" s="10">
        <f>('Health Incidences'!$B$5-PointEstimate_5AirDistricts!B1034)^2</f>
        <v>0.30429498711343006</v>
      </c>
      <c r="W1034" s="10">
        <f t="shared" si="16"/>
        <v>0.64256799957837973</v>
      </c>
    </row>
    <row r="1035" spans="1:23" x14ac:dyDescent="0.3">
      <c r="A1035">
        <v>38.9095824814924</v>
      </c>
      <c r="B1035">
        <v>-121.998198180128</v>
      </c>
      <c r="C1035">
        <v>2</v>
      </c>
      <c r="D1035">
        <v>25</v>
      </c>
      <c r="E1035">
        <v>2025</v>
      </c>
      <c r="F1035">
        <v>9.6300509551771E-3</v>
      </c>
      <c r="G1035">
        <v>1.44688174161341E-2</v>
      </c>
      <c r="H1035">
        <v>0.11882138264839701</v>
      </c>
      <c r="I1035">
        <v>5.8872048863940901E-2</v>
      </c>
      <c r="J1035">
        <v>8.1885832248063006E-2</v>
      </c>
      <c r="K1035">
        <v>0.12628879993990899</v>
      </c>
      <c r="L1035">
        <v>3.62665204617218E-3</v>
      </c>
      <c r="M1035">
        <v>8.97556166867889E-3</v>
      </c>
      <c r="N1035" s="1">
        <v>4.8552692417301996E-6</v>
      </c>
      <c r="O1035">
        <v>4.0880274632455001E-4</v>
      </c>
      <c r="P1035">
        <v>9.8785423088457798E-4</v>
      </c>
      <c r="Q1035">
        <v>1.66187046720917E-3</v>
      </c>
      <c r="R1035">
        <v>6.0048541542999899E-3</v>
      </c>
      <c r="S1035">
        <v>1.9022839287448599E-2</v>
      </c>
      <c r="U1035" s="10">
        <f>('Health Incidences'!$B$4-PointEstimate_5AirDistricts!A1035)^2</f>
        <v>0.10906273853811156</v>
      </c>
      <c r="V1035" s="10">
        <f>('Health Incidences'!$B$5-PointEstimate_5AirDistricts!B1035)^2</f>
        <v>0.25409581983851892</v>
      </c>
      <c r="W1035" s="10">
        <f t="shared" si="16"/>
        <v>0.60262638373757793</v>
      </c>
    </row>
    <row r="1036" spans="1:23" x14ac:dyDescent="0.3">
      <c r="A1036">
        <v>38.910263902259899</v>
      </c>
      <c r="B1036">
        <v>-121.95064691048999</v>
      </c>
      <c r="C1036">
        <v>3</v>
      </c>
      <c r="D1036">
        <v>25</v>
      </c>
      <c r="E1036">
        <v>3025</v>
      </c>
      <c r="F1036">
        <v>1.18369810012706E-2</v>
      </c>
      <c r="G1036">
        <v>1.5885766278327801E-2</v>
      </c>
      <c r="H1036">
        <v>0.147370631936071</v>
      </c>
      <c r="I1036">
        <v>7.1209534567773194E-2</v>
      </c>
      <c r="J1036">
        <v>8.94764721762734E-2</v>
      </c>
      <c r="K1036">
        <v>0.138481159699814</v>
      </c>
      <c r="L1036">
        <v>4.42878929293152E-3</v>
      </c>
      <c r="M1036">
        <v>9.9309043342380599E-3</v>
      </c>
      <c r="N1036" s="1">
        <v>5.9191368414516904E-6</v>
      </c>
      <c r="O1036">
        <v>5.0331920227239502E-4</v>
      </c>
      <c r="P1036">
        <v>1.21308372516007E-3</v>
      </c>
      <c r="Q1036">
        <v>2.0307751879524499E-3</v>
      </c>
      <c r="R1036">
        <v>7.39603518404355E-3</v>
      </c>
      <c r="S1036">
        <v>2.3134744933739699E-2</v>
      </c>
      <c r="U1036" s="10">
        <f>('Health Incidences'!$B$4-PointEstimate_5AirDistricts!A1036)^2</f>
        <v>0.10951327649413888</v>
      </c>
      <c r="V1036" s="10">
        <f>('Health Incidences'!$B$5-PointEstimate_5AirDistricts!B1036)^2</f>
        <v>0.20841773305636158</v>
      </c>
      <c r="W1036" s="10">
        <f t="shared" si="16"/>
        <v>0.56385371289945452</v>
      </c>
    </row>
    <row r="1037" spans="1:23" x14ac:dyDescent="0.3">
      <c r="A1037">
        <v>38.910923349675599</v>
      </c>
      <c r="B1037">
        <v>-121.903094617492</v>
      </c>
      <c r="C1037">
        <v>4</v>
      </c>
      <c r="D1037">
        <v>25</v>
      </c>
      <c r="E1037">
        <v>4025</v>
      </c>
      <c r="F1037">
        <v>1.42441869228113E-2</v>
      </c>
      <c r="G1037">
        <v>1.7834670683719099E-2</v>
      </c>
      <c r="H1037">
        <v>0.17788806861446199</v>
      </c>
      <c r="I1037">
        <v>8.43558909103721E-2</v>
      </c>
      <c r="J1037">
        <v>0.100719600421984</v>
      </c>
      <c r="K1037">
        <v>0.15635554075408301</v>
      </c>
      <c r="L1037">
        <v>5.2788104620261301E-3</v>
      </c>
      <c r="M1037">
        <v>1.12455286490126E-2</v>
      </c>
      <c r="N1037" s="1">
        <v>7.0390685177860797E-6</v>
      </c>
      <c r="O1037">
        <v>6.0135637698258799E-4</v>
      </c>
      <c r="P1037">
        <v>1.45430754068292E-3</v>
      </c>
      <c r="Q1037">
        <v>2.4298064682351799E-3</v>
      </c>
      <c r="R1037">
        <v>8.9218210598615792E-3</v>
      </c>
      <c r="S1037">
        <v>2.7596395926463301E-2</v>
      </c>
      <c r="U1037" s="10">
        <f>('Health Incidences'!$B$4-PointEstimate_5AirDistricts!A1037)^2</f>
        <v>0.10995017046488943</v>
      </c>
      <c r="V1037" s="10">
        <f>('Health Incidences'!$B$5-PointEstimate_5AirDistricts!B1037)^2</f>
        <v>0.16726105570296601</v>
      </c>
      <c r="W1037" s="10">
        <f t="shared" si="16"/>
        <v>0.52650852430692463</v>
      </c>
    </row>
    <row r="1038" spans="1:23" x14ac:dyDescent="0.3">
      <c r="A1038">
        <v>38.911560822956297</v>
      </c>
      <c r="B1038">
        <v>-121.855541334647</v>
      </c>
      <c r="C1038">
        <v>5</v>
      </c>
      <c r="D1038">
        <v>25</v>
      </c>
      <c r="E1038">
        <v>5025</v>
      </c>
      <c r="F1038">
        <v>1.6948794294869101E-2</v>
      </c>
      <c r="G1038">
        <v>2.0319988561033099E-2</v>
      </c>
      <c r="H1038">
        <v>0.211596706607005</v>
      </c>
      <c r="I1038">
        <v>9.9105482610461995E-2</v>
      </c>
      <c r="J1038">
        <v>0.11525416287022</v>
      </c>
      <c r="K1038">
        <v>0.17943386675789699</v>
      </c>
      <c r="L1038">
        <v>6.2317252902118403E-3</v>
      </c>
      <c r="M1038">
        <v>1.2923246596067899E-2</v>
      </c>
      <c r="N1038" s="1">
        <v>8.2886554249693496E-6</v>
      </c>
      <c r="O1038">
        <v>7.1030306357680898E-4</v>
      </c>
      <c r="P1038">
        <v>1.72570306290573E-3</v>
      </c>
      <c r="Q1038">
        <v>2.8806397839939999E-3</v>
      </c>
      <c r="R1038">
        <v>1.0643880660394201E-2</v>
      </c>
      <c r="S1038">
        <v>3.2569573977739102E-2</v>
      </c>
      <c r="U1038" s="10">
        <f>('Health Incidences'!$B$4-PointEstimate_5AirDistricts!A1038)^2</f>
        <v>0.11037333298834404</v>
      </c>
      <c r="V1038" s="10">
        <f>('Health Incidences'!$B$5-PointEstimate_5AirDistricts!B1038)^2</f>
        <v>0.13062610398169</v>
      </c>
      <c r="W1038" s="10">
        <f t="shared" si="16"/>
        <v>0.490916934898394</v>
      </c>
    </row>
    <row r="1039" spans="1:23" x14ac:dyDescent="0.3">
      <c r="A1039">
        <v>38.9121763213451</v>
      </c>
      <c r="B1039">
        <v>-121.807987095469</v>
      </c>
      <c r="C1039">
        <v>6</v>
      </c>
      <c r="D1039">
        <v>25</v>
      </c>
      <c r="E1039">
        <v>6025</v>
      </c>
      <c r="F1039">
        <v>2.0066466855069201E-2</v>
      </c>
      <c r="G1039">
        <v>2.3185839702767001E-2</v>
      </c>
      <c r="H1039">
        <v>0.25018679052593101</v>
      </c>
      <c r="I1039">
        <v>0.116753675146158</v>
      </c>
      <c r="J1039">
        <v>0.131084846633996</v>
      </c>
      <c r="K1039">
        <v>0.20478967695516101</v>
      </c>
      <c r="L1039">
        <v>7.3779960976035003E-3</v>
      </c>
      <c r="M1039">
        <v>1.48572298612122E-2</v>
      </c>
      <c r="N1039" s="1">
        <v>9.7933807058894607E-6</v>
      </c>
      <c r="O1039">
        <v>8.4332577939789499E-4</v>
      </c>
      <c r="P1039">
        <v>2.0487938664614002E-3</v>
      </c>
      <c r="Q1039">
        <v>3.4142060081437499E-3</v>
      </c>
      <c r="R1039">
        <v>1.26307913676939E-2</v>
      </c>
      <c r="S1039">
        <v>3.8258314768670802E-2</v>
      </c>
      <c r="U1039" s="10">
        <f>('Health Incidences'!$B$4-PointEstimate_5AirDistricts!A1039)^2</f>
        <v>0.11078267951311113</v>
      </c>
      <c r="V1039" s="10">
        <f>('Health Incidences'!$B$5-PointEstimate_5AirDistricts!B1039)^2</f>
        <v>9.8513181353340126E-2</v>
      </c>
      <c r="W1039" s="10">
        <f t="shared" si="16"/>
        <v>0.45748864561478597</v>
      </c>
    </row>
    <row r="1040" spans="1:23" x14ac:dyDescent="0.3">
      <c r="A1040">
        <v>38.912769844110898</v>
      </c>
      <c r="B1040">
        <v>-121.760431933476</v>
      </c>
      <c r="C1040">
        <v>7</v>
      </c>
      <c r="D1040">
        <v>25</v>
      </c>
      <c r="E1040">
        <v>7025</v>
      </c>
      <c r="F1040">
        <v>2.3545875702587898E-2</v>
      </c>
      <c r="G1040">
        <v>2.6456190879042898E-2</v>
      </c>
      <c r="H1040">
        <v>0.29302396473917802</v>
      </c>
      <c r="I1040">
        <v>0.13711500286537401</v>
      </c>
      <c r="J1040">
        <v>0.14737751723158399</v>
      </c>
      <c r="K1040">
        <v>0.23133377547397299</v>
      </c>
      <c r="L1040">
        <v>8.7094121375186004E-3</v>
      </c>
      <c r="M1040">
        <v>1.7065779453725501E-2</v>
      </c>
      <c r="N1040" s="1">
        <v>1.1541935400517701E-5</v>
      </c>
      <c r="O1040">
        <v>1.000313562532E-3</v>
      </c>
      <c r="P1040">
        <v>2.4207587779485201E-3</v>
      </c>
      <c r="Q1040">
        <v>4.02331917554894E-3</v>
      </c>
      <c r="R1040">
        <v>1.4847672777462699E-2</v>
      </c>
      <c r="S1040">
        <v>4.4547447794370303E-2</v>
      </c>
      <c r="U1040" s="10">
        <f>('Health Incidences'!$B$4-PointEstimate_5AirDistricts!A1040)^2</f>
        <v>0.11117812839857177</v>
      </c>
      <c r="V1040" s="10">
        <f>('Health Incidences'!$B$5-PointEstimate_5AirDistricts!B1040)^2</f>
        <v>7.09225785365932E-2</v>
      </c>
      <c r="W1040" s="10">
        <f t="shared" si="16"/>
        <v>0.42673259417949899</v>
      </c>
    </row>
    <row r="1041" spans="1:23" x14ac:dyDescent="0.3">
      <c r="A1041">
        <v>38.913341390549</v>
      </c>
      <c r="B1041">
        <v>-121.712875882193</v>
      </c>
      <c r="C1041">
        <v>8</v>
      </c>
      <c r="D1041">
        <v>25</v>
      </c>
      <c r="E1041">
        <v>8025</v>
      </c>
      <c r="F1041">
        <v>2.7229422639907901E-2</v>
      </c>
      <c r="G1041">
        <v>3.0183158295508598E-2</v>
      </c>
      <c r="H1041">
        <v>0.338299593307199</v>
      </c>
      <c r="I1041">
        <v>0.158961601488572</v>
      </c>
      <c r="J1041">
        <v>0.16347803311221101</v>
      </c>
      <c r="K1041">
        <v>0.25826318558404399</v>
      </c>
      <c r="L1041">
        <v>1.01454896324368E-2</v>
      </c>
      <c r="M1041">
        <v>1.9587151789247501E-2</v>
      </c>
      <c r="N1041" s="1">
        <v>1.3430867093713899E-5</v>
      </c>
      <c r="O1041">
        <v>1.17165353650931E-3</v>
      </c>
      <c r="P1041">
        <v>2.8204406325586799E-3</v>
      </c>
      <c r="Q1041">
        <v>4.6718509740274897E-3</v>
      </c>
      <c r="R1041">
        <v>1.71880104772539E-2</v>
      </c>
      <c r="S1041">
        <v>5.11563133640257E-2</v>
      </c>
      <c r="U1041" s="10">
        <f>('Health Incidences'!$B$4-PointEstimate_5AirDistricts!A1041)^2</f>
        <v>0.11155960091579159</v>
      </c>
      <c r="V1041" s="10">
        <f>('Health Incidences'!$B$5-PointEstimate_5AirDistricts!B1041)^2</f>
        <v>4.7854573506804575E-2</v>
      </c>
      <c r="W1041" s="10">
        <f t="shared" si="16"/>
        <v>0.39926704650220779</v>
      </c>
    </row>
    <row r="1042" spans="1:23" x14ac:dyDescent="0.3">
      <c r="A1042">
        <v>38.913890959980499</v>
      </c>
      <c r="B1042">
        <v>-121.66531897514599</v>
      </c>
      <c r="C1042">
        <v>9</v>
      </c>
      <c r="D1042">
        <v>25</v>
      </c>
      <c r="E1042">
        <v>9025</v>
      </c>
      <c r="F1042">
        <v>3.0967242154100499E-2</v>
      </c>
      <c r="G1042">
        <v>3.4288051608187299E-2</v>
      </c>
      <c r="H1042">
        <v>0.38514453472004201</v>
      </c>
      <c r="I1042">
        <v>0.180294376275978</v>
      </c>
      <c r="J1042">
        <v>0.178676068405482</v>
      </c>
      <c r="K1042">
        <v>0.28452537384790999</v>
      </c>
      <c r="L1042">
        <v>1.15415998297372E-2</v>
      </c>
      <c r="M1042">
        <v>2.23697461339359E-2</v>
      </c>
      <c r="N1042" s="1">
        <v>1.5293329353847401E-5</v>
      </c>
      <c r="O1042">
        <v>1.33855883484015E-3</v>
      </c>
      <c r="P1042">
        <v>3.21099092344402E-3</v>
      </c>
      <c r="Q1042">
        <v>5.3014445083005204E-3</v>
      </c>
      <c r="R1042">
        <v>1.95358238377253E-2</v>
      </c>
      <c r="S1042">
        <v>5.7944135511310502E-2</v>
      </c>
      <c r="U1042" s="10">
        <f>('Health Incidences'!$B$4-PointEstimate_5AirDistricts!A1042)^2</f>
        <v>0.1119270212475547</v>
      </c>
      <c r="V1042" s="10">
        <f>('Health Incidences'!$B$5-PointEstimate_5AirDistricts!B1042)^2</f>
        <v>2.9309431489989515E-2</v>
      </c>
      <c r="W1042" s="10">
        <f t="shared" si="16"/>
        <v>0.37581438601727873</v>
      </c>
    </row>
    <row r="1043" spans="1:23" x14ac:dyDescent="0.3">
      <c r="A1043">
        <v>38.914418551752703</v>
      </c>
      <c r="B1043">
        <v>-121.617761245865</v>
      </c>
      <c r="C1043">
        <v>10</v>
      </c>
      <c r="D1043">
        <v>25</v>
      </c>
      <c r="E1043">
        <v>10025</v>
      </c>
      <c r="F1043">
        <v>3.4699397705789399E-2</v>
      </c>
      <c r="G1043">
        <v>3.8553984194472701E-2</v>
      </c>
      <c r="H1043">
        <v>0.43493463512098401</v>
      </c>
      <c r="I1043">
        <v>0.19907796836379801</v>
      </c>
      <c r="J1043">
        <v>0.19207270867551099</v>
      </c>
      <c r="K1043">
        <v>0.30862798953408999</v>
      </c>
      <c r="L1043">
        <v>1.27365371959189E-2</v>
      </c>
      <c r="M1043">
        <v>2.5267747119324901E-2</v>
      </c>
      <c r="N1043" s="1">
        <v>1.6972630114388499E-5</v>
      </c>
      <c r="O1043">
        <v>1.47968448292324E-3</v>
      </c>
      <c r="P1043">
        <v>3.5510496837319102E-3</v>
      </c>
      <c r="Q1043">
        <v>5.8486373527247698E-3</v>
      </c>
      <c r="R1043">
        <v>2.1814288691474899E-2</v>
      </c>
      <c r="S1043">
        <v>6.5082586491248304E-2</v>
      </c>
      <c r="U1043" s="10">
        <f>('Health Incidences'!$B$4-PointEstimate_5AirDistricts!A1043)^2</f>
        <v>0.11228031648910465</v>
      </c>
      <c r="V1043" s="10">
        <f>('Health Incidences'!$B$5-PointEstimate_5AirDistricts!B1043)^2</f>
        <v>1.5287404962541041E-2</v>
      </c>
      <c r="W1043" s="10">
        <f t="shared" si="16"/>
        <v>0.35716623783841284</v>
      </c>
    </row>
    <row r="1044" spans="1:23" x14ac:dyDescent="0.3">
      <c r="A1044">
        <v>38.9149241652391</v>
      </c>
      <c r="B1044">
        <v>-121.570202727885</v>
      </c>
      <c r="C1044">
        <v>11</v>
      </c>
      <c r="D1044">
        <v>25</v>
      </c>
      <c r="E1044">
        <v>11025</v>
      </c>
      <c r="F1044">
        <v>3.8581643609676801E-2</v>
      </c>
      <c r="G1044">
        <v>4.2709266043696001E-2</v>
      </c>
      <c r="H1044">
        <v>0.493076405606859</v>
      </c>
      <c r="I1044">
        <v>0.21491541248948101</v>
      </c>
      <c r="J1044">
        <v>0.20229433465185001</v>
      </c>
      <c r="K1044">
        <v>0.32836526258409998</v>
      </c>
      <c r="L1044">
        <v>1.36677149703897E-2</v>
      </c>
      <c r="M1044">
        <v>2.81004069091189E-2</v>
      </c>
      <c r="N1044" s="1">
        <v>1.8488657506650501E-5</v>
      </c>
      <c r="O1044">
        <v>1.5878043941292899E-3</v>
      </c>
      <c r="P1044">
        <v>3.8212116214071902E-3</v>
      </c>
      <c r="Q1044">
        <v>6.2834187773342497E-3</v>
      </c>
      <c r="R1044">
        <v>2.4063768919621E-2</v>
      </c>
      <c r="S1044">
        <v>7.3272077957405493E-2</v>
      </c>
      <c r="U1044" s="10">
        <f>('Health Incidences'!$B$4-PointEstimate_5AirDistricts!A1044)^2</f>
        <v>0.1126194166485468</v>
      </c>
      <c r="V1044" s="10">
        <f>('Health Incidences'!$B$5-PointEstimate_5AirDistricts!B1044)^2</f>
        <v>5.7887336488796652E-3</v>
      </c>
      <c r="W1044" s="10">
        <f t="shared" si="16"/>
        <v>0.34410485363828636</v>
      </c>
    </row>
    <row r="1045" spans="1:23" x14ac:dyDescent="0.3">
      <c r="A1045">
        <v>38.915407799839102</v>
      </c>
      <c r="B1045">
        <v>-121.522643454741</v>
      </c>
      <c r="C1045">
        <v>12</v>
      </c>
      <c r="D1045">
        <v>25</v>
      </c>
      <c r="E1045">
        <v>12025</v>
      </c>
      <c r="F1045">
        <v>4.32618223348867E-2</v>
      </c>
      <c r="G1045">
        <v>4.6406685605589297E-2</v>
      </c>
      <c r="H1045">
        <v>0.57330239266388106</v>
      </c>
      <c r="I1045">
        <v>0.23145242556330201</v>
      </c>
      <c r="J1045">
        <v>0.20718797411937301</v>
      </c>
      <c r="K1045">
        <v>0.34038685058832002</v>
      </c>
      <c r="L1045">
        <v>1.45265327455064E-2</v>
      </c>
      <c r="M1045">
        <v>3.0639532518302599E-2</v>
      </c>
      <c r="N1045" s="1">
        <v>2.0276199740275399E-5</v>
      </c>
      <c r="O1045">
        <v>1.69127166273438E-3</v>
      </c>
      <c r="P1045">
        <v>4.0608335219972499E-3</v>
      </c>
      <c r="Q1045">
        <v>6.66624917414074E-3</v>
      </c>
      <c r="R1045">
        <v>2.66072855113791E-2</v>
      </c>
      <c r="S1045">
        <v>8.43140531651798E-2</v>
      </c>
      <c r="U1045" s="10">
        <f>('Health Incidences'!$B$4-PointEstimate_5AirDistricts!A1045)^2</f>
        <v>0.11294425464709468</v>
      </c>
      <c r="V1045" s="10">
        <f>('Health Incidences'!$B$5-PointEstimate_5AirDistricts!B1045)^2</f>
        <v>8.1364451827153244E-4</v>
      </c>
      <c r="W1045" s="10">
        <f t="shared" si="16"/>
        <v>0.33728014937936418</v>
      </c>
    </row>
    <row r="1046" spans="1:23" x14ac:dyDescent="0.3">
      <c r="A1046">
        <v>38.9158694549782</v>
      </c>
      <c r="B1046">
        <v>-121.475083459975</v>
      </c>
      <c r="C1046">
        <v>13</v>
      </c>
      <c r="D1046">
        <v>25</v>
      </c>
      <c r="E1046">
        <v>13025</v>
      </c>
      <c r="F1046">
        <v>4.9584311071415997E-2</v>
      </c>
      <c r="G1046">
        <v>4.9298730109737399E-2</v>
      </c>
      <c r="H1046">
        <v>0.69234276360833302</v>
      </c>
      <c r="I1046">
        <v>0.254553449547477</v>
      </c>
      <c r="J1046">
        <v>0.20459097043848801</v>
      </c>
      <c r="K1046">
        <v>0.341315955597432</v>
      </c>
      <c r="L1046">
        <v>1.5652308110497601E-2</v>
      </c>
      <c r="M1046">
        <v>3.2658341954520102E-2</v>
      </c>
      <c r="N1046" s="1">
        <v>2.2987368001493599E-5</v>
      </c>
      <c r="O1046">
        <v>1.83898818154018E-3</v>
      </c>
      <c r="P1046">
        <v>4.3435938682858301E-3</v>
      </c>
      <c r="Q1046">
        <v>7.1102603303612498E-3</v>
      </c>
      <c r="R1046">
        <v>2.98886852654375E-2</v>
      </c>
      <c r="S1046">
        <v>0.100402394570764</v>
      </c>
      <c r="U1046" s="10">
        <f>('Health Incidences'!$B$4-PointEstimate_5AirDistricts!A1046)^2</f>
        <v>0.11325476631956549</v>
      </c>
      <c r="V1046" s="10">
        <f>('Health Incidences'!$B$5-PointEstimate_5AirDistricts!B1046)^2</f>
        <v>3.6235178404342633E-4</v>
      </c>
      <c r="W1046" s="10">
        <f t="shared" si="16"/>
        <v>0.33707138428470745</v>
      </c>
    </row>
    <row r="1047" spans="1:23" x14ac:dyDescent="0.3">
      <c r="A1047">
        <v>38.916309130108203</v>
      </c>
      <c r="B1047">
        <v>-121.427522777131</v>
      </c>
      <c r="C1047">
        <v>14</v>
      </c>
      <c r="D1047">
        <v>25</v>
      </c>
      <c r="E1047">
        <v>14025</v>
      </c>
      <c r="F1047">
        <v>5.7095715251209697E-2</v>
      </c>
      <c r="G1047">
        <v>5.1341906749858397E-2</v>
      </c>
      <c r="H1047">
        <v>0.84441537923939702</v>
      </c>
      <c r="I1047">
        <v>0.28193015266850702</v>
      </c>
      <c r="J1047">
        <v>0.19485505584988899</v>
      </c>
      <c r="K1047">
        <v>0.33149410806070401</v>
      </c>
      <c r="L1047">
        <v>1.6902060467677602E-2</v>
      </c>
      <c r="M1047">
        <v>3.41299792981683E-2</v>
      </c>
      <c r="N1047" s="1">
        <v>2.6414724417840901E-5</v>
      </c>
      <c r="O1047">
        <v>2.0130179569527499E-3</v>
      </c>
      <c r="P1047">
        <v>4.6294431128453498E-3</v>
      </c>
      <c r="Q1047">
        <v>7.5502435364962197E-3</v>
      </c>
      <c r="R1047">
        <v>3.3624357318567701E-2</v>
      </c>
      <c r="S1047">
        <v>0.120710218439505</v>
      </c>
      <c r="U1047" s="10">
        <f>('Health Incidences'!$B$4-PointEstimate_5AirDistricts!A1047)^2</f>
        <v>0.1135508904149216</v>
      </c>
      <c r="V1047" s="10">
        <f>('Health Incidences'!$B$5-PointEstimate_5AirDistricts!B1047)^2</f>
        <v>4.4350569004168415E-3</v>
      </c>
      <c r="W1047" s="10">
        <f t="shared" si="16"/>
        <v>0.34349082566400291</v>
      </c>
    </row>
    <row r="1048" spans="1:23" x14ac:dyDescent="0.3">
      <c r="A1048">
        <v>38.916726824706799</v>
      </c>
      <c r="B1048">
        <v>-121.379961439753</v>
      </c>
      <c r="C1048">
        <v>15</v>
      </c>
      <c r="D1048">
        <v>25</v>
      </c>
      <c r="E1048">
        <v>15025</v>
      </c>
      <c r="F1048">
        <v>6.4116479569738899E-2</v>
      </c>
      <c r="G1048">
        <v>5.2722272554256003E-2</v>
      </c>
      <c r="H1048">
        <v>1.0008667978927801</v>
      </c>
      <c r="I1048">
        <v>0.303990242176507</v>
      </c>
      <c r="J1048">
        <v>0.180533283242749</v>
      </c>
      <c r="K1048">
        <v>0.31449912503216199</v>
      </c>
      <c r="L1048">
        <v>1.7718537553768898E-2</v>
      </c>
      <c r="M1048">
        <v>3.5175104523080397E-2</v>
      </c>
      <c r="N1048" s="1">
        <v>2.9542050681781301E-5</v>
      </c>
      <c r="O1048">
        <v>2.1371808221944499E-3</v>
      </c>
      <c r="P1048">
        <v>4.7836668368187998E-3</v>
      </c>
      <c r="Q1048">
        <v>7.7750503397283396E-3</v>
      </c>
      <c r="R1048">
        <v>3.6870584084750198E-2</v>
      </c>
      <c r="S1048">
        <v>0.14137046174799101</v>
      </c>
      <c r="U1048" s="10">
        <f>('Health Incidences'!$B$4-PointEstimate_5AirDistricts!A1048)^2</f>
        <v>0.11383256859633573</v>
      </c>
      <c r="V1048" s="10">
        <f>('Health Incidences'!$B$5-PointEstimate_5AirDistricts!B1048)^2</f>
        <v>1.303194856154611E-2</v>
      </c>
      <c r="W1048" s="10">
        <f t="shared" si="16"/>
        <v>0.35618045588982256</v>
      </c>
    </row>
    <row r="1049" spans="1:23" x14ac:dyDescent="0.3">
      <c r="A1049">
        <v>38.917122538277901</v>
      </c>
      <c r="B1049">
        <v>-121.332399481393</v>
      </c>
      <c r="C1049">
        <v>16</v>
      </c>
      <c r="D1049">
        <v>25</v>
      </c>
      <c r="E1049">
        <v>16025</v>
      </c>
      <c r="F1049">
        <v>6.90186414026321E-2</v>
      </c>
      <c r="G1049">
        <v>5.3473798720297699E-2</v>
      </c>
      <c r="H1049">
        <v>1.1284687392680399</v>
      </c>
      <c r="I1049">
        <v>0.313388115634953</v>
      </c>
      <c r="J1049">
        <v>0.16389248641003401</v>
      </c>
      <c r="K1049">
        <v>0.29341859348139998</v>
      </c>
      <c r="L1049">
        <v>1.77461567226103E-2</v>
      </c>
      <c r="M1049">
        <v>3.5804539491115298E-2</v>
      </c>
      <c r="N1049" s="1">
        <v>3.1452699247016297E-5</v>
      </c>
      <c r="O1049">
        <v>2.1605134910308598E-3</v>
      </c>
      <c r="P1049">
        <v>4.7285892921349196E-3</v>
      </c>
      <c r="Q1049">
        <v>7.6706082939829003E-3</v>
      </c>
      <c r="R1049">
        <v>3.8807844514404499E-2</v>
      </c>
      <c r="S1049">
        <v>0.157989898980919</v>
      </c>
      <c r="U1049" s="10">
        <f>('Health Incidences'!$B$4-PointEstimate_5AirDistricts!A1049)^2</f>
        <v>0.11409974544176957</v>
      </c>
      <c r="V1049" s="10">
        <f>('Health Incidences'!$B$5-PointEstimate_5AirDistricts!B1049)^2</f>
        <v>2.6153202698480021E-2</v>
      </c>
      <c r="W1049" s="10">
        <f t="shared" si="16"/>
        <v>0.37450360230610541</v>
      </c>
    </row>
    <row r="1050" spans="1:23" x14ac:dyDescent="0.3">
      <c r="A1050">
        <v>38.9174962703514</v>
      </c>
      <c r="B1050">
        <v>-121.2848369356</v>
      </c>
      <c r="C1050">
        <v>17</v>
      </c>
      <c r="D1050">
        <v>25</v>
      </c>
      <c r="E1050">
        <v>17025</v>
      </c>
      <c r="F1050">
        <v>7.0327639667974395E-2</v>
      </c>
      <c r="G1050">
        <v>5.3389956619843103E-2</v>
      </c>
      <c r="H1050">
        <v>1.1882725691470399</v>
      </c>
      <c r="I1050">
        <v>0.30575650469807097</v>
      </c>
      <c r="J1050">
        <v>0.146725999951061</v>
      </c>
      <c r="K1050">
        <v>0.270558406575093</v>
      </c>
      <c r="L1050">
        <v>1.68988992473053E-2</v>
      </c>
      <c r="M1050">
        <v>3.5853900307029903E-2</v>
      </c>
      <c r="N1050" s="1">
        <v>3.1339181261445997E-5</v>
      </c>
      <c r="O1050">
        <v>2.06475630642759E-3</v>
      </c>
      <c r="P1050">
        <v>4.4661282876344898E-3</v>
      </c>
      <c r="Q1050">
        <v>7.2616647777635403E-3</v>
      </c>
      <c r="R1050">
        <v>3.8844627335487103E-2</v>
      </c>
      <c r="S1050">
        <v>0.16555787583418399</v>
      </c>
      <c r="U1050" s="10">
        <f>('Health Incidences'!$B$4-PointEstimate_5AirDistricts!A1050)^2</f>
        <v>0.11435236844413325</v>
      </c>
      <c r="V1050" s="10">
        <f>('Health Incidences'!$B$5-PointEstimate_5AirDistricts!B1050)^2</f>
        <v>4.3798982479525732E-2</v>
      </c>
      <c r="W1050" s="10">
        <f t="shared" si="16"/>
        <v>0.39768247500192788</v>
      </c>
    </row>
    <row r="1051" spans="1:23" x14ac:dyDescent="0.3">
      <c r="A1051">
        <v>38.917848020483497</v>
      </c>
      <c r="B1051">
        <v>-121.23727383593101</v>
      </c>
      <c r="C1051">
        <v>18</v>
      </c>
      <c r="D1051">
        <v>25</v>
      </c>
      <c r="E1051">
        <v>18025</v>
      </c>
      <c r="F1051">
        <v>6.7238331874031804E-2</v>
      </c>
      <c r="G1051">
        <v>5.2133043965048101E-2</v>
      </c>
      <c r="H1051">
        <v>1.15083835736263</v>
      </c>
      <c r="I1051">
        <v>0.28022025713441601</v>
      </c>
      <c r="J1051">
        <v>0.130686974079948</v>
      </c>
      <c r="K1051">
        <v>0.24792084021312799</v>
      </c>
      <c r="L1051">
        <v>1.53037743121814E-2</v>
      </c>
      <c r="M1051">
        <v>3.5061549504710403E-2</v>
      </c>
      <c r="N1051" s="1">
        <v>2.8726222953743001E-5</v>
      </c>
      <c r="O1051">
        <v>1.8584169120272999E-3</v>
      </c>
      <c r="P1051">
        <v>4.0551945061959001E-3</v>
      </c>
      <c r="Q1051">
        <v>6.6670854663418398E-3</v>
      </c>
      <c r="R1051">
        <v>3.6793983376408698E-2</v>
      </c>
      <c r="S1051">
        <v>0.16039747976027099</v>
      </c>
      <c r="U1051" s="10">
        <f>('Health Incidences'!$B$4-PointEstimate_5AirDistricts!A1051)^2</f>
        <v>0.11459038801182088</v>
      </c>
      <c r="V1051" s="10">
        <f>('Health Incidences'!$B$5-PointEstimate_5AirDistricts!B1051)^2</f>
        <v>6.5969438305627154E-2</v>
      </c>
      <c r="W1051" s="10">
        <f t="shared" si="16"/>
        <v>0.42492331816158085</v>
      </c>
    </row>
    <row r="1052" spans="1:23" x14ac:dyDescent="0.3">
      <c r="A1052">
        <v>38.918177788256202</v>
      </c>
      <c r="B1052">
        <v>-121.18971021594</v>
      </c>
      <c r="C1052">
        <v>19</v>
      </c>
      <c r="D1052">
        <v>25</v>
      </c>
      <c r="E1052">
        <v>19025</v>
      </c>
      <c r="F1052">
        <v>6.2179725547215403E-2</v>
      </c>
      <c r="G1052">
        <v>4.9311317403523097E-2</v>
      </c>
      <c r="H1052">
        <v>1.0637187433672</v>
      </c>
      <c r="I1052">
        <v>0.24806462200476201</v>
      </c>
      <c r="J1052">
        <v>0.11640681920275101</v>
      </c>
      <c r="K1052">
        <v>0.225676444957713</v>
      </c>
      <c r="L1052">
        <v>1.35284700762427E-2</v>
      </c>
      <c r="M1052">
        <v>3.3142125776555897E-2</v>
      </c>
      <c r="N1052" s="1">
        <v>2.4986657397231701E-5</v>
      </c>
      <c r="O1052">
        <v>1.6167013242459501E-3</v>
      </c>
      <c r="P1052">
        <v>3.6272383498358301E-3</v>
      </c>
      <c r="Q1052">
        <v>6.0835166723112004E-3</v>
      </c>
      <c r="R1052">
        <v>3.3907617867128197E-2</v>
      </c>
      <c r="S1052">
        <v>0.14884544773744399</v>
      </c>
      <c r="U1052" s="10">
        <f>('Health Incidences'!$B$4-PointEstimate_5AirDistricts!A1052)^2</f>
        <v>0.11481375746866206</v>
      </c>
      <c r="V1052" s="10">
        <f>('Health Incidences'!$B$5-PointEstimate_5AirDistricts!B1052)^2</f>
        <v>9.2664707812888547E-2</v>
      </c>
      <c r="W1052" s="10">
        <f t="shared" si="16"/>
        <v>0.45549804091955282</v>
      </c>
    </row>
    <row r="1053" spans="1:23" x14ac:dyDescent="0.3">
      <c r="A1053">
        <v>38.918485573277998</v>
      </c>
      <c r="B1053">
        <v>-121.142146109187</v>
      </c>
      <c r="C1053">
        <v>20</v>
      </c>
      <c r="D1053">
        <v>25</v>
      </c>
      <c r="E1053">
        <v>20025</v>
      </c>
      <c r="F1053">
        <v>5.9056430891214901E-2</v>
      </c>
      <c r="G1053">
        <v>4.4783069031096898E-2</v>
      </c>
      <c r="H1053">
        <v>1.01507066962888</v>
      </c>
      <c r="I1053">
        <v>0.22533050529590701</v>
      </c>
      <c r="J1053">
        <v>0.103491449400913</v>
      </c>
      <c r="K1053">
        <v>0.202686830793954</v>
      </c>
      <c r="L1053">
        <v>1.2238224411567401E-2</v>
      </c>
      <c r="M1053">
        <v>3.0005405476064201E-2</v>
      </c>
      <c r="N1053" s="1">
        <v>2.2388156919383601E-5</v>
      </c>
      <c r="O1053">
        <v>1.4353750365320101E-3</v>
      </c>
      <c r="P1053">
        <v>3.3103313768481201E-3</v>
      </c>
      <c r="Q1053">
        <v>5.6744249545967601E-3</v>
      </c>
      <c r="R1053">
        <v>3.2005272226391997E-2</v>
      </c>
      <c r="S1053">
        <v>0.14242424058987599</v>
      </c>
      <c r="U1053" s="10">
        <f>('Health Incidences'!$B$4-PointEstimate_5AirDistricts!A1053)^2</f>
        <v>0.11502243305464956</v>
      </c>
      <c r="V1053" s="10">
        <f>('Health Incidences'!$B$5-PointEstimate_5AirDistricts!B1053)^2</f>
        <v>0.12388491586726141</v>
      </c>
      <c r="W1053" s="10">
        <f t="shared" si="16"/>
        <v>0.48878149404607263</v>
      </c>
    </row>
    <row r="1054" spans="1:23" x14ac:dyDescent="0.3">
      <c r="A1054">
        <v>38.918771375183098</v>
      </c>
      <c r="B1054">
        <v>-121.094581549233</v>
      </c>
      <c r="C1054">
        <v>21</v>
      </c>
      <c r="D1054">
        <v>25</v>
      </c>
      <c r="E1054">
        <v>21025</v>
      </c>
      <c r="F1054">
        <v>5.65088281761707E-2</v>
      </c>
      <c r="G1054">
        <v>3.9405286193902503E-2</v>
      </c>
      <c r="H1054">
        <v>0.98207094716641097</v>
      </c>
      <c r="I1054">
        <v>0.20636657209265499</v>
      </c>
      <c r="J1054">
        <v>9.1356997765655507E-2</v>
      </c>
      <c r="K1054">
        <v>0.17931507753346301</v>
      </c>
      <c r="L1054">
        <v>1.1120146159508499E-2</v>
      </c>
      <c r="M1054">
        <v>2.6279964241395299E-2</v>
      </c>
      <c r="N1054" s="1">
        <v>2.0348204318851001E-5</v>
      </c>
      <c r="O1054">
        <v>1.2783818779355501E-3</v>
      </c>
      <c r="P1054">
        <v>3.02043542825813E-3</v>
      </c>
      <c r="Q1054">
        <v>5.29773593473893E-3</v>
      </c>
      <c r="R1054">
        <v>3.03377920449358E-2</v>
      </c>
      <c r="S1054">
        <v>0.137951454116542</v>
      </c>
      <c r="U1054" s="10">
        <f>('Health Incidences'!$B$4-PointEstimate_5AirDistricts!A1054)^2</f>
        <v>0.11521637392569221</v>
      </c>
      <c r="V1054" s="10">
        <f>('Health Incidences'!$B$5-PointEstimate_5AirDistricts!B1054)^2</f>
        <v>0.15963017456539241</v>
      </c>
      <c r="W1054" s="10">
        <f t="shared" si="16"/>
        <v>0.52425809339588136</v>
      </c>
    </row>
    <row r="1055" spans="1:23" x14ac:dyDescent="0.3">
      <c r="A1055">
        <v>38.919035193632197</v>
      </c>
      <c r="B1055">
        <v>-121.04701656963999</v>
      </c>
      <c r="C1055">
        <v>22</v>
      </c>
      <c r="D1055">
        <v>25</v>
      </c>
      <c r="E1055">
        <v>22025</v>
      </c>
      <c r="F1055">
        <v>5.35131781191319E-2</v>
      </c>
      <c r="G1055">
        <v>3.3944552313884199E-2</v>
      </c>
      <c r="H1055">
        <v>0.94202323087915496</v>
      </c>
      <c r="I1055">
        <v>0.18753314855872999</v>
      </c>
      <c r="J1055">
        <v>8.0219589165676106E-2</v>
      </c>
      <c r="K1055">
        <v>0.15696452999344701</v>
      </c>
      <c r="L1055">
        <v>1.00151338406707E-2</v>
      </c>
      <c r="M1055">
        <v>2.2517682331481301E-2</v>
      </c>
      <c r="N1055" s="1">
        <v>1.8385099278728401E-5</v>
      </c>
      <c r="O1055">
        <v>1.12800106370648E-3</v>
      </c>
      <c r="P1055">
        <v>2.7234331195615299E-3</v>
      </c>
      <c r="Q1055">
        <v>4.8893219096667797E-3</v>
      </c>
      <c r="R1055">
        <v>2.8430875273576899E-2</v>
      </c>
      <c r="S1055">
        <v>0.13239403658040499</v>
      </c>
      <c r="U1055" s="10">
        <f>('Health Incidences'!$B$4-PointEstimate_5AirDistricts!A1055)^2</f>
        <v>0.11539554215436662</v>
      </c>
      <c r="V1055" s="10">
        <f>('Health Incidences'!$B$5-PointEstimate_5AirDistricts!B1055)^2</f>
        <v>0.19990058323382279</v>
      </c>
      <c r="W1055" s="10">
        <f t="shared" si="16"/>
        <v>0.56151235550804168</v>
      </c>
    </row>
    <row r="1056" spans="1:23" x14ac:dyDescent="0.3">
      <c r="A1056">
        <v>38.919277028311697</v>
      </c>
      <c r="B1056">
        <v>-120.999451203974</v>
      </c>
      <c r="C1056">
        <v>23</v>
      </c>
      <c r="D1056">
        <v>25</v>
      </c>
      <c r="E1056">
        <v>23025</v>
      </c>
      <c r="F1056">
        <v>4.97551899194483E-2</v>
      </c>
      <c r="G1056">
        <v>2.90401713689959E-2</v>
      </c>
      <c r="H1056">
        <v>0.88419299040660804</v>
      </c>
      <c r="I1056">
        <v>0.169249538366959</v>
      </c>
      <c r="J1056">
        <v>7.0784715981464796E-2</v>
      </c>
      <c r="K1056">
        <v>0.137465528162733</v>
      </c>
      <c r="L1056">
        <v>8.9842946275006108E-3</v>
      </c>
      <c r="M1056">
        <v>1.9171450650675301E-2</v>
      </c>
      <c r="N1056" s="1">
        <v>1.64934218114773E-5</v>
      </c>
      <c r="O1056">
        <v>9.9649884508985699E-4</v>
      </c>
      <c r="P1056">
        <v>2.43983328025036E-3</v>
      </c>
      <c r="Q1056">
        <v>4.4535985319767504E-3</v>
      </c>
      <c r="R1056">
        <v>2.6208805885874299E-2</v>
      </c>
      <c r="S1056">
        <v>0.12433997907172201</v>
      </c>
      <c r="U1056" s="10">
        <f>('Health Incidences'!$B$4-PointEstimate_5AirDistricts!A1056)^2</f>
        <v>0.11555990272961551</v>
      </c>
      <c r="V1056" s="10">
        <f>('Health Incidences'!$B$5-PointEstimate_5AirDistricts!B1056)^2</f>
        <v>0.24469622842521371</v>
      </c>
      <c r="W1056" s="10">
        <f t="shared" si="16"/>
        <v>0.60021340467772732</v>
      </c>
    </row>
    <row r="1057" spans="1:23" x14ac:dyDescent="0.3">
      <c r="A1057">
        <v>38.919496878934503</v>
      </c>
      <c r="B1057">
        <v>-120.95188548580001</v>
      </c>
      <c r="C1057">
        <v>24</v>
      </c>
      <c r="D1057">
        <v>25</v>
      </c>
      <c r="E1057">
        <v>24025</v>
      </c>
      <c r="F1057">
        <v>4.4712075979439499E-2</v>
      </c>
      <c r="G1057">
        <v>2.5055096908913499E-2</v>
      </c>
      <c r="H1057">
        <v>0.79707062548150798</v>
      </c>
      <c r="I1057">
        <v>0.15050175199667001</v>
      </c>
      <c r="J1057">
        <v>6.3220057485978504E-2</v>
      </c>
      <c r="K1057">
        <v>0.12152775243174201</v>
      </c>
      <c r="L1057">
        <v>7.9922213584834294E-3</v>
      </c>
      <c r="M1057">
        <v>1.6493836933341E-2</v>
      </c>
      <c r="N1057" s="1">
        <v>1.4572999120210401E-5</v>
      </c>
      <c r="O1057">
        <v>8.8076865083401503E-4</v>
      </c>
      <c r="P1057">
        <v>2.1626090311597001E-3</v>
      </c>
      <c r="Q1057">
        <v>3.9619433217643997E-3</v>
      </c>
      <c r="R1057">
        <v>2.3434099323908299E-2</v>
      </c>
      <c r="S1057">
        <v>0.112237095202932</v>
      </c>
      <c r="U1057" s="10">
        <f>('Health Incidences'!$B$4-PointEstimate_5AirDistricts!A1057)^2</f>
        <v>0.11570942355749479</v>
      </c>
      <c r="V1057" s="10">
        <f>('Health Incidences'!$B$5-PointEstimate_5AirDistricts!B1057)^2</f>
        <v>0.29401718392167331</v>
      </c>
      <c r="W1057" s="10">
        <f t="shared" si="16"/>
        <v>0.64009890445084194</v>
      </c>
    </row>
    <row r="1058" spans="1:23" x14ac:dyDescent="0.3">
      <c r="A1058">
        <v>38.919694745239298</v>
      </c>
      <c r="B1058">
        <v>-120.904319448685</v>
      </c>
      <c r="C1058">
        <v>25</v>
      </c>
      <c r="D1058">
        <v>25</v>
      </c>
      <c r="E1058">
        <v>25025</v>
      </c>
      <c r="F1058">
        <v>3.8937708384281698E-2</v>
      </c>
      <c r="G1058">
        <v>2.17064633858257E-2</v>
      </c>
      <c r="H1058">
        <v>0.69328257463521403</v>
      </c>
      <c r="I1058">
        <v>0.131406782951273</v>
      </c>
      <c r="J1058">
        <v>5.6967957856035298E-2</v>
      </c>
      <c r="K1058">
        <v>0.10810542541634099</v>
      </c>
      <c r="L1058">
        <v>7.0128749876235399E-3</v>
      </c>
      <c r="M1058">
        <v>1.42738067241969E-2</v>
      </c>
      <c r="N1058" s="1">
        <v>1.2651198346664E-5</v>
      </c>
      <c r="O1058">
        <v>7.7179489177071903E-4</v>
      </c>
      <c r="P1058">
        <v>1.88662428930477E-3</v>
      </c>
      <c r="Q1058">
        <v>3.4379744049626701E-3</v>
      </c>
      <c r="R1058">
        <v>2.0350095699784299E-2</v>
      </c>
      <c r="S1058">
        <v>9.7822157621395595E-2</v>
      </c>
      <c r="U1058" s="10">
        <f>('Health Incidences'!$B$4-PointEstimate_5AirDistricts!A1058)^2</f>
        <v>0.11584407546087055</v>
      </c>
      <c r="V1058" s="10">
        <f>('Health Incidences'!$B$5-PointEstimate_5AirDistricts!B1058)^2</f>
        <v>0.34786351073137117</v>
      </c>
      <c r="W1058" s="10">
        <f t="shared" si="16"/>
        <v>0.68096078168440932</v>
      </c>
    </row>
    <row r="1059" spans="1:23" x14ac:dyDescent="0.3">
      <c r="A1059">
        <v>38.919870626991099</v>
      </c>
      <c r="B1059">
        <v>-120.8567531262</v>
      </c>
      <c r="C1059">
        <v>26</v>
      </c>
      <c r="D1059">
        <v>25</v>
      </c>
      <c r="E1059">
        <v>26025</v>
      </c>
      <c r="F1059">
        <v>3.3279902991484103E-2</v>
      </c>
      <c r="G1059">
        <v>1.8719007331555401E-2</v>
      </c>
      <c r="H1059">
        <v>0.5907745244175</v>
      </c>
      <c r="I1059">
        <v>0.113143042627757</v>
      </c>
      <c r="J1059">
        <v>5.1541678543391201E-2</v>
      </c>
      <c r="K1059">
        <v>9.6271831998253607E-2</v>
      </c>
      <c r="L1059">
        <v>6.0794990744973904E-3</v>
      </c>
      <c r="M1059">
        <v>1.2305519357604801E-2</v>
      </c>
      <c r="N1059" s="1">
        <v>1.08474224963331E-5</v>
      </c>
      <c r="O1059">
        <v>6.6872366749607499E-4</v>
      </c>
      <c r="P1059">
        <v>1.62133059319222E-3</v>
      </c>
      <c r="Q1059">
        <v>2.9286094505355702E-3</v>
      </c>
      <c r="R1059">
        <v>1.73507527400787E-2</v>
      </c>
      <c r="S1059">
        <v>8.3569529567965095E-2</v>
      </c>
      <c r="U1059" s="10">
        <f>('Health Incidences'!$B$4-PointEstimate_5AirDistricts!A1059)^2</f>
        <v>0.1159638321799681</v>
      </c>
      <c r="V1059" s="10">
        <f>('Health Incidences'!$B$5-PointEstimate_5AirDistricts!B1059)^2</f>
        <v>0.40623525708482888</v>
      </c>
      <c r="W1059" s="10">
        <f t="shared" si="16"/>
        <v>0.72263344045566902</v>
      </c>
    </row>
    <row r="1060" spans="1:23" x14ac:dyDescent="0.3">
      <c r="A1060">
        <v>38.920024523980999</v>
      </c>
      <c r="B1060">
        <v>-120.809186551914</v>
      </c>
      <c r="C1060">
        <v>27</v>
      </c>
      <c r="D1060">
        <v>25</v>
      </c>
      <c r="E1060">
        <v>27025</v>
      </c>
      <c r="F1060">
        <v>2.84491776960481E-2</v>
      </c>
      <c r="G1060">
        <v>1.6097253074832799E-2</v>
      </c>
      <c r="H1060">
        <v>0.503889115752989</v>
      </c>
      <c r="I1060">
        <v>9.7328587753837598E-2</v>
      </c>
      <c r="J1060">
        <v>4.6726220736248603E-2</v>
      </c>
      <c r="K1060">
        <v>8.5819464402653006E-2</v>
      </c>
      <c r="L1060">
        <v>5.2683633251950296E-3</v>
      </c>
      <c r="M1060">
        <v>1.0583111193106801E-2</v>
      </c>
      <c r="N1060" s="1">
        <v>9.3164808032033392E-6</v>
      </c>
      <c r="O1060">
        <v>5.7899865980579697E-4</v>
      </c>
      <c r="P1060">
        <v>1.3858932026846E-3</v>
      </c>
      <c r="Q1060">
        <v>2.4778084151617199E-3</v>
      </c>
      <c r="R1060">
        <v>1.47722454726569E-2</v>
      </c>
      <c r="S1060">
        <v>7.1469251454553795E-2</v>
      </c>
      <c r="U1060" s="10">
        <f>('Health Incidences'!$B$4-PointEstimate_5AirDistricts!A1060)^2</f>
        <v>0.11606867037235304</v>
      </c>
      <c r="V1060" s="10">
        <f>('Health Incidences'!$B$5-PointEstimate_5AirDistricts!B1060)^2</f>
        <v>0.46913245844108376</v>
      </c>
      <c r="W1060" s="10">
        <f t="shared" si="16"/>
        <v>0.76498439775817439</v>
      </c>
    </row>
    <row r="1061" spans="1:23" x14ac:dyDescent="0.3">
      <c r="A1061">
        <v>38.920156436026197</v>
      </c>
      <c r="B1061">
        <v>-120.761619759398</v>
      </c>
      <c r="C1061">
        <v>28</v>
      </c>
      <c r="D1061">
        <v>25</v>
      </c>
      <c r="E1061">
        <v>28025</v>
      </c>
      <c r="F1061">
        <v>2.5083029233686101E-2</v>
      </c>
      <c r="G1061">
        <v>1.39663165035102E-2</v>
      </c>
      <c r="H1061">
        <v>0.44508168113254398</v>
      </c>
      <c r="I1061">
        <v>8.5771718604668395E-2</v>
      </c>
      <c r="J1061">
        <v>4.2450771152531402E-2</v>
      </c>
      <c r="K1061">
        <v>7.6882081834240099E-2</v>
      </c>
      <c r="L1061">
        <v>4.6747045239690001E-3</v>
      </c>
      <c r="M1061">
        <v>9.1883197709074303E-3</v>
      </c>
      <c r="N1061" s="1">
        <v>8.2296179946084498E-6</v>
      </c>
      <c r="O1061">
        <v>5.1377535873532005E-4</v>
      </c>
      <c r="P1061">
        <v>1.20420710789548E-3</v>
      </c>
      <c r="Q1061">
        <v>2.1283813542123998E-3</v>
      </c>
      <c r="R1061">
        <v>1.29210341925444E-2</v>
      </c>
      <c r="S1061">
        <v>6.3252048779715395E-2</v>
      </c>
      <c r="U1061" s="10">
        <f>('Health Incidences'!$B$4-PointEstimate_5AirDistricts!A1061)^2</f>
        <v>0.11615856961308844</v>
      </c>
      <c r="V1061" s="10">
        <f>('Health Incidences'!$B$5-PointEstimate_5AirDistricts!B1061)^2</f>
        <v>0.53655513748250072</v>
      </c>
      <c r="W1061" s="10">
        <f t="shared" si="16"/>
        <v>0.80790699161202284</v>
      </c>
    </row>
    <row r="1062" spans="1:23" x14ac:dyDescent="0.3">
      <c r="A1062">
        <v>38.920266362969898</v>
      </c>
      <c r="B1062">
        <v>-120.714052782224</v>
      </c>
      <c r="C1062">
        <v>29</v>
      </c>
      <c r="D1062">
        <v>25</v>
      </c>
      <c r="E1062">
        <v>29025</v>
      </c>
      <c r="F1062">
        <v>2.3155084106213399E-2</v>
      </c>
      <c r="G1062">
        <v>1.23088650804825E-2</v>
      </c>
      <c r="H1062">
        <v>0.41378598017569601</v>
      </c>
      <c r="I1062">
        <v>7.8440123136111595E-2</v>
      </c>
      <c r="J1062">
        <v>3.8629530840115403E-2</v>
      </c>
      <c r="K1062">
        <v>6.9324268429975897E-2</v>
      </c>
      <c r="L1062">
        <v>4.2984147556443496E-3</v>
      </c>
      <c r="M1062">
        <v>8.1075757967749105E-3</v>
      </c>
      <c r="N1062" s="1">
        <v>7.5732789744838897E-6</v>
      </c>
      <c r="O1062">
        <v>4.73357161864806E-4</v>
      </c>
      <c r="P1062">
        <v>1.0772245842972301E-3</v>
      </c>
      <c r="Q1062">
        <v>1.88149203695495E-3</v>
      </c>
      <c r="R1062">
        <v>1.17861118763744E-2</v>
      </c>
      <c r="S1062">
        <v>5.88438436079987E-2</v>
      </c>
      <c r="U1062" s="10">
        <f>('Health Incidences'!$B$4-PointEstimate_5AirDistricts!A1062)^2</f>
        <v>0.11623351239478752</v>
      </c>
      <c r="V1062" s="10">
        <f>('Health Incidences'!$B$5-PointEstimate_5AirDistricts!B1062)^2</f>
        <v>0.6085033041153477</v>
      </c>
      <c r="W1062" s="10">
        <f t="shared" si="16"/>
        <v>0.85131475760152031</v>
      </c>
    </row>
    <row r="1063" spans="1:23" x14ac:dyDescent="0.3">
      <c r="A1063">
        <v>38.920354304681602</v>
      </c>
      <c r="B1063">
        <v>-120.666485653967</v>
      </c>
      <c r="C1063">
        <v>30</v>
      </c>
      <c r="D1063">
        <v>25</v>
      </c>
      <c r="E1063">
        <v>30025</v>
      </c>
      <c r="F1063">
        <v>2.2015295666758802E-2</v>
      </c>
      <c r="G1063">
        <v>1.0952816086974E-2</v>
      </c>
      <c r="H1063">
        <v>0.39729205206527302</v>
      </c>
      <c r="I1063">
        <v>7.3487562932402106E-2</v>
      </c>
      <c r="J1063">
        <v>3.5138520146815698E-2</v>
      </c>
      <c r="K1063">
        <v>6.2700135311254804E-2</v>
      </c>
      <c r="L1063">
        <v>4.0431190029208098E-3</v>
      </c>
      <c r="M1063">
        <v>7.2229069384032001E-3</v>
      </c>
      <c r="N1063" s="1">
        <v>7.1531996169145498E-6</v>
      </c>
      <c r="O1063">
        <v>4.4670664279699402E-4</v>
      </c>
      <c r="P1063">
        <v>9.8302042400261191E-4</v>
      </c>
      <c r="Q1063">
        <v>1.69874231111394E-3</v>
      </c>
      <c r="R1063">
        <v>1.10577262957385E-2</v>
      </c>
      <c r="S1063">
        <v>5.6484139820781799E-2</v>
      </c>
      <c r="U1063" s="10">
        <f>('Health Incidences'!$B$4-PointEstimate_5AirDistricts!A1063)^2</f>
        <v>0.1162934841279156</v>
      </c>
      <c r="V1063" s="10">
        <f>('Health Incidences'!$B$5-PointEstimate_5AirDistricts!B1063)^2</f>
        <v>0.68497695546577375</v>
      </c>
      <c r="W1063" s="10">
        <f t="shared" si="16"/>
        <v>0.8951371065896494</v>
      </c>
    </row>
    <row r="1064" spans="1:23" x14ac:dyDescent="0.3">
      <c r="A1064">
        <v>38.920420261056798</v>
      </c>
      <c r="B1064">
        <v>-120.61891840819899</v>
      </c>
      <c r="C1064">
        <v>31</v>
      </c>
      <c r="D1064">
        <v>25</v>
      </c>
      <c r="E1064">
        <v>31025</v>
      </c>
      <c r="F1064">
        <v>2.10634951425882E-2</v>
      </c>
      <c r="G1064">
        <v>9.7651277992774899E-3</v>
      </c>
      <c r="H1064">
        <v>0.383808819358819</v>
      </c>
      <c r="I1064">
        <v>6.9238139603254603E-2</v>
      </c>
      <c r="J1064">
        <v>3.1892484981332403E-2</v>
      </c>
      <c r="K1064">
        <v>5.6673227197163702E-2</v>
      </c>
      <c r="L1064">
        <v>3.8208095854752001E-3</v>
      </c>
      <c r="M1064">
        <v>6.4450254266720996E-3</v>
      </c>
      <c r="N1064" s="1">
        <v>6.7945771047338601E-6</v>
      </c>
      <c r="O1064">
        <v>4.2374274983477501E-4</v>
      </c>
      <c r="P1064">
        <v>9.0256625711837503E-4</v>
      </c>
      <c r="Q1064">
        <v>1.5459341831810199E-3</v>
      </c>
      <c r="R1064">
        <v>1.04521913870442E-2</v>
      </c>
      <c r="S1064">
        <v>5.4531230225098398E-2</v>
      </c>
      <c r="U1064" s="10">
        <f>('Health Incidences'!$B$4-PointEstimate_5AirDistricts!A1064)^2</f>
        <v>0.11633847314066308</v>
      </c>
      <c r="V1064" s="10">
        <f>('Health Incidences'!$B$5-PointEstimate_5AirDistricts!B1064)^2</f>
        <v>0.76597607588882799</v>
      </c>
      <c r="W1064" s="10">
        <f t="shared" si="16"/>
        <v>0.93931600062465193</v>
      </c>
    </row>
    <row r="1065" spans="1:23" x14ac:dyDescent="0.3">
      <c r="A1065">
        <v>38.920464232016997</v>
      </c>
      <c r="B1065">
        <v>-120.571351078494</v>
      </c>
      <c r="C1065">
        <v>32</v>
      </c>
      <c r="D1065">
        <v>25</v>
      </c>
      <c r="E1065">
        <v>32025</v>
      </c>
      <c r="F1065">
        <v>1.9902933422054198E-2</v>
      </c>
      <c r="G1065">
        <v>8.6850740242350403E-3</v>
      </c>
      <c r="H1065">
        <v>0.36550873430324399</v>
      </c>
      <c r="I1065">
        <v>6.4596270452822596E-2</v>
      </c>
      <c r="J1065">
        <v>2.8843047816591E-2</v>
      </c>
      <c r="K1065">
        <v>5.1072731769370799E-2</v>
      </c>
      <c r="L1065">
        <v>3.5728084081444399E-3</v>
      </c>
      <c r="M1065">
        <v>5.7351536363559998E-3</v>
      </c>
      <c r="N1065" s="1">
        <v>6.38251779277608E-6</v>
      </c>
      <c r="O1065">
        <v>3.9776542091574801E-4</v>
      </c>
      <c r="P1065">
        <v>8.2411875090375398E-4</v>
      </c>
      <c r="Q1065">
        <v>1.40142082110208E-3</v>
      </c>
      <c r="R1065">
        <v>9.7835709910323795E-3</v>
      </c>
      <c r="S1065">
        <v>5.1888015269260901E-2</v>
      </c>
      <c r="U1065" s="10">
        <f>('Health Incidences'!$B$4-PointEstimate_5AirDistricts!A1065)^2</f>
        <v>0.11636847067904338</v>
      </c>
      <c r="V1065" s="10">
        <f>('Health Incidences'!$B$5-PointEstimate_5AirDistricts!B1065)^2</f>
        <v>0.85150063696049161</v>
      </c>
      <c r="W1065" s="10">
        <f t="shared" si="16"/>
        <v>0.98380338871114636</v>
      </c>
    </row>
    <row r="1066" spans="1:23" x14ac:dyDescent="0.3">
      <c r="A1066">
        <v>38.920486217510302</v>
      </c>
      <c r="B1066">
        <v>-120.523783698427</v>
      </c>
      <c r="C1066">
        <v>33</v>
      </c>
      <c r="D1066">
        <v>25</v>
      </c>
      <c r="E1066">
        <v>33025</v>
      </c>
      <c r="F1066">
        <v>1.83166877277877E-2</v>
      </c>
      <c r="G1066">
        <v>7.6901384815012902E-3</v>
      </c>
      <c r="H1066">
        <v>0.33812063709467499</v>
      </c>
      <c r="I1066">
        <v>5.8956310548872098E-2</v>
      </c>
      <c r="J1066">
        <v>2.5962801530471799E-2</v>
      </c>
      <c r="K1066">
        <v>4.5818750379793501E-2</v>
      </c>
      <c r="L1066">
        <v>3.26595839735971E-3</v>
      </c>
      <c r="M1066">
        <v>5.0803402663512302E-3</v>
      </c>
      <c r="N1066" s="1">
        <v>5.8531794878490598E-6</v>
      </c>
      <c r="O1066">
        <v>3.64961568906238E-4</v>
      </c>
      <c r="P1066">
        <v>7.4113289392263495E-4</v>
      </c>
      <c r="Q1066">
        <v>1.25291030735766E-3</v>
      </c>
      <c r="R1066">
        <v>8.9493119275774104E-3</v>
      </c>
      <c r="S1066">
        <v>4.79548027580163E-2</v>
      </c>
      <c r="U1066" s="10">
        <f>('Health Incidences'!$B$4-PointEstimate_5AirDistricts!A1066)^2</f>
        <v>0.11638347090732762</v>
      </c>
      <c r="V1066" s="10">
        <f>('Health Incidences'!$B$5-PointEstimate_5AirDistricts!B1066)^2</f>
        <v>0.94155059747876801</v>
      </c>
      <c r="W1066" s="10">
        <f t="shared" si="16"/>
        <v>1.0285592196787192</v>
      </c>
    </row>
    <row r="1067" spans="1:23" x14ac:dyDescent="0.3">
      <c r="A1067">
        <v>38.920486217510302</v>
      </c>
      <c r="B1067">
        <v>-120.47621630157199</v>
      </c>
      <c r="C1067">
        <v>34</v>
      </c>
      <c r="D1067">
        <v>25</v>
      </c>
      <c r="E1067">
        <v>34025</v>
      </c>
      <c r="F1067">
        <v>1.6294367111426601E-2</v>
      </c>
      <c r="G1067">
        <v>6.7749206018311503E-3</v>
      </c>
      <c r="H1067">
        <v>0.30147277332196498</v>
      </c>
      <c r="I1067">
        <v>5.2280612050075101E-2</v>
      </c>
      <c r="J1067">
        <v>2.3244138706997201E-2</v>
      </c>
      <c r="K1067">
        <v>4.0885924223468699E-2</v>
      </c>
      <c r="L1067">
        <v>2.89849467877395E-3</v>
      </c>
      <c r="M1067">
        <v>4.4779619444623702E-3</v>
      </c>
      <c r="N1067" s="1">
        <v>5.2025111721792796E-6</v>
      </c>
      <c r="O1067">
        <v>3.2506198114010099E-4</v>
      </c>
      <c r="P1067">
        <v>6.5256229864980799E-4</v>
      </c>
      <c r="Q1067">
        <v>1.0978377548448699E-3</v>
      </c>
      <c r="R1067">
        <v>7.94031935157174E-3</v>
      </c>
      <c r="S1067">
        <v>4.2714054409459697E-2</v>
      </c>
      <c r="U1067" s="10">
        <f>('Health Incidences'!$B$4-PointEstimate_5AirDistricts!A1067)^2</f>
        <v>0.11638347090732762</v>
      </c>
      <c r="V1067" s="10">
        <f>('Health Incidences'!$B$5-PointEstimate_5AirDistricts!B1067)^2</f>
        <v>1.0361259034670096</v>
      </c>
      <c r="W1067" s="10">
        <f t="shared" si="16"/>
        <v>1.0735498937517238</v>
      </c>
    </row>
    <row r="1068" spans="1:23" x14ac:dyDescent="0.3">
      <c r="A1068">
        <v>38.920464232016997</v>
      </c>
      <c r="B1068">
        <v>-120.428648921505</v>
      </c>
      <c r="C1068">
        <v>35</v>
      </c>
      <c r="D1068">
        <v>25</v>
      </c>
      <c r="E1068">
        <v>35025</v>
      </c>
      <c r="F1068">
        <v>1.3995179454810699E-2</v>
      </c>
      <c r="G1068">
        <v>5.9399822298824801E-3</v>
      </c>
      <c r="H1068">
        <v>0.258759715411851</v>
      </c>
      <c r="I1068">
        <v>4.5004793518506503E-2</v>
      </c>
      <c r="J1068">
        <v>2.06941869654058E-2</v>
      </c>
      <c r="K1068">
        <v>3.62781849531588E-2</v>
      </c>
      <c r="L1068">
        <v>2.4953142662563202E-3</v>
      </c>
      <c r="M1068">
        <v>3.9279927470673697E-3</v>
      </c>
      <c r="N1068" s="1">
        <v>4.47628354307693E-6</v>
      </c>
      <c r="O1068">
        <v>2.8081008214699601E-4</v>
      </c>
      <c r="P1068">
        <v>5.6187935929292998E-4</v>
      </c>
      <c r="Q1068">
        <v>9.415331605645E-4</v>
      </c>
      <c r="R1068">
        <v>6.8238504382743198E-3</v>
      </c>
      <c r="S1068">
        <v>3.6628497945225803E-2</v>
      </c>
      <c r="U1068" s="10">
        <f>('Health Incidences'!$B$4-PointEstimate_5AirDistricts!A1068)^2</f>
        <v>0.11636847067904338</v>
      </c>
      <c r="V1068" s="10">
        <f>('Health Incidences'!$B$5-PointEstimate_5AirDistricts!B1068)^2</f>
        <v>1.1352264881681342</v>
      </c>
      <c r="W1068" s="10">
        <f t="shared" si="16"/>
        <v>1.1187470486428903</v>
      </c>
    </row>
    <row r="1069" spans="1:23" x14ac:dyDescent="0.3">
      <c r="A1069">
        <v>38.920420261056798</v>
      </c>
      <c r="B1069">
        <v>-120.3810815918</v>
      </c>
      <c r="C1069">
        <v>36</v>
      </c>
      <c r="D1069">
        <v>25</v>
      </c>
      <c r="E1069">
        <v>36025</v>
      </c>
      <c r="F1069">
        <v>1.1637077171728899E-2</v>
      </c>
      <c r="G1069">
        <v>5.1844590192054096E-3</v>
      </c>
      <c r="H1069">
        <v>0.21434223642582301</v>
      </c>
      <c r="I1069">
        <v>3.7733947080638097E-2</v>
      </c>
      <c r="J1069">
        <v>1.8322691446186701E-2</v>
      </c>
      <c r="K1069">
        <v>3.2000782253184402E-2</v>
      </c>
      <c r="L1069">
        <v>2.09077437620824E-3</v>
      </c>
      <c r="M1069">
        <v>3.4286451590935102E-3</v>
      </c>
      <c r="N1069" s="1">
        <v>3.7378006926368299E-6</v>
      </c>
      <c r="O1069">
        <v>2.3601061752522701E-4</v>
      </c>
      <c r="P1069">
        <v>4.7419154439937102E-4</v>
      </c>
      <c r="Q1069">
        <v>7.9223326742519596E-4</v>
      </c>
      <c r="R1069">
        <v>5.6938206648024497E-3</v>
      </c>
      <c r="S1069">
        <v>3.0327429910309098E-2</v>
      </c>
      <c r="U1069" s="10">
        <f>('Health Incidences'!$B$4-PointEstimate_5AirDistricts!A1069)^2</f>
        <v>0.11633847314066308</v>
      </c>
      <c r="V1069" s="10">
        <f>('Health Incidences'!$B$5-PointEstimate_5AirDistricts!B1069)^2</f>
        <v>1.2388522720525741</v>
      </c>
      <c r="W1069" s="10">
        <f t="shared" si="16"/>
        <v>1.1641266018750869</v>
      </c>
    </row>
    <row r="1070" spans="1:23" x14ac:dyDescent="0.3">
      <c r="A1070">
        <v>38.920354304681602</v>
      </c>
      <c r="B1070">
        <v>-120.333514346032</v>
      </c>
      <c r="C1070">
        <v>37</v>
      </c>
      <c r="D1070">
        <v>25</v>
      </c>
      <c r="E1070">
        <v>37025</v>
      </c>
      <c r="F1070">
        <v>9.4160652382475601E-3</v>
      </c>
      <c r="G1070">
        <v>4.5033581655977402E-3</v>
      </c>
      <c r="H1070">
        <v>0.17214400302103999</v>
      </c>
      <c r="I1070">
        <v>3.1019029267097702E-2</v>
      </c>
      <c r="J1070">
        <v>1.6134107433352699E-2</v>
      </c>
      <c r="K1070">
        <v>2.8045523837832698E-2</v>
      </c>
      <c r="L1070">
        <v>1.71595996910645E-3</v>
      </c>
      <c r="M1070">
        <v>2.97515476357891E-3</v>
      </c>
      <c r="N1070" s="1">
        <v>3.0441899085651101E-6</v>
      </c>
      <c r="O1070">
        <v>1.9408724208608199E-4</v>
      </c>
      <c r="P1070">
        <v>3.9413909799730602E-4</v>
      </c>
      <c r="Q1070">
        <v>6.5747263057117002E-4</v>
      </c>
      <c r="R1070">
        <v>4.6347390989883103E-3</v>
      </c>
      <c r="S1070">
        <v>2.4377582911037299E-2</v>
      </c>
      <c r="U1070" s="10">
        <f>('Health Incidences'!$B$4-PointEstimate_5AirDistricts!A1070)^2</f>
        <v>0.1162934841279156</v>
      </c>
      <c r="V1070" s="10">
        <f>('Health Incidences'!$B$5-PointEstimate_5AirDistricts!B1070)^2</f>
        <v>1.3470031628121664</v>
      </c>
      <c r="W1070" s="10">
        <f t="shared" si="16"/>
        <v>1.2096679903759056</v>
      </c>
    </row>
    <row r="1071" spans="1:23" x14ac:dyDescent="0.3">
      <c r="A1071">
        <v>38.920266362969898</v>
      </c>
      <c r="B1071">
        <v>-120.285947217775</v>
      </c>
      <c r="C1071">
        <v>38</v>
      </c>
      <c r="D1071">
        <v>25</v>
      </c>
      <c r="E1071">
        <v>38025</v>
      </c>
      <c r="F1071">
        <v>7.4689573152878497E-3</v>
      </c>
      <c r="G1071">
        <v>3.8884059479163601E-3</v>
      </c>
      <c r="H1071">
        <v>0.13492273150810599</v>
      </c>
      <c r="I1071">
        <v>2.5244459237314599E-2</v>
      </c>
      <c r="J1071">
        <v>1.4125168674301299E-2</v>
      </c>
      <c r="K1071">
        <v>2.4390333700063899E-2</v>
      </c>
      <c r="L1071">
        <v>1.39236940377862E-3</v>
      </c>
      <c r="M1071">
        <v>2.5608169104879698E-3</v>
      </c>
      <c r="N1071" s="1">
        <v>2.4352114990132399E-6</v>
      </c>
      <c r="O1071">
        <v>1.5739303108613901E-4</v>
      </c>
      <c r="P1071">
        <v>3.2480665106811302E-4</v>
      </c>
      <c r="Q1071">
        <v>5.4221552849170697E-4</v>
      </c>
      <c r="R1071">
        <v>3.7050040063726299E-3</v>
      </c>
      <c r="S1071">
        <v>1.91775951362072E-2</v>
      </c>
      <c r="U1071" s="10">
        <f>('Health Incidences'!$B$4-PointEstimate_5AirDistricts!A1071)^2</f>
        <v>0.11623351239478752</v>
      </c>
      <c r="V1071" s="10">
        <f>('Health Incidences'!$B$5-PointEstimate_5AirDistricts!B1071)^2</f>
        <v>1.4596790553647188</v>
      </c>
      <c r="W1071" s="10">
        <f t="shared" si="16"/>
        <v>1.2553535628497281</v>
      </c>
    </row>
    <row r="1072" spans="1:23" x14ac:dyDescent="0.3">
      <c r="A1072">
        <v>38.920156436026197</v>
      </c>
      <c r="B1072">
        <v>-120.238380240601</v>
      </c>
      <c r="C1072">
        <v>39</v>
      </c>
      <c r="D1072">
        <v>25</v>
      </c>
      <c r="E1072">
        <v>39025</v>
      </c>
      <c r="F1072">
        <v>5.8453679351684303E-3</v>
      </c>
      <c r="G1072">
        <v>3.3297614372059798E-3</v>
      </c>
      <c r="H1072">
        <v>0.103740877052407</v>
      </c>
      <c r="I1072">
        <v>2.0532278507302701E-2</v>
      </c>
      <c r="J1072">
        <v>1.22836492073075E-2</v>
      </c>
      <c r="K1072">
        <v>2.10034227233011E-2</v>
      </c>
      <c r="L1072">
        <v>1.12658140039445E-3</v>
      </c>
      <c r="M1072">
        <v>2.1786251974721298E-3</v>
      </c>
      <c r="N1072" s="1">
        <v>1.9245633534305698E-6</v>
      </c>
      <c r="O1072">
        <v>1.2665626800321901E-4</v>
      </c>
      <c r="P1072">
        <v>2.6673403410529202E-4</v>
      </c>
      <c r="Q1072">
        <v>4.4716020305773902E-4</v>
      </c>
      <c r="R1072">
        <v>2.9242144936464901E-3</v>
      </c>
      <c r="S1072">
        <v>1.48795832966743E-2</v>
      </c>
      <c r="U1072" s="10">
        <f>('Health Incidences'!$B$4-PointEstimate_5AirDistricts!A1072)^2</f>
        <v>0.11615856961308844</v>
      </c>
      <c r="V1072" s="10">
        <f>('Health Incidences'!$B$5-PointEstimate_5AirDistricts!B1072)^2</f>
        <v>1.5768798318569255</v>
      </c>
      <c r="W1072" s="10">
        <f t="shared" si="16"/>
        <v>1.301168091166554</v>
      </c>
    </row>
    <row r="1073" spans="1:23" x14ac:dyDescent="0.3">
      <c r="A1073">
        <v>38.920024523980999</v>
      </c>
      <c r="B1073">
        <v>-120.190813448085</v>
      </c>
      <c r="C1073">
        <v>40</v>
      </c>
      <c r="D1073">
        <v>25</v>
      </c>
      <c r="E1073">
        <v>40025</v>
      </c>
      <c r="F1073">
        <v>4.5114340682171896E-3</v>
      </c>
      <c r="G1073">
        <v>2.81744997806077E-3</v>
      </c>
      <c r="H1073">
        <v>7.8043954864028806E-2</v>
      </c>
      <c r="I1073">
        <v>1.67477280807855E-2</v>
      </c>
      <c r="J1073">
        <v>1.05898633838825E-2</v>
      </c>
      <c r="K1073">
        <v>1.78482866321347E-2</v>
      </c>
      <c r="L1073">
        <v>9.1064965150688905E-4</v>
      </c>
      <c r="M1073">
        <v>1.8223301939465301E-3</v>
      </c>
      <c r="N1073" s="1">
        <v>1.5008607969287199E-6</v>
      </c>
      <c r="O1073">
        <v>1.01039155049428E-4</v>
      </c>
      <c r="P1073">
        <v>2.17959322695027E-4</v>
      </c>
      <c r="Q1073">
        <v>3.6879951063489798E-4</v>
      </c>
      <c r="R1073">
        <v>2.2747989495780401E-3</v>
      </c>
      <c r="S1073">
        <v>1.1399680696605401E-2</v>
      </c>
      <c r="U1073" s="10">
        <f>('Health Incidences'!$B$4-PointEstimate_5AirDistricts!A1073)^2</f>
        <v>0.11606867037235304</v>
      </c>
      <c r="V1073" s="10">
        <f>('Health Incidences'!$B$5-PointEstimate_5AirDistricts!B1073)^2</f>
        <v>1.6986053616524694</v>
      </c>
      <c r="W1073" s="10">
        <f t="shared" si="16"/>
        <v>1.3470983750360708</v>
      </c>
    </row>
    <row r="1074" spans="1:23" x14ac:dyDescent="0.3">
      <c r="A1074">
        <v>38.919870626991099</v>
      </c>
      <c r="B1074">
        <v>-120.143246873799</v>
      </c>
      <c r="C1074">
        <v>41</v>
      </c>
      <c r="D1074">
        <v>25</v>
      </c>
      <c r="E1074">
        <v>41025</v>
      </c>
      <c r="F1074">
        <v>3.3968183580855801E-3</v>
      </c>
      <c r="G1074">
        <v>2.3424119705193701E-3</v>
      </c>
      <c r="H1074">
        <v>5.65597789258767E-2</v>
      </c>
      <c r="I1074">
        <v>1.3647139977400901E-2</v>
      </c>
      <c r="J1074">
        <v>9.0219123076062894E-3</v>
      </c>
      <c r="K1074">
        <v>1.4889066901746699E-2</v>
      </c>
      <c r="L1074">
        <v>7.3053412977974698E-4</v>
      </c>
      <c r="M1074">
        <v>1.48668230912618E-3</v>
      </c>
      <c r="N1074" s="1">
        <v>1.14191076183679E-6</v>
      </c>
      <c r="O1074" s="1">
        <v>7.9047853705313504E-5</v>
      </c>
      <c r="P1074">
        <v>1.7553691128357999E-4</v>
      </c>
      <c r="Q1074">
        <v>3.0199112027903802E-4</v>
      </c>
      <c r="R1074">
        <v>1.72323131908241E-3</v>
      </c>
      <c r="S1074">
        <v>8.5494364663074498E-3</v>
      </c>
      <c r="U1074" s="10">
        <f>('Health Incidences'!$B$4-PointEstimate_5AirDistricts!A1074)^2</f>
        <v>0.1159638321799681</v>
      </c>
      <c r="V1074" s="10">
        <f>('Health Incidences'!$B$5-PointEstimate_5AirDistricts!B1074)^2</f>
        <v>1.8248555013468026</v>
      </c>
      <c r="W1074" s="10">
        <f t="shared" si="16"/>
        <v>1.3931329202652454</v>
      </c>
    </row>
    <row r="1075" spans="1:23" x14ac:dyDescent="0.3">
      <c r="A1075">
        <v>38.919694745239298</v>
      </c>
      <c r="B1075">
        <v>-120.095680551314</v>
      </c>
      <c r="C1075">
        <v>42</v>
      </c>
      <c r="D1075">
        <v>25</v>
      </c>
      <c r="E1075">
        <v>42025</v>
      </c>
      <c r="F1075">
        <v>2.4361009611630902E-3</v>
      </c>
      <c r="G1075">
        <v>1.8970805363944701E-3</v>
      </c>
      <c r="H1075">
        <v>3.8089112328698597E-2</v>
      </c>
      <c r="I1075">
        <v>1.10093251193728E-2</v>
      </c>
      <c r="J1075">
        <v>7.5601118297494701E-3</v>
      </c>
      <c r="K1075">
        <v>1.20943007181748E-2</v>
      </c>
      <c r="L1075">
        <v>5.7357975195293498E-4</v>
      </c>
      <c r="M1075">
        <v>1.16738287641911E-3</v>
      </c>
      <c r="N1075" s="1">
        <v>8.2731016231153503E-7</v>
      </c>
      <c r="O1075" s="1">
        <v>5.9336323634792599E-5</v>
      </c>
      <c r="P1075">
        <v>1.36888694089759E-4</v>
      </c>
      <c r="Q1075">
        <v>2.42244937058128E-4</v>
      </c>
      <c r="R1075">
        <v>1.2387189670521801E-3</v>
      </c>
      <c r="S1075">
        <v>6.1515275705537002E-3</v>
      </c>
      <c r="U1075" s="10">
        <f>('Health Incidences'!$B$4-PointEstimate_5AirDistricts!A1075)^2</f>
        <v>0.11584407546087055</v>
      </c>
      <c r="V1075" s="10">
        <f>('Health Incidences'!$B$5-PointEstimate_5AirDistricts!B1075)^2</f>
        <v>1.9556300947632888</v>
      </c>
      <c r="W1075" s="10">
        <f t="shared" si="16"/>
        <v>1.4392616753822634</v>
      </c>
    </row>
    <row r="1076" spans="1:23" x14ac:dyDescent="0.3">
      <c r="A1076">
        <v>38.919496878934503</v>
      </c>
      <c r="B1076">
        <v>-120.048114514199</v>
      </c>
      <c r="C1076">
        <v>43</v>
      </c>
      <c r="D1076">
        <v>25</v>
      </c>
      <c r="E1076">
        <v>43025</v>
      </c>
      <c r="F1076">
        <v>1.58140080911894E-3</v>
      </c>
      <c r="G1076">
        <v>1.4755210005043501E-3</v>
      </c>
      <c r="H1076">
        <v>2.1748722117480999E-2</v>
      </c>
      <c r="I1076">
        <v>8.6745923786892797E-3</v>
      </c>
      <c r="J1076">
        <v>6.1884403466139198E-3</v>
      </c>
      <c r="K1076">
        <v>9.4383155584025699E-3</v>
      </c>
      <c r="L1076">
        <v>4.3074364851836101E-4</v>
      </c>
      <c r="M1076">
        <v>8.6105142697687198E-4</v>
      </c>
      <c r="N1076" s="1">
        <v>5.4225713658814095E-7</v>
      </c>
      <c r="O1076" s="1">
        <v>4.0947221722709101E-5</v>
      </c>
      <c r="P1076">
        <v>1.00197602532603E-4</v>
      </c>
      <c r="Q1076">
        <v>1.8638351456809401E-4</v>
      </c>
      <c r="R1076">
        <v>7.9886826557462598E-4</v>
      </c>
      <c r="S1076">
        <v>4.07520512767844E-3</v>
      </c>
      <c r="U1076" s="10">
        <f>('Health Incidences'!$B$4-PointEstimate_5AirDistricts!A1076)^2</f>
        <v>0.11570942355749479</v>
      </c>
      <c r="V1076" s="10">
        <f>('Health Incidences'!$B$5-PointEstimate_5AirDistricts!B1076)^2</f>
        <v>2.0909289729566085</v>
      </c>
      <c r="W1076" s="10">
        <f t="shared" si="16"/>
        <v>1.4854758148533094</v>
      </c>
    </row>
    <row r="1077" spans="1:23" x14ac:dyDescent="0.3">
      <c r="A1077">
        <v>38.945881004591598</v>
      </c>
      <c r="B1077">
        <v>-122.046666991663</v>
      </c>
      <c r="C1077">
        <v>1</v>
      </c>
      <c r="D1077">
        <v>26</v>
      </c>
      <c r="E1077">
        <v>1026</v>
      </c>
      <c r="F1077">
        <v>7.8894573648898795E-3</v>
      </c>
      <c r="G1077">
        <v>1.34102758976247E-2</v>
      </c>
      <c r="H1077">
        <v>9.4830149820889803E-2</v>
      </c>
      <c r="I1077">
        <v>4.9572834369250002E-2</v>
      </c>
      <c r="J1077">
        <v>7.7148493521850506E-2</v>
      </c>
      <c r="K1077">
        <v>0.118449178777026</v>
      </c>
      <c r="L1077">
        <v>3.01830200099983E-3</v>
      </c>
      <c r="M1077">
        <v>8.2621118253769603E-3</v>
      </c>
      <c r="N1077" s="1">
        <v>4.0367571734655899E-6</v>
      </c>
      <c r="O1077">
        <v>3.3548892524381998E-4</v>
      </c>
      <c r="P1077">
        <v>8.1700247574403796E-4</v>
      </c>
      <c r="Q1077">
        <v>1.3858846377439501E-3</v>
      </c>
      <c r="R1077">
        <v>4.9240793035565901E-3</v>
      </c>
      <c r="S1077">
        <v>1.5709238638543399E-2</v>
      </c>
      <c r="U1077" s="10">
        <f>('Health Incidences'!$B$4-PointEstimate_5AirDistricts!A1077)^2</f>
        <v>0.13435524039105631</v>
      </c>
      <c r="V1077" s="10">
        <f>('Health Incidences'!$B$5-PointEstimate_5AirDistricts!B1077)^2</f>
        <v>0.30530928309081995</v>
      </c>
      <c r="W1077" s="10">
        <f t="shared" si="16"/>
        <v>0.6630720349116499</v>
      </c>
    </row>
    <row r="1078" spans="1:23" x14ac:dyDescent="0.3">
      <c r="A1078">
        <v>38.946584866829298</v>
      </c>
      <c r="B1078">
        <v>-121.999088534427</v>
      </c>
      <c r="C1078">
        <v>2</v>
      </c>
      <c r="D1078">
        <v>26</v>
      </c>
      <c r="E1078">
        <v>2026</v>
      </c>
      <c r="F1078">
        <v>9.9534386574405206E-3</v>
      </c>
      <c r="G1078">
        <v>1.46147342555293E-2</v>
      </c>
      <c r="H1078">
        <v>0.121653359427215</v>
      </c>
      <c r="I1078">
        <v>6.0924964292280198E-2</v>
      </c>
      <c r="J1078">
        <v>8.3480668445325396E-2</v>
      </c>
      <c r="K1078">
        <v>0.128688076167641</v>
      </c>
      <c r="L1078">
        <v>3.7609888658436102E-3</v>
      </c>
      <c r="M1078">
        <v>9.0824418491675697E-3</v>
      </c>
      <c r="N1078" s="1">
        <v>5.0209593356550803E-6</v>
      </c>
      <c r="O1078">
        <v>4.2337784702300199E-4</v>
      </c>
      <c r="P1078">
        <v>1.0266658174679099E-3</v>
      </c>
      <c r="Q1078">
        <v>1.7277643668175901E-3</v>
      </c>
      <c r="R1078">
        <v>6.2253530333382604E-3</v>
      </c>
      <c r="S1078">
        <v>1.9526381310023801E-2</v>
      </c>
      <c r="U1078" s="10">
        <f>('Health Incidences'!$B$4-PointEstimate_5AirDistricts!A1078)^2</f>
        <v>0.13487173018740486</v>
      </c>
      <c r="V1078" s="10">
        <f>('Health Incidences'!$B$5-PointEstimate_5AirDistricts!B1078)^2</f>
        <v>0.25499423069942606</v>
      </c>
      <c r="W1078" s="10">
        <f t="shared" si="16"/>
        <v>0.62439247343864657</v>
      </c>
    </row>
    <row r="1079" spans="1:23" x14ac:dyDescent="0.3">
      <c r="A1079">
        <v>38.947266741880902</v>
      </c>
      <c r="B1079">
        <v>-121.95150901844001</v>
      </c>
      <c r="C1079">
        <v>3</v>
      </c>
      <c r="D1079">
        <v>26</v>
      </c>
      <c r="E1079">
        <v>3026</v>
      </c>
      <c r="F1079">
        <v>1.2214921579487E-2</v>
      </c>
      <c r="G1079">
        <v>1.6106386623876999E-2</v>
      </c>
      <c r="H1079">
        <v>0.150731398287623</v>
      </c>
      <c r="I1079">
        <v>7.3421150653988507E-2</v>
      </c>
      <c r="J1079">
        <v>9.1599692939827795E-2</v>
      </c>
      <c r="K1079">
        <v>0.14172537026361001</v>
      </c>
      <c r="L1079">
        <v>4.5748946514264904E-3</v>
      </c>
      <c r="M1079">
        <v>1.00934740567332E-2</v>
      </c>
      <c r="N1079" s="1">
        <v>6.0986222114676297E-6</v>
      </c>
      <c r="O1079">
        <v>5.19009690195464E-4</v>
      </c>
      <c r="P1079">
        <v>1.2563356390440099E-3</v>
      </c>
      <c r="Q1079">
        <v>2.1039919812086598E-3</v>
      </c>
      <c r="R1079">
        <v>7.65359146167116E-3</v>
      </c>
      <c r="S1079">
        <v>2.3710441363614498E-2</v>
      </c>
      <c r="U1079" s="10">
        <f>('Health Incidences'!$B$4-PointEstimate_5AirDistricts!A1079)^2</f>
        <v>0.13537303082103283</v>
      </c>
      <c r="V1079" s="10">
        <f>('Health Incidences'!$B$5-PointEstimate_5AirDistricts!B1079)^2</f>
        <v>0.2092056289685516</v>
      </c>
      <c r="W1079" s="10">
        <f t="shared" si="16"/>
        <v>0.58700822804249042</v>
      </c>
    </row>
    <row r="1080" spans="1:23" x14ac:dyDescent="0.3">
      <c r="A1080">
        <v>38.947926628936202</v>
      </c>
      <c r="B1080">
        <v>-121.90392847727</v>
      </c>
      <c r="C1080">
        <v>4</v>
      </c>
      <c r="D1080">
        <v>26</v>
      </c>
      <c r="E1080">
        <v>4026</v>
      </c>
      <c r="F1080">
        <v>1.4700919770159601E-2</v>
      </c>
      <c r="G1080">
        <v>1.79909131948204E-2</v>
      </c>
      <c r="H1080">
        <v>0.182277767029838</v>
      </c>
      <c r="I1080">
        <v>8.7111997758335599E-2</v>
      </c>
      <c r="J1080">
        <v>0.102165471859786</v>
      </c>
      <c r="K1080">
        <v>0.15861169119353</v>
      </c>
      <c r="L1080">
        <v>5.4636796489091703E-3</v>
      </c>
      <c r="M1080">
        <v>1.1368441831923599E-2</v>
      </c>
      <c r="N1080" s="1">
        <v>7.27236454456923E-6</v>
      </c>
      <c r="O1080">
        <v>6.2245317572899898E-4</v>
      </c>
      <c r="P1080">
        <v>1.5078628920817401E-3</v>
      </c>
      <c r="Q1080">
        <v>2.5180655244321998E-3</v>
      </c>
      <c r="R1080">
        <v>9.2281180645702697E-3</v>
      </c>
      <c r="S1080">
        <v>2.8296538245161599E-2</v>
      </c>
      <c r="U1080" s="10">
        <f>('Health Incidences'!$B$4-PointEstimate_5AirDistricts!A1080)^2</f>
        <v>0.13585905173958623</v>
      </c>
      <c r="V1080" s="10">
        <f>('Health Incidences'!$B$5-PointEstimate_5AirDistricts!B1080)^2</f>
        <v>0.1679438076603125</v>
      </c>
      <c r="W1080" s="10">
        <f t="shared" si="16"/>
        <v>0.551183145061511</v>
      </c>
    </row>
    <row r="1081" spans="1:23" x14ac:dyDescent="0.3">
      <c r="A1081">
        <v>38.948564527210998</v>
      </c>
      <c r="B1081">
        <v>-121.856346944487</v>
      </c>
      <c r="C1081">
        <v>5</v>
      </c>
      <c r="D1081">
        <v>26</v>
      </c>
      <c r="E1081">
        <v>5026</v>
      </c>
      <c r="F1081">
        <v>1.74547747899363E-2</v>
      </c>
      <c r="G1081">
        <v>2.0291568148718402E-2</v>
      </c>
      <c r="H1081">
        <v>0.21683765010200401</v>
      </c>
      <c r="I1081">
        <v>0.102339171781301</v>
      </c>
      <c r="J1081">
        <v>0.115004539657264</v>
      </c>
      <c r="K1081">
        <v>0.179149885033835</v>
      </c>
      <c r="L1081">
        <v>6.4514368297920403E-3</v>
      </c>
      <c r="M1081">
        <v>1.29238197976925E-2</v>
      </c>
      <c r="N1081" s="1">
        <v>8.5745556015153308E-6</v>
      </c>
      <c r="O1081">
        <v>7.3700803775049396E-4</v>
      </c>
      <c r="P1081">
        <v>1.78751684142708E-3</v>
      </c>
      <c r="Q1081">
        <v>2.9793173498758501E-3</v>
      </c>
      <c r="R1081">
        <v>1.09761371283733E-2</v>
      </c>
      <c r="S1081">
        <v>3.3354005908618901E-2</v>
      </c>
      <c r="U1081" s="10">
        <f>('Health Incidences'!$B$4-PointEstimate_5AirDistricts!A1081)^2</f>
        <v>0.13632970530640406</v>
      </c>
      <c r="V1081" s="10">
        <f>('Health Incidences'!$B$5-PointEstimate_5AirDistricts!B1081)^2</f>
        <v>0.13120908376727941</v>
      </c>
      <c r="W1081" s="10">
        <f t="shared" si="16"/>
        <v>0.5172415190930475</v>
      </c>
    </row>
    <row r="1082" spans="1:23" x14ac:dyDescent="0.3">
      <c r="A1082">
        <v>38.949180435947298</v>
      </c>
      <c r="B1082">
        <v>-121.808764453664</v>
      </c>
      <c r="C1082">
        <v>6</v>
      </c>
      <c r="D1082">
        <v>26</v>
      </c>
      <c r="E1082">
        <v>6026</v>
      </c>
      <c r="F1082">
        <v>2.04811996270216E-2</v>
      </c>
      <c r="G1082">
        <v>2.295829913775E-2</v>
      </c>
      <c r="H1082">
        <v>0.254599051289221</v>
      </c>
      <c r="I1082">
        <v>0.119316026775679</v>
      </c>
      <c r="J1082">
        <v>0.12911699958563</v>
      </c>
      <c r="K1082">
        <v>0.20192029701511899</v>
      </c>
      <c r="L1082">
        <v>7.5546424656195398E-3</v>
      </c>
      <c r="M1082">
        <v>1.4725783229548E-2</v>
      </c>
      <c r="N1082" s="1">
        <v>1.0029667609005399E-5</v>
      </c>
      <c r="O1082">
        <v>8.6562329021673502E-4</v>
      </c>
      <c r="P1082">
        <v>2.0986835873017598E-3</v>
      </c>
      <c r="Q1082">
        <v>3.4912075356735598E-3</v>
      </c>
      <c r="R1082">
        <v>1.28974204496574E-2</v>
      </c>
      <c r="S1082">
        <v>3.8888524480676201E-2</v>
      </c>
      <c r="U1082" s="10">
        <f>('Health Incidences'!$B$4-PointEstimate_5AirDistricts!A1082)^2</f>
        <v>0.13678490680117655</v>
      </c>
      <c r="V1082" s="10">
        <f>('Health Incidences'!$B$5-PointEstimate_5AirDistricts!B1082)^2</f>
        <v>9.9001761511423939E-2</v>
      </c>
      <c r="W1082" s="10">
        <f t="shared" si="16"/>
        <v>0.48557869425315653</v>
      </c>
    </row>
    <row r="1083" spans="1:23" x14ac:dyDescent="0.3">
      <c r="A1083">
        <v>38.949774354413499</v>
      </c>
      <c r="B1083">
        <v>-121.76118103838201</v>
      </c>
      <c r="C1083">
        <v>7</v>
      </c>
      <c r="D1083">
        <v>26</v>
      </c>
      <c r="E1083">
        <v>7026</v>
      </c>
      <c r="F1083">
        <v>2.3629143199731899E-2</v>
      </c>
      <c r="G1083">
        <v>2.5944553333270601E-2</v>
      </c>
      <c r="H1083">
        <v>0.29384941580962398</v>
      </c>
      <c r="I1083">
        <v>0.13707471756071801</v>
      </c>
      <c r="J1083">
        <v>0.14328571269866799</v>
      </c>
      <c r="K1083">
        <v>0.225226308557884</v>
      </c>
      <c r="L1083">
        <v>8.7109528081523099E-3</v>
      </c>
      <c r="M1083">
        <v>1.67438911434276E-2</v>
      </c>
      <c r="N1083" s="1">
        <v>1.1557339973799001E-5</v>
      </c>
      <c r="O1083">
        <v>1.0013182952461599E-3</v>
      </c>
      <c r="P1083">
        <v>2.4241155449264001E-3</v>
      </c>
      <c r="Q1083">
        <v>4.0238374121153797E-3</v>
      </c>
      <c r="R1083">
        <v>1.4890735659239899E-2</v>
      </c>
      <c r="S1083">
        <v>4.46309301959852E-2</v>
      </c>
      <c r="U1083" s="10">
        <f>('Health Incidences'!$B$4-PointEstimate_5AirDistricts!A1083)^2</f>
        <v>0.13722457442058278</v>
      </c>
      <c r="V1083" s="10">
        <f>('Health Incidences'!$B$5-PointEstimate_5AirDistricts!B1083)^2</f>
        <v>7.132213234475307E-2</v>
      </c>
      <c r="W1083" s="10">
        <f t="shared" si="16"/>
        <v>0.45666914365362571</v>
      </c>
    </row>
    <row r="1084" spans="1:23" x14ac:dyDescent="0.3">
      <c r="A1084">
        <v>38.950346281903698</v>
      </c>
      <c r="B1084">
        <v>-121.713596732223</v>
      </c>
      <c r="C1084">
        <v>8</v>
      </c>
      <c r="D1084">
        <v>26</v>
      </c>
      <c r="E1084">
        <v>8026</v>
      </c>
      <c r="F1084">
        <v>2.6616518336401801E-2</v>
      </c>
      <c r="G1084">
        <v>2.9186047011805001E-2</v>
      </c>
      <c r="H1084">
        <v>0.331457052166021</v>
      </c>
      <c r="I1084">
        <v>0.15348744874824699</v>
      </c>
      <c r="J1084">
        <v>0.15615294684900599</v>
      </c>
      <c r="K1084">
        <v>0.247168790322321</v>
      </c>
      <c r="L1084">
        <v>9.7778805657804304E-3</v>
      </c>
      <c r="M1084">
        <v>1.8936368176456098E-2</v>
      </c>
      <c r="N1084" s="1">
        <v>1.29755072718163E-5</v>
      </c>
      <c r="O1084">
        <v>1.12679400972538E-3</v>
      </c>
      <c r="P1084">
        <v>2.7257624187705201E-3</v>
      </c>
      <c r="Q1084">
        <v>4.51435972192747E-3</v>
      </c>
      <c r="R1084">
        <v>1.67668938754253E-2</v>
      </c>
      <c r="S1084">
        <v>5.0107884860910001E-2</v>
      </c>
      <c r="U1084" s="10">
        <f>('Health Incidences'!$B$4-PointEstimate_5AirDistricts!A1084)^2</f>
        <v>0.13764862927826327</v>
      </c>
      <c r="V1084" s="10">
        <f>('Health Incidences'!$B$5-PointEstimate_5AirDistricts!B1084)^2</f>
        <v>4.8170474941750085E-2</v>
      </c>
      <c r="W1084" s="10">
        <f t="shared" si="16"/>
        <v>0.43106740101753616</v>
      </c>
    </row>
    <row r="1085" spans="1:23" x14ac:dyDescent="0.3">
      <c r="A1085">
        <v>38.950896217738297</v>
      </c>
      <c r="B1085">
        <v>-121.666011568773</v>
      </c>
      <c r="C1085">
        <v>9</v>
      </c>
      <c r="D1085">
        <v>26</v>
      </c>
      <c r="E1085">
        <v>9026</v>
      </c>
      <c r="F1085">
        <v>2.93769532121664E-2</v>
      </c>
      <c r="G1085">
        <v>3.2603669204033001E-2</v>
      </c>
      <c r="H1085">
        <v>0.36752645006624202</v>
      </c>
      <c r="I1085">
        <v>0.16749933211683801</v>
      </c>
      <c r="J1085">
        <v>0.16701580298878199</v>
      </c>
      <c r="K1085">
        <v>0.266701549028037</v>
      </c>
      <c r="L1085">
        <v>1.0675731584700801E-2</v>
      </c>
      <c r="M1085">
        <v>2.12502437210359E-2</v>
      </c>
      <c r="N1085" s="1">
        <v>1.4203331684480701E-5</v>
      </c>
      <c r="O1085">
        <v>1.23203324247421E-3</v>
      </c>
      <c r="P1085">
        <v>2.9825853952607098E-3</v>
      </c>
      <c r="Q1085">
        <v>4.9292040227480096E-3</v>
      </c>
      <c r="R1085">
        <v>1.84659223605406E-2</v>
      </c>
      <c r="S1085">
        <v>5.53137020835456E-2</v>
      </c>
      <c r="U1085" s="10">
        <f>('Health Incidences'!$B$4-PointEstimate_5AirDistricts!A1085)^2</f>
        <v>0.13805699540573221</v>
      </c>
      <c r="V1085" s="10">
        <f>('Health Incidences'!$B$5-PointEstimate_5AirDistricts!B1085)^2</f>
        <v>2.9547055199381743E-2</v>
      </c>
      <c r="W1085" s="10">
        <f t="shared" si="16"/>
        <v>0.40939473690451123</v>
      </c>
    </row>
    <row r="1086" spans="1:23" x14ac:dyDescent="0.3">
      <c r="A1086">
        <v>38.951424161263802</v>
      </c>
      <c r="B1086">
        <v>-121.618425581623</v>
      </c>
      <c r="C1086">
        <v>10</v>
      </c>
      <c r="D1086">
        <v>26</v>
      </c>
      <c r="E1086">
        <v>10026</v>
      </c>
      <c r="F1086">
        <v>3.2102708275499103E-2</v>
      </c>
      <c r="G1086">
        <v>3.6080692588547097E-2</v>
      </c>
      <c r="H1086">
        <v>0.40612560057229902</v>
      </c>
      <c r="I1086">
        <v>0.17955264901211301</v>
      </c>
      <c r="J1086">
        <v>0.175622851210088</v>
      </c>
      <c r="K1086">
        <v>0.28332656641896597</v>
      </c>
      <c r="L1086">
        <v>1.14150678947699E-2</v>
      </c>
      <c r="M1086">
        <v>2.3606527022791202E-2</v>
      </c>
      <c r="N1086" s="1">
        <v>1.5304294570981602E-5</v>
      </c>
      <c r="O1086">
        <v>1.31822367689663E-3</v>
      </c>
      <c r="P1086">
        <v>3.19679415759437E-3</v>
      </c>
      <c r="Q1086">
        <v>5.27354152106919E-3</v>
      </c>
      <c r="R1086">
        <v>2.0081864458904801E-2</v>
      </c>
      <c r="S1086">
        <v>6.0804591572509101E-2</v>
      </c>
      <c r="U1086" s="10">
        <f>('Health Incidences'!$B$4-PointEstimate_5AirDistricts!A1086)^2</f>
        <v>0.13844959975267848</v>
      </c>
      <c r="V1086" s="10">
        <f>('Health Incidences'!$B$5-PointEstimate_5AirDistricts!B1086)^2</f>
        <v>1.5452126234796281E-2</v>
      </c>
      <c r="W1086" s="10">
        <f t="shared" si="16"/>
        <v>0.39230310473851054</v>
      </c>
    </row>
    <row r="1087" spans="1:23" x14ac:dyDescent="0.3">
      <c r="A1087">
        <v>38.951930111852803</v>
      </c>
      <c r="B1087">
        <v>-121.57083880436601</v>
      </c>
      <c r="C1087">
        <v>11</v>
      </c>
      <c r="D1087">
        <v>26</v>
      </c>
      <c r="E1087">
        <v>11026</v>
      </c>
      <c r="F1087">
        <v>3.50366890691882E-2</v>
      </c>
      <c r="G1087">
        <v>3.9422575989506402E-2</v>
      </c>
      <c r="H1087">
        <v>0.45273258678189299</v>
      </c>
      <c r="I1087">
        <v>0.19054568710772599</v>
      </c>
      <c r="J1087">
        <v>0.18116151335980099</v>
      </c>
      <c r="K1087">
        <v>0.29569127302461401</v>
      </c>
      <c r="L1087">
        <v>1.20311665295711E-2</v>
      </c>
      <c r="M1087">
        <v>2.5875489168767401E-2</v>
      </c>
      <c r="N1087" s="1">
        <v>1.63992488049559E-5</v>
      </c>
      <c r="O1087">
        <v>1.3906966630046801E-3</v>
      </c>
      <c r="P1087">
        <v>3.3746119539632899E-3</v>
      </c>
      <c r="Q1087">
        <v>5.55811423560166E-3</v>
      </c>
      <c r="R1087">
        <v>2.1729380144085899E-2</v>
      </c>
      <c r="S1087">
        <v>6.7311123171313603E-2</v>
      </c>
      <c r="U1087" s="10">
        <f>('Health Incidences'!$B$4-PointEstimate_5AirDistricts!A1087)^2</f>
        <v>0.13882637218738098</v>
      </c>
      <c r="V1087" s="10">
        <f>('Health Incidences'!$B$5-PointEstimate_5AirDistricts!B1087)^2</f>
        <v>5.8859283819584383E-3</v>
      </c>
      <c r="W1087" s="10">
        <f t="shared" si="16"/>
        <v>0.38041069986179338</v>
      </c>
    </row>
    <row r="1088" spans="1:23" x14ac:dyDescent="0.3">
      <c r="A1088">
        <v>38.952414068904098</v>
      </c>
      <c r="B1088">
        <v>-121.523251270599</v>
      </c>
      <c r="C1088">
        <v>12</v>
      </c>
      <c r="D1088">
        <v>26</v>
      </c>
      <c r="E1088">
        <v>12026</v>
      </c>
      <c r="F1088">
        <v>3.8489818966671398E-2</v>
      </c>
      <c r="G1088">
        <v>4.2389220187357302E-2</v>
      </c>
      <c r="H1088">
        <v>0.51424144182566101</v>
      </c>
      <c r="I1088">
        <v>0.20224706635582801</v>
      </c>
      <c r="J1088">
        <v>0.182374368128326</v>
      </c>
      <c r="K1088">
        <v>0.30178465746972499</v>
      </c>
      <c r="L1088">
        <v>1.26152710327376E-2</v>
      </c>
      <c r="M1088">
        <v>2.7899056178199301E-2</v>
      </c>
      <c r="N1088" s="1">
        <v>1.7702076837380501E-5</v>
      </c>
      <c r="O1088">
        <v>1.46318715747301E-3</v>
      </c>
      <c r="P1088">
        <v>3.5339110106265901E-3</v>
      </c>
      <c r="Q1088">
        <v>5.8108460601114702E-3</v>
      </c>
      <c r="R1088">
        <v>2.3559099435198599E-2</v>
      </c>
      <c r="S1088">
        <v>7.5737669745581104E-2</v>
      </c>
      <c r="U1088" s="10">
        <f>('Health Incidences'!$B$4-PointEstimate_5AirDistricts!A1088)^2</f>
        <v>0.13918724549721223</v>
      </c>
      <c r="V1088" s="10">
        <f>('Health Incidences'!$B$5-PointEstimate_5AirDistricts!B1088)^2</f>
        <v>8.4868919025376274E-4</v>
      </c>
      <c r="W1088" s="10">
        <f t="shared" si="16"/>
        <v>0.37421375534240586</v>
      </c>
    </row>
    <row r="1089" spans="1:23" x14ac:dyDescent="0.3">
      <c r="A1089">
        <v>38.9528760318425</v>
      </c>
      <c r="B1089">
        <v>-121.475663013922</v>
      </c>
      <c r="C1089">
        <v>13</v>
      </c>
      <c r="D1089">
        <v>26</v>
      </c>
      <c r="E1089">
        <v>13026</v>
      </c>
      <c r="F1089">
        <v>4.2656709092240598E-2</v>
      </c>
      <c r="G1089">
        <v>4.4792333307032098E-2</v>
      </c>
      <c r="H1089">
        <v>0.59542846091718504</v>
      </c>
      <c r="I1089">
        <v>0.216114021745721</v>
      </c>
      <c r="J1089">
        <v>0.17839872272051299</v>
      </c>
      <c r="K1089">
        <v>0.30017930089932199</v>
      </c>
      <c r="L1089">
        <v>1.32471268620287E-2</v>
      </c>
      <c r="M1089">
        <v>2.9555125419181701E-2</v>
      </c>
      <c r="N1089" s="1">
        <v>1.9387581160885301E-5</v>
      </c>
      <c r="O1089">
        <v>1.54791953545135E-3</v>
      </c>
      <c r="P1089">
        <v>3.6894163143348E-3</v>
      </c>
      <c r="Q1089">
        <v>6.0543648490331897E-3</v>
      </c>
      <c r="R1089">
        <v>2.5659802158966599E-2</v>
      </c>
      <c r="S1089">
        <v>8.6698060334962204E-2</v>
      </c>
      <c r="U1089" s="10">
        <f>('Health Incidences'!$B$4-PointEstimate_5AirDistricts!A1089)^2</f>
        <v>0.13953215538889754</v>
      </c>
      <c r="V1089" s="10">
        <f>('Health Incidences'!$B$5-PointEstimate_5AirDistricts!B1089)^2</f>
        <v>3.4062342211116701E-4</v>
      </c>
      <c r="W1089" s="10">
        <f t="shared" si="16"/>
        <v>0.37399569357281204</v>
      </c>
    </row>
    <row r="1090" spans="1:23" x14ac:dyDescent="0.3">
      <c r="A1090">
        <v>38.953316000119003</v>
      </c>
      <c r="B1090">
        <v>-121.42807406793899</v>
      </c>
      <c r="C1090">
        <v>14</v>
      </c>
      <c r="D1090">
        <v>26</v>
      </c>
      <c r="E1090">
        <v>14026</v>
      </c>
      <c r="F1090">
        <v>4.7231881603616598E-2</v>
      </c>
      <c r="G1090">
        <v>4.6623737648747797E-2</v>
      </c>
      <c r="H1090">
        <v>0.69225609039421199</v>
      </c>
      <c r="I1090">
        <v>0.23057538471754199</v>
      </c>
      <c r="J1090">
        <v>0.16981657461058799</v>
      </c>
      <c r="K1090">
        <v>0.29159488194022398</v>
      </c>
      <c r="L1090">
        <v>1.38306198728837E-2</v>
      </c>
      <c r="M1090">
        <v>3.0841679576776901E-2</v>
      </c>
      <c r="N1090" s="1">
        <v>2.1305654965041099E-5</v>
      </c>
      <c r="O1090">
        <v>1.6324645121711401E-3</v>
      </c>
      <c r="P1090">
        <v>3.8147083325373999E-3</v>
      </c>
      <c r="Q1090">
        <v>6.2473587676684502E-3</v>
      </c>
      <c r="R1090">
        <v>2.78431792552126E-2</v>
      </c>
      <c r="S1090">
        <v>9.96227928765408E-2</v>
      </c>
      <c r="U1090" s="10">
        <f>('Health Incidences'!$B$4-PointEstimate_5AirDistricts!A1090)^2</f>
        <v>0.13986104048901082</v>
      </c>
      <c r="V1090" s="10">
        <f>('Health Incidences'!$B$5-PointEstimate_5AirDistricts!B1090)^2</f>
        <v>4.3619330509426539E-3</v>
      </c>
      <c r="W1090" s="10">
        <f t="shared" si="16"/>
        <v>0.37976699901380778</v>
      </c>
    </row>
    <row r="1091" spans="1:23" x14ac:dyDescent="0.3">
      <c r="A1091">
        <v>38.953733973210802</v>
      </c>
      <c r="B1091">
        <v>-121.38048446625599</v>
      </c>
      <c r="C1091">
        <v>15</v>
      </c>
      <c r="D1091">
        <v>26</v>
      </c>
      <c r="E1091">
        <v>15026</v>
      </c>
      <c r="F1091">
        <v>5.1374251532987303E-2</v>
      </c>
      <c r="G1091">
        <v>4.8009876129678802E-2</v>
      </c>
      <c r="H1091">
        <v>0.78997709049366704</v>
      </c>
      <c r="I1091">
        <v>0.24109736170127</v>
      </c>
      <c r="J1091">
        <v>0.15849972676104601</v>
      </c>
      <c r="K1091">
        <v>0.27865804187514698</v>
      </c>
      <c r="L1091">
        <v>1.4111396615532601E-2</v>
      </c>
      <c r="M1091">
        <v>3.1843983608564601E-2</v>
      </c>
      <c r="N1091" s="1">
        <v>2.29578656378997E-5</v>
      </c>
      <c r="O1091">
        <v>1.68156795291741E-3</v>
      </c>
      <c r="P1091">
        <v>3.8487924689127799E-3</v>
      </c>
      <c r="Q1091">
        <v>6.2968534418460899E-3</v>
      </c>
      <c r="R1091">
        <v>2.96456340201386E-2</v>
      </c>
      <c r="S1091">
        <v>0.11252678679721401</v>
      </c>
      <c r="U1091" s="10">
        <f>('Health Incidences'!$B$4-PointEstimate_5AirDistricts!A1091)^2</f>
        <v>0.14017384234435826</v>
      </c>
      <c r="V1091" s="10">
        <f>('Health Incidences'!$B$5-PointEstimate_5AirDistricts!B1091)^2</f>
        <v>1.2912807259217361E-2</v>
      </c>
      <c r="W1091" s="10">
        <f t="shared" ref="W1091:W1154" si="17">SQRT(SUM(U1091:V1091))</f>
        <v>0.39126289065483277</v>
      </c>
    </row>
    <row r="1092" spans="1:23" x14ac:dyDescent="0.3">
      <c r="A1092">
        <v>38.954129950621102</v>
      </c>
      <c r="B1092">
        <v>-121.332894242481</v>
      </c>
      <c r="C1092">
        <v>16</v>
      </c>
      <c r="D1092">
        <v>26</v>
      </c>
      <c r="E1092">
        <v>16026</v>
      </c>
      <c r="F1092">
        <v>5.3871669915222901E-2</v>
      </c>
      <c r="G1092">
        <v>4.8927320802883402E-2</v>
      </c>
      <c r="H1092">
        <v>0.86257685782654703</v>
      </c>
      <c r="I1092">
        <v>0.242396520094245</v>
      </c>
      <c r="J1092">
        <v>0.14590283683435101</v>
      </c>
      <c r="K1092">
        <v>0.263324742576726</v>
      </c>
      <c r="L1092">
        <v>1.38492185840549E-2</v>
      </c>
      <c r="M1092">
        <v>3.2539789262487497E-2</v>
      </c>
      <c r="N1092" s="1">
        <v>2.3649425434333101E-5</v>
      </c>
      <c r="O1092">
        <v>1.66002071758288E-3</v>
      </c>
      <c r="P1092">
        <v>3.7421518427445998E-3</v>
      </c>
      <c r="Q1092">
        <v>6.1340023428046297E-3</v>
      </c>
      <c r="R1092">
        <v>3.0478453382686801E-2</v>
      </c>
      <c r="S1092">
        <v>0.121991736243176</v>
      </c>
      <c r="U1092" s="10">
        <f>('Health Incidences'!$B$4-PointEstimate_5AirDistricts!A1092)^2</f>
        <v>0.14047050542217454</v>
      </c>
      <c r="V1092" s="10">
        <f>('Health Incidences'!$B$5-PointEstimate_5AirDistricts!B1092)^2</f>
        <v>2.5993422437058416E-2</v>
      </c>
      <c r="W1092" s="10">
        <f t="shared" si="17"/>
        <v>0.40799991159218768</v>
      </c>
    </row>
    <row r="1093" spans="1:23" x14ac:dyDescent="0.3">
      <c r="A1093">
        <v>38.954503931879401</v>
      </c>
      <c r="B1093">
        <v>-121.285303430227</v>
      </c>
      <c r="C1093">
        <v>17</v>
      </c>
      <c r="D1093">
        <v>26</v>
      </c>
      <c r="E1093">
        <v>17026</v>
      </c>
      <c r="F1093">
        <v>5.3441074871884597E-2</v>
      </c>
      <c r="G1093">
        <v>4.9173086950076703E-2</v>
      </c>
      <c r="H1093">
        <v>0.87822080015978199</v>
      </c>
      <c r="I1093">
        <v>0.230082280106083</v>
      </c>
      <c r="J1093">
        <v>0.132726112986218</v>
      </c>
      <c r="K1093">
        <v>0.24639707880891901</v>
      </c>
      <c r="L1093">
        <v>1.29097298143663E-2</v>
      </c>
      <c r="M1093">
        <v>3.2779932532440999E-2</v>
      </c>
      <c r="N1093" s="1">
        <v>2.2670245770134399E-5</v>
      </c>
      <c r="O1093">
        <v>1.5453412074045701E-3</v>
      </c>
      <c r="P1093">
        <v>3.47830269883833E-3</v>
      </c>
      <c r="Q1093">
        <v>5.7478708467784898E-3</v>
      </c>
      <c r="R1093">
        <v>2.9791856398872898E-2</v>
      </c>
      <c r="S1093">
        <v>0.123890837980699</v>
      </c>
      <c r="U1093" s="10">
        <f>('Health Incidences'!$B$4-PointEstimate_5AirDistricts!A1093)^2</f>
        <v>0.14075097711066853</v>
      </c>
      <c r="V1093" s="10">
        <f>('Health Incidences'!$B$5-PointEstimate_5AirDistricts!B1093)^2</f>
        <v>4.3603942179620346E-2</v>
      </c>
      <c r="W1093" s="10">
        <f t="shared" si="17"/>
        <v>0.42936571741382529</v>
      </c>
    </row>
    <row r="1094" spans="1:23" x14ac:dyDescent="0.3">
      <c r="A1094">
        <v>38.954855916541</v>
      </c>
      <c r="B1094">
        <v>-121.237712063107</v>
      </c>
      <c r="C1094">
        <v>18</v>
      </c>
      <c r="D1094">
        <v>26</v>
      </c>
      <c r="E1094">
        <v>18026</v>
      </c>
      <c r="F1094">
        <v>4.9255143969305901E-2</v>
      </c>
      <c r="G1094">
        <v>4.8587583033506299E-2</v>
      </c>
      <c r="H1094">
        <v>0.814115650038581</v>
      </c>
      <c r="I1094">
        <v>0.20201028408476199</v>
      </c>
      <c r="J1094">
        <v>0.119605737479001</v>
      </c>
      <c r="K1094">
        <v>0.22863634053265999</v>
      </c>
      <c r="L1094">
        <v>1.1273240443961399E-2</v>
      </c>
      <c r="M1094">
        <v>3.2446275229916E-2</v>
      </c>
      <c r="N1094" s="1">
        <v>1.95813766556185E-5</v>
      </c>
      <c r="O1094">
        <v>1.3310477028156899E-3</v>
      </c>
      <c r="P1094">
        <v>3.0665248612302002E-3</v>
      </c>
      <c r="Q1094">
        <v>5.1661639696877204E-3</v>
      </c>
      <c r="R1094">
        <v>2.72722043385559E-2</v>
      </c>
      <c r="S1094">
        <v>0.115283759445136</v>
      </c>
      <c r="U1094" s="10">
        <f>('Health Incidences'!$B$4-PointEstimate_5AirDistricts!A1094)^2</f>
        <v>0.14101520771896103</v>
      </c>
      <c r="V1094" s="10">
        <f>('Health Incidences'!$B$5-PointEstimate_5AirDistricts!B1094)^2</f>
        <v>6.5744517286851212E-2</v>
      </c>
      <c r="W1094" s="10">
        <f t="shared" si="17"/>
        <v>0.45470839557436393</v>
      </c>
    </row>
    <row r="1095" spans="1:23" x14ac:dyDescent="0.3">
      <c r="A1095">
        <v>38.955185904187701</v>
      </c>
      <c r="B1095">
        <v>-121.190120174738</v>
      </c>
      <c r="C1095">
        <v>19</v>
      </c>
      <c r="D1095">
        <v>26</v>
      </c>
      <c r="E1095">
        <v>19026</v>
      </c>
      <c r="F1095">
        <v>4.271665651842E-2</v>
      </c>
      <c r="G1095">
        <v>4.69219999250979E-2</v>
      </c>
      <c r="H1095">
        <v>0.69726608632603004</v>
      </c>
      <c r="I1095">
        <v>0.164787484663693</v>
      </c>
      <c r="J1095">
        <v>0.107041576574699</v>
      </c>
      <c r="K1095">
        <v>0.21029264614788101</v>
      </c>
      <c r="L1095">
        <v>9.2770722509518608E-3</v>
      </c>
      <c r="M1095">
        <v>3.1358335717184403E-2</v>
      </c>
      <c r="N1095" s="1">
        <v>1.51757091451623E-5</v>
      </c>
      <c r="O1095">
        <v>1.0616860987931599E-3</v>
      </c>
      <c r="P1095">
        <v>2.58590313505236E-3</v>
      </c>
      <c r="Q1095">
        <v>4.5076201123262199E-3</v>
      </c>
      <c r="R1095">
        <v>2.3651343809312299E-2</v>
      </c>
      <c r="S1095">
        <v>9.9763003790910298E-2</v>
      </c>
      <c r="U1095" s="10">
        <f>('Health Incidences'!$B$4-PointEstimate_5AirDistricts!A1095)^2</f>
        <v>0.14126315047790555</v>
      </c>
      <c r="V1095" s="10">
        <f>('Health Incidences'!$B$5-PointEstimate_5AirDistricts!B1095)^2</f>
        <v>9.2415285760675508E-2</v>
      </c>
      <c r="W1095" s="10">
        <f t="shared" si="17"/>
        <v>0.48340297499972118</v>
      </c>
    </row>
    <row r="1096" spans="1:23" x14ac:dyDescent="0.3">
      <c r="A1096">
        <v>38.955493894427399</v>
      </c>
      <c r="B1096">
        <v>-121.142527798738</v>
      </c>
      <c r="C1096">
        <v>20</v>
      </c>
      <c r="D1096">
        <v>26</v>
      </c>
      <c r="E1096">
        <v>20026</v>
      </c>
      <c r="F1096">
        <v>4.6010384919374397E-2</v>
      </c>
      <c r="G1096">
        <v>4.2250535181946998E-2</v>
      </c>
      <c r="H1096">
        <v>0.77816166357179495</v>
      </c>
      <c r="I1096">
        <v>0.16861923938766701</v>
      </c>
      <c r="J1096">
        <v>9.6271826843166194E-2</v>
      </c>
      <c r="K1096">
        <v>0.18962125933125201</v>
      </c>
      <c r="L1096">
        <v>9.2218025270454293E-3</v>
      </c>
      <c r="M1096">
        <v>2.8117814048427298E-2</v>
      </c>
      <c r="N1096" s="1">
        <v>1.5928639975704799E-5</v>
      </c>
      <c r="O1096">
        <v>1.04630148801607E-3</v>
      </c>
      <c r="P1096">
        <v>2.5494254992519099E-3</v>
      </c>
      <c r="Q1096">
        <v>4.51481877192479E-3</v>
      </c>
      <c r="R1096">
        <v>2.49798111100842E-2</v>
      </c>
      <c r="S1096">
        <v>0.110620008372186</v>
      </c>
      <c r="U1096" s="10">
        <f>('Health Incidences'!$B$4-PointEstimate_5AirDistricts!A1096)^2</f>
        <v>0.1414947615400555</v>
      </c>
      <c r="V1096" s="10">
        <f>('Health Incidences'!$B$5-PointEstimate_5AirDistricts!B1096)^2</f>
        <v>0.12361637280485364</v>
      </c>
      <c r="W1096" s="10">
        <f t="shared" si="17"/>
        <v>0.51488943895258632</v>
      </c>
    </row>
    <row r="1097" spans="1:23" x14ac:dyDescent="0.3">
      <c r="A1097">
        <v>38.955779886893801</v>
      </c>
      <c r="B1097">
        <v>-121.09493496872901</v>
      </c>
      <c r="C1097">
        <v>21</v>
      </c>
      <c r="D1097">
        <v>26</v>
      </c>
      <c r="E1097">
        <v>21026</v>
      </c>
      <c r="F1097">
        <v>4.7762049221138199E-2</v>
      </c>
      <c r="G1097">
        <v>3.7064935224944598E-2</v>
      </c>
      <c r="H1097">
        <v>0.82753262157254504</v>
      </c>
      <c r="I1097">
        <v>0.16695974529868801</v>
      </c>
      <c r="J1097">
        <v>8.5979658516472796E-2</v>
      </c>
      <c r="K1097">
        <v>0.16887249768174301</v>
      </c>
      <c r="L1097">
        <v>8.9356159154103595E-3</v>
      </c>
      <c r="M1097">
        <v>2.4536396279932201E-2</v>
      </c>
      <c r="N1097" s="1">
        <v>1.59529131908221E-5</v>
      </c>
      <c r="O1097">
        <v>9.9924950892827801E-4</v>
      </c>
      <c r="P1097">
        <v>2.4596482277085001E-3</v>
      </c>
      <c r="Q1097">
        <v>4.4494686861038801E-3</v>
      </c>
      <c r="R1097">
        <v>2.55480245087749E-2</v>
      </c>
      <c r="S1097">
        <v>0.117224959288317</v>
      </c>
      <c r="U1097" s="10">
        <f>('Health Incidences'!$B$4-PointEstimate_5AirDistricts!A1097)^2</f>
        <v>0.14170999997971429</v>
      </c>
      <c r="V1097" s="10">
        <f>('Health Incidences'!$B$5-PointEstimate_5AirDistricts!B1097)^2</f>
        <v>0.15934789082175962</v>
      </c>
      <c r="W1097" s="10">
        <f t="shared" si="17"/>
        <v>0.54868742540855986</v>
      </c>
    </row>
    <row r="1098" spans="1:23" x14ac:dyDescent="0.3">
      <c r="A1098">
        <v>38.956043881247297</v>
      </c>
      <c r="B1098">
        <v>-121.04734171833201</v>
      </c>
      <c r="C1098">
        <v>22</v>
      </c>
      <c r="D1098">
        <v>26</v>
      </c>
      <c r="E1098">
        <v>22026</v>
      </c>
      <c r="F1098">
        <v>4.8430036115973601E-2</v>
      </c>
      <c r="G1098">
        <v>3.1708209702855698E-2</v>
      </c>
      <c r="H1098">
        <v>0.85439658318121203</v>
      </c>
      <c r="I1098">
        <v>0.161843509755629</v>
      </c>
      <c r="J1098">
        <v>7.6375539177045301E-2</v>
      </c>
      <c r="K1098">
        <v>0.148769533472803</v>
      </c>
      <c r="L1098">
        <v>8.5093428664758906E-3</v>
      </c>
      <c r="M1098">
        <v>2.0857354934813301E-2</v>
      </c>
      <c r="N1098" s="1">
        <v>1.5513295378277802E-5</v>
      </c>
      <c r="O1098">
        <v>9.3509042877049E-4</v>
      </c>
      <c r="P1098">
        <v>2.3365032753551E-3</v>
      </c>
      <c r="Q1098">
        <v>4.3326744794799001E-3</v>
      </c>
      <c r="R1098">
        <v>2.5593987156127498E-2</v>
      </c>
      <c r="S1098">
        <v>0.120760367867771</v>
      </c>
      <c r="U1098" s="10">
        <f>('Health Incidences'!$B$4-PointEstimate_5AirDistricts!A1098)^2</f>
        <v>0.14190882779382899</v>
      </c>
      <c r="V1098" s="10">
        <f>('Health Incidences'!$B$5-PointEstimate_5AirDistricts!B1098)^2</f>
        <v>0.19960993941463948</v>
      </c>
      <c r="W1098" s="10">
        <f t="shared" si="17"/>
        <v>0.58439607049369224</v>
      </c>
    </row>
    <row r="1099" spans="1:23" x14ac:dyDescent="0.3">
      <c r="A1099">
        <v>38.956285877173798</v>
      </c>
      <c r="B1099">
        <v>-120.999748081173</v>
      </c>
      <c r="C1099">
        <v>23</v>
      </c>
      <c r="D1099">
        <v>26</v>
      </c>
      <c r="E1099">
        <v>23026</v>
      </c>
      <c r="F1099">
        <v>4.7707422201917503E-2</v>
      </c>
      <c r="G1099">
        <v>2.67193278834384E-2</v>
      </c>
      <c r="H1099">
        <v>0.85191032931002797</v>
      </c>
      <c r="I1099">
        <v>0.15399584923691301</v>
      </c>
      <c r="J1099">
        <v>6.7884350440052393E-2</v>
      </c>
      <c r="K1099">
        <v>0.13053096019864599</v>
      </c>
      <c r="L1099">
        <v>7.9929563523155594E-3</v>
      </c>
      <c r="M1099">
        <v>1.7460452878281001E-2</v>
      </c>
      <c r="N1099" s="1">
        <v>1.47472552078566E-5</v>
      </c>
      <c r="O1099">
        <v>8.6529981937719797E-4</v>
      </c>
      <c r="P1099">
        <v>2.18986903060755E-3</v>
      </c>
      <c r="Q1099">
        <v>4.1448060385250703E-3</v>
      </c>
      <c r="R1099">
        <v>2.4988881931231E-2</v>
      </c>
      <c r="S1099">
        <v>0.120253884853155</v>
      </c>
      <c r="U1099" s="10">
        <f>('Health Incidences'!$B$4-PointEstimate_5AirDistricts!A1099)^2</f>
        <v>0.14209120990134291</v>
      </c>
      <c r="V1099" s="10">
        <f>('Health Incidences'!$B$5-PointEstimate_5AirDistricts!B1099)^2</f>
        <v>0.24440260538185421</v>
      </c>
      <c r="W1099" s="10">
        <f t="shared" si="17"/>
        <v>0.62168626756845546</v>
      </c>
    </row>
    <row r="1100" spans="1:23" x14ac:dyDescent="0.3">
      <c r="A1100">
        <v>38.956505874385897</v>
      </c>
      <c r="B1100">
        <v>-120.95215409087599</v>
      </c>
      <c r="C1100">
        <v>24</v>
      </c>
      <c r="D1100">
        <v>26</v>
      </c>
      <c r="E1100">
        <v>24026</v>
      </c>
      <c r="F1100">
        <v>4.2782463379819502E-2</v>
      </c>
      <c r="G1100">
        <v>2.3249546494971501E-2</v>
      </c>
      <c r="H1100">
        <v>0.76566706700341403</v>
      </c>
      <c r="I1100">
        <v>0.137928863958348</v>
      </c>
      <c r="J1100">
        <v>6.09576461255633E-2</v>
      </c>
      <c r="K1100">
        <v>0.116071560709698</v>
      </c>
      <c r="L1100">
        <v>7.1599400167958703E-3</v>
      </c>
      <c r="M1100">
        <v>1.5163522139132E-2</v>
      </c>
      <c r="N1100" s="1">
        <v>1.31902717924706E-5</v>
      </c>
      <c r="O1100">
        <v>7.7150967187449005E-4</v>
      </c>
      <c r="P1100">
        <v>1.9556170963789198E-3</v>
      </c>
      <c r="Q1100">
        <v>3.6926175419279899E-3</v>
      </c>
      <c r="R1100">
        <v>2.2325144953077001E-2</v>
      </c>
      <c r="S1100">
        <v>0.108208092275973</v>
      </c>
      <c r="U1100" s="10">
        <f>('Health Incidences'!$B$4-PointEstimate_5AirDistricts!A1100)^2</f>
        <v>0.14225711414427492</v>
      </c>
      <c r="V1100" s="10">
        <f>('Health Incidences'!$B$5-PointEstimate_5AirDistricts!B1100)^2</f>
        <v>0.29372596272179058</v>
      </c>
      <c r="W1100" s="10">
        <f t="shared" si="17"/>
        <v>0.66029014597074331</v>
      </c>
    </row>
    <row r="1101" spans="1:23" x14ac:dyDescent="0.3">
      <c r="A1101">
        <v>38.956703872622001</v>
      </c>
      <c r="B1101">
        <v>-120.904559781071</v>
      </c>
      <c r="C1101">
        <v>25</v>
      </c>
      <c r="D1101">
        <v>26</v>
      </c>
      <c r="E1101">
        <v>25026</v>
      </c>
      <c r="F1101">
        <v>3.7038682720560198E-2</v>
      </c>
      <c r="G1101">
        <v>2.03149420845933E-2</v>
      </c>
      <c r="H1101">
        <v>0.66139003856535505</v>
      </c>
      <c r="I1101">
        <v>0.120858062277636</v>
      </c>
      <c r="J1101">
        <v>5.51042178902044E-2</v>
      </c>
      <c r="K1101">
        <v>0.103687358694122</v>
      </c>
      <c r="L1101">
        <v>6.3102068801288904E-3</v>
      </c>
      <c r="M1101">
        <v>1.3252154496982801E-2</v>
      </c>
      <c r="N1101" s="1">
        <v>1.1536382854239E-5</v>
      </c>
      <c r="O1101">
        <v>6.8009103522611398E-4</v>
      </c>
      <c r="P1101">
        <v>1.7171210439195601E-3</v>
      </c>
      <c r="Q1101">
        <v>3.2034170697055799E-3</v>
      </c>
      <c r="R1101">
        <v>1.92991997600729E-2</v>
      </c>
      <c r="S1101">
        <v>9.3663853437544506E-2</v>
      </c>
      <c r="U1101" s="10">
        <f>('Health Incidences'!$B$4-PointEstimate_5AirDistricts!A1101)^2</f>
        <v>0.14240651128725604</v>
      </c>
      <c r="V1101" s="10">
        <f>('Health Incidences'!$B$5-PointEstimate_5AirDistricts!B1101)^2</f>
        <v>0.34758007262416912</v>
      </c>
      <c r="W1101" s="10">
        <f t="shared" si="17"/>
        <v>0.69999041701399389</v>
      </c>
    </row>
    <row r="1102" spans="1:23" x14ac:dyDescent="0.3">
      <c r="A1102">
        <v>38.956879871646898</v>
      </c>
      <c r="B1102">
        <v>-120.85696518538499</v>
      </c>
      <c r="C1102">
        <v>26</v>
      </c>
      <c r="D1102">
        <v>26</v>
      </c>
      <c r="E1102">
        <v>26026</v>
      </c>
      <c r="F1102">
        <v>3.1723714626738897E-2</v>
      </c>
      <c r="G1102">
        <v>1.7614793402825901E-2</v>
      </c>
      <c r="H1102">
        <v>0.56408838379939696</v>
      </c>
      <c r="I1102">
        <v>0.10526154837240501</v>
      </c>
      <c r="J1102">
        <v>4.99977188296463E-2</v>
      </c>
      <c r="K1102">
        <v>9.2650268832130206E-2</v>
      </c>
      <c r="L1102">
        <v>5.5417403847159898E-3</v>
      </c>
      <c r="M1102">
        <v>1.15018642102966E-2</v>
      </c>
      <c r="N1102" s="1">
        <v>1.00340032616752E-5</v>
      </c>
      <c r="O1102">
        <v>5.9850486820504901E-4</v>
      </c>
      <c r="P1102">
        <v>1.5007873841898301E-3</v>
      </c>
      <c r="Q1102">
        <v>2.7550447861797501E-3</v>
      </c>
      <c r="R1102">
        <v>1.6519240304259299E-2</v>
      </c>
      <c r="S1102">
        <v>8.0065036066749501E-2</v>
      </c>
      <c r="U1102" s="10">
        <f>('Health Incidences'!$B$4-PointEstimate_5AirDistricts!A1102)^2</f>
        <v>0.14253937501813069</v>
      </c>
      <c r="V1102" s="10">
        <f>('Health Incidences'!$B$5-PointEstimate_5AirDistricts!B1102)^2</f>
        <v>0.40596498347845145</v>
      </c>
      <c r="W1102" s="10">
        <f t="shared" si="17"/>
        <v>0.74061080095862908</v>
      </c>
    </row>
    <row r="1103" spans="1:23" x14ac:dyDescent="0.3">
      <c r="A1103">
        <v>38.957033871251298</v>
      </c>
      <c r="B1103">
        <v>-120.80937033745001</v>
      </c>
      <c r="C1103">
        <v>27</v>
      </c>
      <c r="D1103">
        <v>26</v>
      </c>
      <c r="E1103">
        <v>27026</v>
      </c>
      <c r="F1103">
        <v>2.7246841528718001E-2</v>
      </c>
      <c r="G1103">
        <v>1.52109009815223E-2</v>
      </c>
      <c r="H1103">
        <v>0.48255156100805502</v>
      </c>
      <c r="I1103">
        <v>9.1913038230988897E-2</v>
      </c>
      <c r="J1103">
        <v>4.5444547992146297E-2</v>
      </c>
      <c r="K1103">
        <v>8.2837273869561301E-2</v>
      </c>
      <c r="L1103">
        <v>4.8849261862739498E-3</v>
      </c>
      <c r="M1103">
        <v>9.9470000497012406E-3</v>
      </c>
      <c r="N1103" s="1">
        <v>8.7647160306827908E-6</v>
      </c>
      <c r="O1103">
        <v>5.2912636498664897E-4</v>
      </c>
      <c r="P1103">
        <v>1.3118002078447799E-3</v>
      </c>
      <c r="Q1103">
        <v>2.3648775361187801E-3</v>
      </c>
      <c r="R1103">
        <v>1.41651245755772E-2</v>
      </c>
      <c r="S1103">
        <v>6.8639398463787804E-2</v>
      </c>
      <c r="U1103" s="10">
        <f>('Health Incidences'!$B$4-PointEstimate_5AirDistricts!A1103)^2</f>
        <v>0.14265568194776354</v>
      </c>
      <c r="V1103" s="10">
        <f>('Health Incidences'!$B$5-PointEstimate_5AirDistricts!B1103)^2</f>
        <v>0.46888073086400356</v>
      </c>
      <c r="W1103" s="10">
        <f t="shared" si="17"/>
        <v>0.78200793654013967</v>
      </c>
    </row>
    <row r="1104" spans="1:23" x14ac:dyDescent="0.3">
      <c r="A1104">
        <v>38.957165871252002</v>
      </c>
      <c r="B1104">
        <v>-120.761775270895</v>
      </c>
      <c r="C1104">
        <v>28</v>
      </c>
      <c r="D1104">
        <v>26</v>
      </c>
      <c r="E1104">
        <v>28026</v>
      </c>
      <c r="F1104">
        <v>2.39688841846263E-2</v>
      </c>
      <c r="G1104">
        <v>1.32050227623069E-2</v>
      </c>
      <c r="H1104">
        <v>0.42449805392286</v>
      </c>
      <c r="I1104">
        <v>8.1492658703712806E-2</v>
      </c>
      <c r="J1104">
        <v>4.12805609414445E-2</v>
      </c>
      <c r="K1104">
        <v>7.4219847721728099E-2</v>
      </c>
      <c r="L1104">
        <v>4.3662143281655297E-3</v>
      </c>
      <c r="M1104">
        <v>8.6506614764442196E-3</v>
      </c>
      <c r="N1104" s="1">
        <v>7.7919123161299095E-6</v>
      </c>
      <c r="O1104">
        <v>4.7448938139023301E-4</v>
      </c>
      <c r="P1104">
        <v>1.1526224638041501E-3</v>
      </c>
      <c r="Q1104">
        <v>2.0444280979712202E-3</v>
      </c>
      <c r="R1104">
        <v>1.2390564775005599E-2</v>
      </c>
      <c r="S1104">
        <v>6.0479781444901397E-2</v>
      </c>
      <c r="U1104" s="10">
        <f>('Health Incidences'!$B$4-PointEstimate_5AirDistricts!A1104)^2</f>
        <v>0.14275541161030597</v>
      </c>
      <c r="V1104" s="10">
        <f>('Health Incidences'!$B$5-PointEstimate_5AirDistricts!B1104)^2</f>
        <v>0.5363273375594132</v>
      </c>
      <c r="W1104" s="10">
        <f t="shared" si="17"/>
        <v>0.82406477243583176</v>
      </c>
    </row>
    <row r="1105" spans="1:23" x14ac:dyDescent="0.3">
      <c r="A1105">
        <v>38.957275871492499</v>
      </c>
      <c r="B1105">
        <v>-120.71418001935299</v>
      </c>
      <c r="C1105">
        <v>29</v>
      </c>
      <c r="D1105">
        <v>26</v>
      </c>
      <c r="E1105">
        <v>29026</v>
      </c>
      <c r="F1105">
        <v>2.1835650892143201E-2</v>
      </c>
      <c r="G1105">
        <v>1.1594132569456701E-2</v>
      </c>
      <c r="H1105">
        <v>0.388917778561371</v>
      </c>
      <c r="I1105">
        <v>7.3887816011860702E-2</v>
      </c>
      <c r="J1105">
        <v>3.7431069548719997E-2</v>
      </c>
      <c r="K1105">
        <v>6.6693356982419502E-2</v>
      </c>
      <c r="L1105">
        <v>3.9802846763996001E-3</v>
      </c>
      <c r="M1105">
        <v>7.6094671579841301E-3</v>
      </c>
      <c r="N1105" s="1">
        <v>7.10046777739527E-6</v>
      </c>
      <c r="O1105">
        <v>4.3410272164384701E-4</v>
      </c>
      <c r="P1105">
        <v>1.0228521422903699E-3</v>
      </c>
      <c r="Q1105">
        <v>1.7922006091998499E-3</v>
      </c>
      <c r="R1105">
        <v>1.1169460303507499E-2</v>
      </c>
      <c r="S1105">
        <v>5.5448661300356403E-2</v>
      </c>
      <c r="U1105" s="10">
        <f>('Health Incidences'!$B$4-PointEstimate_5AirDistricts!A1105)^2</f>
        <v>0.14283854646376806</v>
      </c>
      <c r="V1105" s="10">
        <f>('Health Incidences'!$B$5-PointEstimate_5AirDistricts!B1105)^2</f>
        <v>0.60830481353268639</v>
      </c>
      <c r="W1105" s="10">
        <f t="shared" si="17"/>
        <v>0.86668527159312825</v>
      </c>
    </row>
    <row r="1106" spans="1:23" x14ac:dyDescent="0.3">
      <c r="A1106">
        <v>38.957363871841601</v>
      </c>
      <c r="B1106">
        <v>-120.666584616458</v>
      </c>
      <c r="C1106">
        <v>30</v>
      </c>
      <c r="D1106">
        <v>26</v>
      </c>
      <c r="E1106">
        <v>30026</v>
      </c>
      <c r="F1106">
        <v>2.0389842816683101E-2</v>
      </c>
      <c r="G1106">
        <v>1.0268067341120801E-2</v>
      </c>
      <c r="H1106">
        <v>0.36643102494673302</v>
      </c>
      <c r="I1106">
        <v>6.8154645594213401E-2</v>
      </c>
      <c r="J1106">
        <v>3.3890451619481302E-2</v>
      </c>
      <c r="K1106">
        <v>6.0049968473896202E-2</v>
      </c>
      <c r="L1106">
        <v>3.68602688865488E-3</v>
      </c>
      <c r="M1106">
        <v>6.7513599830931002E-3</v>
      </c>
      <c r="N1106" s="1">
        <v>6.5949216810850298E-6</v>
      </c>
      <c r="O1106">
        <v>4.0371911048299398E-4</v>
      </c>
      <c r="P1106">
        <v>9.1796930683540803E-4</v>
      </c>
      <c r="Q1106">
        <v>1.5928992817131301E-3</v>
      </c>
      <c r="R1106">
        <v>1.0299167902265901E-2</v>
      </c>
      <c r="S1106">
        <v>5.2227257883564901E-2</v>
      </c>
      <c r="U1106" s="10">
        <f>('Health Incidences'!$B$4-PointEstimate_5AirDistricts!A1106)^2</f>
        <v>0.14290507188909127</v>
      </c>
      <c r="V1106" s="10">
        <f>('Health Incidences'!$B$5-PointEstimate_5AirDistricts!B1106)^2</f>
        <v>0.68481315594424075</v>
      </c>
      <c r="W1106" s="10">
        <f t="shared" si="17"/>
        <v>0.90979021089113288</v>
      </c>
    </row>
    <row r="1107" spans="1:23" x14ac:dyDescent="0.3">
      <c r="A1107">
        <v>38.9574298721951</v>
      </c>
      <c r="B1107">
        <v>-120.618989095842</v>
      </c>
      <c r="C1107">
        <v>31</v>
      </c>
      <c r="D1107">
        <v>26</v>
      </c>
      <c r="E1107">
        <v>31026</v>
      </c>
      <c r="F1107">
        <v>1.9184206704517301E-2</v>
      </c>
      <c r="G1107">
        <v>9.1256639009060503E-3</v>
      </c>
      <c r="H1107">
        <v>0.34802121907241901</v>
      </c>
      <c r="I1107">
        <v>6.3228068739302701E-2</v>
      </c>
      <c r="J1107">
        <v>3.06297256205516E-2</v>
      </c>
      <c r="K1107">
        <v>5.4071926968533399E-2</v>
      </c>
      <c r="L1107">
        <v>3.43135759715118E-3</v>
      </c>
      <c r="M1107">
        <v>6.0101177780565998E-3</v>
      </c>
      <c r="N1107" s="1">
        <v>6.16522819526176E-6</v>
      </c>
      <c r="O1107">
        <v>3.7761314982578899E-4</v>
      </c>
      <c r="P1107">
        <v>8.2896691420918101E-4</v>
      </c>
      <c r="Q1107">
        <v>1.42647509570964E-3</v>
      </c>
      <c r="R1107">
        <v>9.5753126785283402E-3</v>
      </c>
      <c r="S1107">
        <v>4.9554853328672398E-2</v>
      </c>
      <c r="U1107" s="10">
        <f>('Health Incidences'!$B$4-PointEstimate_5AirDistricts!A1107)^2</f>
        <v>0.14295497619148589</v>
      </c>
      <c r="V1107" s="10">
        <f>('Health Incidences'!$B$5-PointEstimate_5AirDistricts!B1107)^2</f>
        <v>0.76585234915159228</v>
      </c>
      <c r="W1107" s="10">
        <f t="shared" si="17"/>
        <v>0.95331386507439309</v>
      </c>
    </row>
    <row r="1108" spans="1:23" x14ac:dyDescent="0.3">
      <c r="A1108">
        <v>38.957473872474303</v>
      </c>
      <c r="B1108">
        <v>-120.57139349114</v>
      </c>
      <c r="C1108">
        <v>32</v>
      </c>
      <c r="D1108">
        <v>26</v>
      </c>
      <c r="E1108">
        <v>32026</v>
      </c>
      <c r="F1108">
        <v>1.7914319284246E-2</v>
      </c>
      <c r="G1108">
        <v>8.1075101425323801E-3</v>
      </c>
      <c r="H1108">
        <v>0.32763956842939002</v>
      </c>
      <c r="I1108">
        <v>5.8308821027048298E-2</v>
      </c>
      <c r="J1108">
        <v>2.7608272230238599E-2</v>
      </c>
      <c r="K1108">
        <v>4.8600855586689598E-2</v>
      </c>
      <c r="L1108">
        <v>3.1741282674260201E-3</v>
      </c>
      <c r="M1108">
        <v>5.3473354133817203E-3</v>
      </c>
      <c r="N1108" s="1">
        <v>5.7267946309863904E-6</v>
      </c>
      <c r="O1108">
        <v>3.5101620691243402E-4</v>
      </c>
      <c r="P1108">
        <v>7.47273808211532E-4</v>
      </c>
      <c r="Q1108">
        <v>1.2764584326235E-3</v>
      </c>
      <c r="R1108">
        <v>8.8550293996241796E-3</v>
      </c>
      <c r="S1108">
        <v>4.6589915736829003E-2</v>
      </c>
      <c r="U1108" s="10">
        <f>('Health Incidences'!$B$4-PointEstimate_5AirDistricts!A1108)^2</f>
        <v>0.14298825059939374</v>
      </c>
      <c r="V1108" s="10">
        <f>('Health Incidences'!$B$5-PointEstimate_5AirDistricts!B1108)^2</f>
        <v>0.85142236470094135</v>
      </c>
      <c r="W1108" s="10">
        <f t="shared" si="17"/>
        <v>0.99720139154552689</v>
      </c>
    </row>
    <row r="1109" spans="1:23" x14ac:dyDescent="0.3">
      <c r="A1109">
        <v>38.9574958726269</v>
      </c>
      <c r="B1109">
        <v>-120.52379783598499</v>
      </c>
      <c r="C1109">
        <v>33</v>
      </c>
      <c r="D1109">
        <v>26</v>
      </c>
      <c r="E1109">
        <v>33026</v>
      </c>
      <c r="F1109">
        <v>1.64175540737173E-2</v>
      </c>
      <c r="G1109">
        <v>7.1838807728753203E-3</v>
      </c>
      <c r="H1109">
        <v>0.30208698433335102</v>
      </c>
      <c r="I1109">
        <v>5.2947953398974498E-2</v>
      </c>
      <c r="J1109">
        <v>2.47942415442188E-2</v>
      </c>
      <c r="K1109">
        <v>4.3540645806852303E-2</v>
      </c>
      <c r="L1109">
        <v>2.8897087809050502E-3</v>
      </c>
      <c r="M1109">
        <v>4.7443746035399298E-3</v>
      </c>
      <c r="N1109" s="1">
        <v>5.2311440930806303E-6</v>
      </c>
      <c r="O1109">
        <v>3.2109301943535702E-4</v>
      </c>
      <c r="P1109">
        <v>6.67340405073532E-4</v>
      </c>
      <c r="Q1109">
        <v>1.13256511951884E-3</v>
      </c>
      <c r="R1109">
        <v>8.0595767893714108E-3</v>
      </c>
      <c r="S1109">
        <v>4.2891137920679299E-2</v>
      </c>
      <c r="U1109" s="10">
        <f>('Health Incidences'!$B$4-PointEstimate_5AirDistricts!A1109)^2</f>
        <v>0.14300488926519506</v>
      </c>
      <c r="V1109" s="10">
        <f>('Health Incidences'!$B$5-PointEstimate_5AirDistricts!B1109)^2</f>
        <v>0.94152316133543312</v>
      </c>
      <c r="W1109" s="10">
        <f t="shared" si="17"/>
        <v>1.0414067651982237</v>
      </c>
    </row>
    <row r="1110" spans="1:23" x14ac:dyDescent="0.3">
      <c r="A1110">
        <v>38.9574958726269</v>
      </c>
      <c r="B1110">
        <v>-120.476202164014</v>
      </c>
      <c r="C1110">
        <v>34</v>
      </c>
      <c r="D1110">
        <v>26</v>
      </c>
      <c r="E1110">
        <v>34026</v>
      </c>
      <c r="F1110">
        <v>1.46652571003791E-2</v>
      </c>
      <c r="G1110">
        <v>6.3412760271731499E-3</v>
      </c>
      <c r="H1110">
        <v>0.27083166321535201</v>
      </c>
      <c r="I1110">
        <v>4.7057702377128502E-2</v>
      </c>
      <c r="J1110">
        <v>2.2169412055651001E-2</v>
      </c>
      <c r="K1110">
        <v>3.8840179077871802E-2</v>
      </c>
      <c r="L1110">
        <v>2.5731632719379598E-3</v>
      </c>
      <c r="M1110">
        <v>4.1929166874825402E-3</v>
      </c>
      <c r="N1110" s="1">
        <v>4.6679528704352999E-6</v>
      </c>
      <c r="O1110">
        <v>2.8722527914825502E-4</v>
      </c>
      <c r="P1110">
        <v>5.8719127259725102E-4</v>
      </c>
      <c r="Q1110">
        <v>9.909315810039121E-4</v>
      </c>
      <c r="R1110">
        <v>7.1711356372898801E-3</v>
      </c>
      <c r="S1110">
        <v>3.8393465491215403E-2</v>
      </c>
      <c r="U1110" s="10">
        <f>('Health Incidences'!$B$4-PointEstimate_5AirDistricts!A1110)^2</f>
        <v>0.14300488926519506</v>
      </c>
      <c r="V1110" s="10">
        <f>('Health Incidences'!$B$5-PointEstimate_5AirDistricts!B1110)^2</f>
        <v>1.0361546849837493</v>
      </c>
      <c r="W1110" s="10">
        <f t="shared" si="17"/>
        <v>1.0858911429093361</v>
      </c>
    </row>
    <row r="1111" spans="1:23" x14ac:dyDescent="0.3">
      <c r="A1111">
        <v>38.957473872474303</v>
      </c>
      <c r="B1111">
        <v>-120.42860650886</v>
      </c>
      <c r="C1111">
        <v>35</v>
      </c>
      <c r="D1111">
        <v>26</v>
      </c>
      <c r="E1111">
        <v>35026</v>
      </c>
      <c r="F1111">
        <v>1.27340036688712E-2</v>
      </c>
      <c r="G1111">
        <v>5.5734661956184598E-3</v>
      </c>
      <c r="H1111">
        <v>0.23543445878226099</v>
      </c>
      <c r="I1111">
        <v>4.0842039739446001E-2</v>
      </c>
      <c r="J1111">
        <v>1.9726317551324899E-2</v>
      </c>
      <c r="K1111">
        <v>3.4474471563532699E-2</v>
      </c>
      <c r="L1111">
        <v>2.2359346170007701E-3</v>
      </c>
      <c r="M1111">
        <v>3.6887806666285601E-3</v>
      </c>
      <c r="N1111" s="1">
        <v>4.0579352602458896E-6</v>
      </c>
      <c r="O1111">
        <v>2.5064546430353997E-4</v>
      </c>
      <c r="P1111">
        <v>5.0779702086463298E-4</v>
      </c>
      <c r="Q1111">
        <v>8.5282497445141004E-4</v>
      </c>
      <c r="R1111">
        <v>6.2196737733722302E-3</v>
      </c>
      <c r="S1111">
        <v>3.3327988466188098E-2</v>
      </c>
      <c r="U1111" s="10">
        <f>('Health Incidences'!$B$4-PointEstimate_5AirDistricts!A1111)^2</f>
        <v>0.14298825059939374</v>
      </c>
      <c r="V1111" s="10">
        <f>('Health Incidences'!$B$5-PointEstimate_5AirDistricts!B1111)^2</f>
        <v>1.1353168687753643</v>
      </c>
      <c r="W1111" s="10">
        <f t="shared" si="17"/>
        <v>1.1306215632893077</v>
      </c>
    </row>
    <row r="1112" spans="1:23" x14ac:dyDescent="0.3">
      <c r="A1112">
        <v>38.9574298721951</v>
      </c>
      <c r="B1112">
        <v>-120.38101090415699</v>
      </c>
      <c r="C1112">
        <v>36</v>
      </c>
      <c r="D1112">
        <v>26</v>
      </c>
      <c r="E1112">
        <v>36026</v>
      </c>
      <c r="F1112">
        <v>1.07520423212852E-2</v>
      </c>
      <c r="G1112">
        <v>4.8758867528345103E-3</v>
      </c>
      <c r="H1112">
        <v>0.19848631003853001</v>
      </c>
      <c r="I1112">
        <v>3.4650961660696901E-2</v>
      </c>
      <c r="J1112">
        <v>1.7461938448810999E-2</v>
      </c>
      <c r="K1112">
        <v>3.0427296660239401E-2</v>
      </c>
      <c r="L1112">
        <v>1.89772422767342E-3</v>
      </c>
      <c r="M1112">
        <v>3.2283574909483998E-3</v>
      </c>
      <c r="N1112" s="1">
        <v>3.43740919509383E-6</v>
      </c>
      <c r="O1112">
        <v>2.13519502034666E-4</v>
      </c>
      <c r="P1112">
        <v>4.3165107879968002E-4</v>
      </c>
      <c r="Q1112">
        <v>7.2215744538248097E-4</v>
      </c>
      <c r="R1112">
        <v>5.2587826661420999E-3</v>
      </c>
      <c r="S1112">
        <v>2.8071189520917299E-2</v>
      </c>
      <c r="U1112" s="10">
        <f>('Health Incidences'!$B$4-PointEstimate_5AirDistricts!A1112)^2</f>
        <v>0.14295497619148589</v>
      </c>
      <c r="V1112" s="10">
        <f>('Health Incidences'!$B$5-PointEstimate_5AirDistricts!B1112)^2</f>
        <v>1.2390096330312366</v>
      </c>
      <c r="W1112" s="10">
        <f t="shared" si="17"/>
        <v>1.1755699082669318</v>
      </c>
    </row>
    <row r="1113" spans="1:23" x14ac:dyDescent="0.3">
      <c r="A1113">
        <v>38.957363871841601</v>
      </c>
      <c r="B1113">
        <v>-120.33341538354099</v>
      </c>
      <c r="C1113">
        <v>37</v>
      </c>
      <c r="D1113">
        <v>26</v>
      </c>
      <c r="E1113">
        <v>37026</v>
      </c>
      <c r="F1113">
        <v>8.8482960803569696E-3</v>
      </c>
      <c r="G1113">
        <v>4.2428855837714999E-3</v>
      </c>
      <c r="H1113">
        <v>0.162598038834183</v>
      </c>
      <c r="I1113">
        <v>2.8837813975630198E-2</v>
      </c>
      <c r="J1113">
        <v>1.53721798229504E-2</v>
      </c>
      <c r="K1113">
        <v>2.6679852879029201E-2</v>
      </c>
      <c r="L1113">
        <v>1.5783848534783799E-3</v>
      </c>
      <c r="M1113">
        <v>2.8071019455314498E-3</v>
      </c>
      <c r="N1113" s="1">
        <v>2.8432458485517802E-6</v>
      </c>
      <c r="O1113">
        <v>1.78033826145299E-4</v>
      </c>
      <c r="P1113">
        <v>3.61372930217013E-4</v>
      </c>
      <c r="Q1113">
        <v>6.0309677717271205E-4</v>
      </c>
      <c r="R1113">
        <v>4.3427581259849997E-3</v>
      </c>
      <c r="S1113">
        <v>2.3000874931099199E-2</v>
      </c>
      <c r="U1113" s="10">
        <f>('Health Incidences'!$B$4-PointEstimate_5AirDistricts!A1113)^2</f>
        <v>0.14290507188909127</v>
      </c>
      <c r="V1113" s="10">
        <f>('Health Incidences'!$B$5-PointEstimate_5AirDistricts!B1113)^2</f>
        <v>1.3472328852610078</v>
      </c>
      <c r="W1113" s="10">
        <f t="shared" si="17"/>
        <v>1.2207120697159093</v>
      </c>
    </row>
    <row r="1114" spans="1:23" x14ac:dyDescent="0.3">
      <c r="A1114">
        <v>38.957275871492499</v>
      </c>
      <c r="B1114">
        <v>-120.285819980646</v>
      </c>
      <c r="C1114">
        <v>38</v>
      </c>
      <c r="D1114">
        <v>26</v>
      </c>
      <c r="E1114">
        <v>38026</v>
      </c>
      <c r="F1114">
        <v>7.11844497094482E-3</v>
      </c>
      <c r="G1114">
        <v>3.66716758296942E-3</v>
      </c>
      <c r="H1114">
        <v>0.12973320378793299</v>
      </c>
      <c r="I1114">
        <v>2.3659951191285101E-2</v>
      </c>
      <c r="J1114">
        <v>1.3448812145168699E-2</v>
      </c>
      <c r="K1114">
        <v>2.3206777073705401E-2</v>
      </c>
      <c r="L1114">
        <v>1.2922727617578E-3</v>
      </c>
      <c r="M1114">
        <v>2.4194929998929901E-3</v>
      </c>
      <c r="N1114" s="1">
        <v>2.3026874679284201E-6</v>
      </c>
      <c r="O1114">
        <v>1.4577060519783901E-4</v>
      </c>
      <c r="P1114">
        <v>2.98720366196172E-4</v>
      </c>
      <c r="Q1114">
        <v>4.9838638853319495E-4</v>
      </c>
      <c r="R1114">
        <v>3.5113510674842901E-3</v>
      </c>
      <c r="S1114">
        <v>1.8400362412785299E-2</v>
      </c>
      <c r="U1114" s="10">
        <f>('Health Incidences'!$B$4-PointEstimate_5AirDistricts!A1114)^2</f>
        <v>0.14283854646376806</v>
      </c>
      <c r="V1114" s="10">
        <f>('Health Incidences'!$B$5-PointEstimate_5AirDistricts!B1114)^2</f>
        <v>1.4599865201718412</v>
      </c>
      <c r="W1114" s="10">
        <f t="shared" si="17"/>
        <v>1.2660272772083583</v>
      </c>
    </row>
    <row r="1115" spans="1:23" x14ac:dyDescent="0.3">
      <c r="A1115">
        <v>38.957165871252002</v>
      </c>
      <c r="B1115">
        <v>-120.238224729104</v>
      </c>
      <c r="C1115">
        <v>39</v>
      </c>
      <c r="D1115">
        <v>26</v>
      </c>
      <c r="E1115">
        <v>39026</v>
      </c>
      <c r="F1115">
        <v>5.6072585610341596E-3</v>
      </c>
      <c r="G1115">
        <v>3.1403447145583398E-3</v>
      </c>
      <c r="H1115">
        <v>0.10086492490254099</v>
      </c>
      <c r="I1115">
        <v>1.9223122965801299E-2</v>
      </c>
      <c r="J1115">
        <v>1.16784617296763E-2</v>
      </c>
      <c r="K1115">
        <v>1.9976841702475899E-2</v>
      </c>
      <c r="L1115">
        <v>1.0451125381863899E-3</v>
      </c>
      <c r="M1115">
        <v>2.0596597931360401E-3</v>
      </c>
      <c r="N1115" s="1">
        <v>1.8279243439646799E-6</v>
      </c>
      <c r="O1115">
        <v>1.17371468885935E-4</v>
      </c>
      <c r="P1115">
        <v>2.4402264741821199E-4</v>
      </c>
      <c r="Q1115">
        <v>4.0838123094763502E-4</v>
      </c>
      <c r="R1115">
        <v>2.7818035792476201E-3</v>
      </c>
      <c r="S1115">
        <v>1.4408643774474801E-2</v>
      </c>
      <c r="U1115" s="10">
        <f>('Health Incidences'!$B$4-PointEstimate_5AirDistricts!A1115)^2</f>
        <v>0.14275541161030597</v>
      </c>
      <c r="V1115" s="10">
        <f>('Health Incidences'!$B$5-PointEstimate_5AirDistricts!B1115)^2</f>
        <v>1.5772704196693785</v>
      </c>
      <c r="W1115" s="10">
        <f t="shared" si="17"/>
        <v>1.3114975529064796</v>
      </c>
    </row>
    <row r="1116" spans="1:23" x14ac:dyDescent="0.3">
      <c r="A1116">
        <v>38.957033871251298</v>
      </c>
      <c r="B1116">
        <v>-120.190629662549</v>
      </c>
      <c r="C1116">
        <v>40</v>
      </c>
      <c r="D1116">
        <v>26</v>
      </c>
      <c r="E1116">
        <v>40026</v>
      </c>
      <c r="F1116">
        <v>4.3106330951114798E-3</v>
      </c>
      <c r="G1116">
        <v>2.6538005780277199E-3</v>
      </c>
      <c r="H1116">
        <v>7.6013964736739895E-2</v>
      </c>
      <c r="I1116">
        <v>1.5486130053869099E-2</v>
      </c>
      <c r="J1116">
        <v>1.0043628075586401E-2</v>
      </c>
      <c r="K1116">
        <v>1.6955854929012502E-2</v>
      </c>
      <c r="L1116">
        <v>8.3430162423581101E-4</v>
      </c>
      <c r="M1116">
        <v>1.7220196847713501E-3</v>
      </c>
      <c r="N1116" s="1">
        <v>1.4166359490993301E-6</v>
      </c>
      <c r="O1116" s="1">
        <v>9.2576414705322602E-5</v>
      </c>
      <c r="P1116">
        <v>1.9622818153802699E-4</v>
      </c>
      <c r="Q1116">
        <v>3.31125218553052E-4</v>
      </c>
      <c r="R1116">
        <v>2.1497778253203302E-3</v>
      </c>
      <c r="S1116">
        <v>1.1025827293313599E-2</v>
      </c>
      <c r="U1116" s="10">
        <f>('Health Incidences'!$B$4-PointEstimate_5AirDistricts!A1116)^2</f>
        <v>0.14265568194776354</v>
      </c>
      <c r="V1116" s="10">
        <f>('Health Incidences'!$B$5-PointEstimate_5AirDistricts!B1116)^2</f>
        <v>1.699084452848441</v>
      </c>
      <c r="W1116" s="10">
        <f t="shared" si="17"/>
        <v>1.3571072672402151</v>
      </c>
    </row>
    <row r="1117" spans="1:23" x14ac:dyDescent="0.3">
      <c r="A1117">
        <v>38.956879871646898</v>
      </c>
      <c r="B1117">
        <v>-120.143034814614</v>
      </c>
      <c r="C1117">
        <v>41</v>
      </c>
      <c r="D1117">
        <v>26</v>
      </c>
      <c r="E1117">
        <v>41026</v>
      </c>
      <c r="F1117">
        <v>3.1952492717132099E-3</v>
      </c>
      <c r="G1117">
        <v>2.1995183166289502E-3</v>
      </c>
      <c r="H1117">
        <v>5.4623131261475701E-2</v>
      </c>
      <c r="I1117">
        <v>1.23220986303085E-2</v>
      </c>
      <c r="J1117">
        <v>8.5253506488804903E-3</v>
      </c>
      <c r="K1117">
        <v>1.41103411719794E-2</v>
      </c>
      <c r="L1117">
        <v>6.52439186039965E-4</v>
      </c>
      <c r="M1117">
        <v>1.4016751090431101E-3</v>
      </c>
      <c r="N1117" s="1">
        <v>1.0579337852304001E-6</v>
      </c>
      <c r="O1117" s="1">
        <v>7.0607748907366904E-5</v>
      </c>
      <c r="P1117">
        <v>1.5354271808301601E-4</v>
      </c>
      <c r="Q1117">
        <v>2.6342978389348699E-4</v>
      </c>
      <c r="R1117">
        <v>1.5982659292253999E-3</v>
      </c>
      <c r="S1117">
        <v>8.1678018717392595E-3</v>
      </c>
      <c r="U1117" s="10">
        <f>('Health Incidences'!$B$4-PointEstimate_5AirDistricts!A1117)^2</f>
        <v>0.14253937501813069</v>
      </c>
      <c r="V1117" s="10">
        <f>('Health Incidences'!$B$5-PointEstimate_5AirDistricts!B1117)^2</f>
        <v>1.8254284760001513</v>
      </c>
      <c r="W1117" s="10">
        <f t="shared" si="17"/>
        <v>1.4028427748747476</v>
      </c>
    </row>
    <row r="1118" spans="1:23" x14ac:dyDescent="0.3">
      <c r="A1118">
        <v>38.956703872622001</v>
      </c>
      <c r="B1118">
        <v>-120.095440218928</v>
      </c>
      <c r="C1118">
        <v>42</v>
      </c>
      <c r="D1118">
        <v>26</v>
      </c>
      <c r="E1118">
        <v>42026</v>
      </c>
      <c r="F1118">
        <v>2.2201515150435101E-3</v>
      </c>
      <c r="G1118">
        <v>1.7706981488767001E-3</v>
      </c>
      <c r="H1118">
        <v>3.5968073060450502E-2</v>
      </c>
      <c r="I1118">
        <v>9.5864237944827107E-3</v>
      </c>
      <c r="J1118">
        <v>7.1059238620958497E-3</v>
      </c>
      <c r="K1118">
        <v>1.14107400575129E-2</v>
      </c>
      <c r="L1118">
        <v>4.9123719916721598E-4</v>
      </c>
      <c r="M1118">
        <v>1.09462411427825E-3</v>
      </c>
      <c r="N1118" s="1">
        <v>7.3891537595430798E-7</v>
      </c>
      <c r="O1118" s="1">
        <v>5.05934116804274E-5</v>
      </c>
      <c r="P1118">
        <v>1.1414086989106E-4</v>
      </c>
      <c r="Q1118">
        <v>2.02075769488413E-4</v>
      </c>
      <c r="R1118">
        <v>1.1073750500847301E-3</v>
      </c>
      <c r="S1118">
        <v>5.7262781365978697E-3</v>
      </c>
      <c r="U1118" s="10">
        <f>('Health Incidences'!$B$4-PointEstimate_5AirDistricts!A1118)^2</f>
        <v>0.14240651128725604</v>
      </c>
      <c r="V1118" s="10">
        <f>('Health Incidences'!$B$5-PointEstimate_5AirDistricts!B1118)^2</f>
        <v>1.9563023326210367</v>
      </c>
      <c r="W1118" s="10">
        <f t="shared" si="17"/>
        <v>1.4486921149465448</v>
      </c>
    </row>
    <row r="1119" spans="1:23" x14ac:dyDescent="0.3">
      <c r="A1119">
        <v>38.956505874385897</v>
      </c>
      <c r="B1119">
        <v>-120.047845909123</v>
      </c>
      <c r="C1119">
        <v>43</v>
      </c>
      <c r="D1119">
        <v>26</v>
      </c>
      <c r="E1119">
        <v>43026</v>
      </c>
      <c r="F1119">
        <v>1.34884039277416E-3</v>
      </c>
      <c r="G1119">
        <v>1.36206047907755E-3</v>
      </c>
      <c r="H1119">
        <v>1.9388416422438898E-2</v>
      </c>
      <c r="I1119">
        <v>7.1543552781996303E-3</v>
      </c>
      <c r="J1119">
        <v>5.7704384814480899E-3</v>
      </c>
      <c r="K1119">
        <v>8.8332273233515599E-3</v>
      </c>
      <c r="L1119">
        <v>3.4369052439409099E-4</v>
      </c>
      <c r="M1119">
        <v>7.9784960379958303E-4</v>
      </c>
      <c r="N1119" s="1">
        <v>4.4832076943163901E-7</v>
      </c>
      <c r="O1119" s="1">
        <v>3.18022835999187E-5</v>
      </c>
      <c r="P1119" s="1">
        <v>7.6556073615285895E-5</v>
      </c>
      <c r="Q1119">
        <v>1.4446914008356401E-4</v>
      </c>
      <c r="R1119">
        <v>6.5979178817754305E-4</v>
      </c>
      <c r="S1119">
        <v>3.60252781756242E-3</v>
      </c>
      <c r="U1119" s="10">
        <f>('Health Incidences'!$B$4-PointEstimate_5AirDistricts!A1119)^2</f>
        <v>0.14225711414427492</v>
      </c>
      <c r="V1119" s="10">
        <f>('Health Incidences'!$B$5-PointEstimate_5AirDistricts!B1119)^2</f>
        <v>2.0917058533949104</v>
      </c>
      <c r="W1119" s="10">
        <f t="shared" si="17"/>
        <v>1.4946447629919242</v>
      </c>
    </row>
    <row r="1120" spans="1:23" x14ac:dyDescent="0.3">
      <c r="A1120">
        <v>38.982885585468097</v>
      </c>
      <c r="B1120">
        <v>-122.047586682736</v>
      </c>
      <c r="C1120">
        <v>1</v>
      </c>
      <c r="D1120">
        <v>27</v>
      </c>
      <c r="E1120">
        <v>1027</v>
      </c>
      <c r="F1120">
        <v>8.0636136250283805E-3</v>
      </c>
      <c r="G1120">
        <v>1.3466649628764E-2</v>
      </c>
      <c r="H1120">
        <v>9.5942662652679297E-2</v>
      </c>
      <c r="I1120">
        <v>5.0740842871187297E-2</v>
      </c>
      <c r="J1120">
        <v>7.8019721169323E-2</v>
      </c>
      <c r="K1120">
        <v>0.119747587826238</v>
      </c>
      <c r="L1120">
        <v>3.09411071384491E-3</v>
      </c>
      <c r="M1120">
        <v>8.3061739423057092E-3</v>
      </c>
      <c r="N1120" s="1">
        <v>4.1261452250960699E-6</v>
      </c>
      <c r="O1120">
        <v>3.43247578805085E-4</v>
      </c>
      <c r="P1120">
        <v>8.3930498809905996E-4</v>
      </c>
      <c r="Q1120">
        <v>1.42472118910345E-3</v>
      </c>
      <c r="R1120">
        <v>5.0470531576327004E-3</v>
      </c>
      <c r="S1120">
        <v>1.59608989547519E-2</v>
      </c>
      <c r="U1120" s="10">
        <f>('Health Incidences'!$B$4-PointEstimate_5AirDistricts!A1120)^2</f>
        <v>0.16285226793147439</v>
      </c>
      <c r="V1120" s="10">
        <f>('Health Incidences'!$B$5-PointEstimate_5AirDistricts!B1120)^2</f>
        <v>0.3063264758331562</v>
      </c>
      <c r="W1120" s="10">
        <f t="shared" si="17"/>
        <v>0.68496623549240043</v>
      </c>
    </row>
    <row r="1121" spans="1:23" x14ac:dyDescent="0.3">
      <c r="A1121">
        <v>38.983589916931201</v>
      </c>
      <c r="B1121">
        <v>-121.99997994747601</v>
      </c>
      <c r="C1121">
        <v>2</v>
      </c>
      <c r="D1121">
        <v>27</v>
      </c>
      <c r="E1121">
        <v>2027</v>
      </c>
      <c r="F1121">
        <v>1.01576599531984E-2</v>
      </c>
      <c r="G1121">
        <v>1.46952241450063E-2</v>
      </c>
      <c r="H1121">
        <v>0.123088943409255</v>
      </c>
      <c r="I1121">
        <v>6.2194370091661601E-2</v>
      </c>
      <c r="J1121">
        <v>8.4502156853295193E-2</v>
      </c>
      <c r="K1121">
        <v>0.13024311743386499</v>
      </c>
      <c r="L1121">
        <v>3.84414521157272E-3</v>
      </c>
      <c r="M1121">
        <v>9.14633637635201E-3</v>
      </c>
      <c r="N1121" s="1">
        <v>5.1203913206635902E-6</v>
      </c>
      <c r="O1121">
        <v>4.3199268668672698E-4</v>
      </c>
      <c r="P1121">
        <v>1.0514571637370901E-3</v>
      </c>
      <c r="Q1121">
        <v>1.7704871150255701E-3</v>
      </c>
      <c r="R1121">
        <v>6.3680060344896696E-3</v>
      </c>
      <c r="S1121">
        <v>1.9819223176833801E-2</v>
      </c>
      <c r="U1121" s="10">
        <f>('Health Incidences'!$B$4-PointEstimate_5AirDistricts!A1121)^2</f>
        <v>0.16342122935422046</v>
      </c>
      <c r="V1121" s="10">
        <f>('Health Incidences'!$B$5-PointEstimate_5AirDistricts!B1121)^2</f>
        <v>0.2558952981813255</v>
      </c>
      <c r="W1121" s="10">
        <f t="shared" si="17"/>
        <v>0.64754654468659312</v>
      </c>
    </row>
    <row r="1122" spans="1:23" x14ac:dyDescent="0.3">
      <c r="A1122">
        <v>38.9842722465552</v>
      </c>
      <c r="B1122">
        <v>-121.952372151576</v>
      </c>
      <c r="C1122">
        <v>3</v>
      </c>
      <c r="D1122">
        <v>27</v>
      </c>
      <c r="E1122">
        <v>3027</v>
      </c>
      <c r="F1122">
        <v>1.2447259148743299E-2</v>
      </c>
      <c r="G1122">
        <v>1.61787973735548E-2</v>
      </c>
      <c r="H1122">
        <v>0.15250504140291299</v>
      </c>
      <c r="I1122">
        <v>7.4790151557891704E-2</v>
      </c>
      <c r="J1122">
        <v>9.2516852707635905E-2</v>
      </c>
      <c r="K1122">
        <v>0.14315079506065601</v>
      </c>
      <c r="L1122">
        <v>4.6658261413236504E-3</v>
      </c>
      <c r="M1122">
        <v>1.0155987469408901E-2</v>
      </c>
      <c r="N1122" s="1">
        <v>6.2094404130222001E-6</v>
      </c>
      <c r="O1122">
        <v>5.2871001061126301E-4</v>
      </c>
      <c r="P1122">
        <v>1.28362923500267E-3</v>
      </c>
      <c r="Q1122">
        <v>2.15023154059178E-3</v>
      </c>
      <c r="R1122">
        <v>7.8140014038540692E-3</v>
      </c>
      <c r="S1122">
        <v>2.4040193370248202E-2</v>
      </c>
      <c r="U1122" s="10">
        <f>('Health Incidences'!$B$4-PointEstimate_5AirDistricts!A1122)^2</f>
        <v>0.16397336377421551</v>
      </c>
      <c r="V1122" s="10">
        <f>('Health Incidences'!$B$5-PointEstimate_5AirDistricts!B1122)^2</f>
        <v>0.20999595092933868</v>
      </c>
      <c r="W1122" s="10">
        <f t="shared" si="17"/>
        <v>0.6115303056296999</v>
      </c>
    </row>
    <row r="1123" spans="1:23" x14ac:dyDescent="0.3">
      <c r="A1123">
        <v>38.9849325735291</v>
      </c>
      <c r="B1123">
        <v>-121.904763328662</v>
      </c>
      <c r="C1123">
        <v>4</v>
      </c>
      <c r="D1123">
        <v>27</v>
      </c>
      <c r="E1123">
        <v>4027</v>
      </c>
      <c r="F1123">
        <v>1.4963289363220601E-2</v>
      </c>
      <c r="G1123">
        <v>1.7971591810037602E-2</v>
      </c>
      <c r="H1123">
        <v>0.18453674963341199</v>
      </c>
      <c r="I1123">
        <v>8.8687616127990504E-2</v>
      </c>
      <c r="J1123">
        <v>0.10232096390774401</v>
      </c>
      <c r="K1123">
        <v>0.15889939674044001</v>
      </c>
      <c r="L1123">
        <v>5.5700301763667798E-3</v>
      </c>
      <c r="M1123">
        <v>1.1372551641416701E-2</v>
      </c>
      <c r="N1123" s="1">
        <v>7.4074217518986598E-6</v>
      </c>
      <c r="O1123">
        <v>6.3466959051367705E-4</v>
      </c>
      <c r="P1123">
        <v>1.5390378131085701E-3</v>
      </c>
      <c r="Q1123">
        <v>2.5691775853606499E-3</v>
      </c>
      <c r="R1123">
        <v>9.4052334050785304E-3</v>
      </c>
      <c r="S1123">
        <v>2.8673310163719799E-2</v>
      </c>
      <c r="U1123" s="10">
        <f>('Health Incidences'!$B$4-PointEstimate_5AirDistricts!A1123)^2</f>
        <v>0.16450858045854866</v>
      </c>
      <c r="V1123" s="10">
        <f>('Health Incidences'!$B$5-PointEstimate_5AirDistricts!B1123)^2</f>
        <v>0.16862876466226637</v>
      </c>
      <c r="W1123" s="10">
        <f t="shared" si="17"/>
        <v>0.57718051346248256</v>
      </c>
    </row>
    <row r="1124" spans="1:23" x14ac:dyDescent="0.3">
      <c r="A1124">
        <v>38.985570897067703</v>
      </c>
      <c r="B1124">
        <v>-121.857153512366</v>
      </c>
      <c r="C1124">
        <v>5</v>
      </c>
      <c r="D1124">
        <v>27</v>
      </c>
      <c r="E1124">
        <v>5027</v>
      </c>
      <c r="F1124">
        <v>1.77374368062625E-2</v>
      </c>
      <c r="G1124">
        <v>2.00940956209146E-2</v>
      </c>
      <c r="H1124">
        <v>0.219607785611898</v>
      </c>
      <c r="I1124">
        <v>0.104115573724972</v>
      </c>
      <c r="J1124">
        <v>0.11380605543958</v>
      </c>
      <c r="K1124">
        <v>0.17737451822158401</v>
      </c>
      <c r="L1124">
        <v>6.5726204240748E-3</v>
      </c>
      <c r="M1124">
        <v>1.2810221159374399E-2</v>
      </c>
      <c r="N1124" s="1">
        <v>8.7365481599772795E-6</v>
      </c>
      <c r="O1124">
        <v>7.5205785862506296E-4</v>
      </c>
      <c r="P1124">
        <v>1.8218100797889E-3</v>
      </c>
      <c r="Q1124">
        <v>3.0334472030187402E-3</v>
      </c>
      <c r="R1124">
        <v>1.1161038171919499E-2</v>
      </c>
      <c r="S1124">
        <v>3.3772905642955597E-2</v>
      </c>
      <c r="U1124" s="10">
        <f>('Health Incidences'!$B$4-PointEstimate_5AirDistricts!A1124)^2</f>
        <v>0.16502679159560887</v>
      </c>
      <c r="V1124" s="10">
        <f>('Health Incidences'!$B$5-PointEstimate_5AirDistricts!B1124)^2</f>
        <v>0.13179405716881887</v>
      </c>
      <c r="W1124" s="10">
        <f t="shared" si="17"/>
        <v>0.54481267309454884</v>
      </c>
    </row>
    <row r="1125" spans="1:23" x14ac:dyDescent="0.3">
      <c r="A1125">
        <v>38.986187216412297</v>
      </c>
      <c r="B1125">
        <v>-121.80954273632101</v>
      </c>
      <c r="C1125">
        <v>6</v>
      </c>
      <c r="D1125">
        <v>27</v>
      </c>
      <c r="E1125">
        <v>6027</v>
      </c>
      <c r="F1125">
        <v>2.0768099636217001E-2</v>
      </c>
      <c r="G1125">
        <v>2.2529433391864501E-2</v>
      </c>
      <c r="H1125">
        <v>0.257814921739557</v>
      </c>
      <c r="I1125">
        <v>0.12111591314501199</v>
      </c>
      <c r="J1125">
        <v>0.126439434448988</v>
      </c>
      <c r="K1125">
        <v>0.197836237824221</v>
      </c>
      <c r="L1125">
        <v>7.6771661795795301E-3</v>
      </c>
      <c r="M1125">
        <v>1.4457507971655501E-2</v>
      </c>
      <c r="N1125" s="1">
        <v>1.0204416751937601E-5</v>
      </c>
      <c r="O1125">
        <v>8.8180310227886898E-4</v>
      </c>
      <c r="P1125">
        <v>2.1324155069777501E-3</v>
      </c>
      <c r="Q1125">
        <v>3.5427154225448898E-3</v>
      </c>
      <c r="R1125">
        <v>1.30776333251295E-2</v>
      </c>
      <c r="S1125">
        <v>3.9339896172335E-2</v>
      </c>
      <c r="U1125" s="10">
        <f>('Health Incidences'!$B$4-PointEstimate_5AirDistricts!A1125)^2</f>
        <v>0.16552791229616756</v>
      </c>
      <c r="V1125" s="10">
        <f>('Health Incidences'!$B$5-PointEstimate_5AirDistricts!B1125)^2</f>
        <v>9.9492133434705171E-2</v>
      </c>
      <c r="W1125" s="10">
        <f t="shared" si="17"/>
        <v>0.51480097681616022</v>
      </c>
    </row>
    <row r="1126" spans="1:23" x14ac:dyDescent="0.3">
      <c r="A1126">
        <v>38.986781530830001</v>
      </c>
      <c r="B1126">
        <v>-121.761931034166</v>
      </c>
      <c r="C1126">
        <v>7</v>
      </c>
      <c r="D1126">
        <v>27</v>
      </c>
      <c r="E1126">
        <v>7027</v>
      </c>
      <c r="F1126">
        <v>2.38791875044531E-2</v>
      </c>
      <c r="G1126">
        <v>2.5218274167060999E-2</v>
      </c>
      <c r="H1126">
        <v>0.29716788030923602</v>
      </c>
      <c r="I1126">
        <v>0.13849050434895099</v>
      </c>
      <c r="J1126">
        <v>0.13909857990240401</v>
      </c>
      <c r="K1126">
        <v>0.21870197624639001</v>
      </c>
      <c r="L1126">
        <v>8.8047763123490202E-3</v>
      </c>
      <c r="M1126">
        <v>1.6274579002488802E-2</v>
      </c>
      <c r="N1126" s="1">
        <v>1.1709403050499599E-5</v>
      </c>
      <c r="O1126">
        <v>1.0146665519452001E-3</v>
      </c>
      <c r="P1126">
        <v>2.4493244578243701E-3</v>
      </c>
      <c r="Q1126">
        <v>4.0608284587669999E-3</v>
      </c>
      <c r="R1126">
        <v>1.50376357350364E-2</v>
      </c>
      <c r="S1126">
        <v>4.5069853780330398E-2</v>
      </c>
      <c r="U1126" s="10">
        <f>('Health Incidences'!$B$4-PointEstimate_5AirDistricts!A1126)^2</f>
        <v>0.16601186059334302</v>
      </c>
      <c r="V1126" s="10">
        <f>('Health Incidences'!$B$5-PointEstimate_5AirDistricts!B1126)^2</f>
        <v>7.1723285644130261E-2</v>
      </c>
      <c r="W1126" s="10">
        <f t="shared" si="17"/>
        <v>0.48758091250322061</v>
      </c>
    </row>
    <row r="1127" spans="1:23" x14ac:dyDescent="0.3">
      <c r="A1127">
        <v>38.987353839614201</v>
      </c>
      <c r="B1127">
        <v>-121.714318439544</v>
      </c>
      <c r="C1127">
        <v>8</v>
      </c>
      <c r="D1127">
        <v>27</v>
      </c>
      <c r="E1127">
        <v>8027</v>
      </c>
      <c r="F1127">
        <v>2.6345087929397999E-2</v>
      </c>
      <c r="G1127">
        <v>2.7973549788240199E-2</v>
      </c>
      <c r="H1127">
        <v>0.32894726130201801</v>
      </c>
      <c r="I1127">
        <v>0.15119335311809501</v>
      </c>
      <c r="J1127">
        <v>0.148931619249383</v>
      </c>
      <c r="K1127">
        <v>0.23592169840718299</v>
      </c>
      <c r="L1127">
        <v>9.6219557150327706E-3</v>
      </c>
      <c r="M1127">
        <v>1.8137101007089901E-2</v>
      </c>
      <c r="N1127" s="1">
        <v>1.28081426242339E-5</v>
      </c>
      <c r="O1127">
        <v>1.1098990440255301E-3</v>
      </c>
      <c r="P1127">
        <v>2.68325214460651E-3</v>
      </c>
      <c r="Q1127">
        <v>4.4415252609676303E-3</v>
      </c>
      <c r="R1127">
        <v>1.6569113277897601E-2</v>
      </c>
      <c r="S1127">
        <v>4.9679338386234097E-2</v>
      </c>
      <c r="U1127" s="10">
        <f>('Health Incidences'!$B$4-PointEstimate_5AirDistricts!A1127)^2</f>
        <v>0.16647855744344159</v>
      </c>
      <c r="V1127" s="10">
        <f>('Health Incidences'!$B$5-PointEstimate_5AirDistricts!B1127)^2</f>
        <v>4.8487793175493427E-2</v>
      </c>
      <c r="W1127" s="10">
        <f t="shared" si="17"/>
        <v>0.46364463829417352</v>
      </c>
    </row>
    <row r="1128" spans="1:23" x14ac:dyDescent="0.3">
      <c r="A1128">
        <v>38.987904142084602</v>
      </c>
      <c r="B1128">
        <v>-121.666704986101</v>
      </c>
      <c r="C1128">
        <v>9</v>
      </c>
      <c r="D1128">
        <v>27</v>
      </c>
      <c r="E1128">
        <v>9027</v>
      </c>
      <c r="F1128">
        <v>2.8172246999084601E-2</v>
      </c>
      <c r="G1128">
        <v>3.0734501335077401E-2</v>
      </c>
      <c r="H1128">
        <v>0.353948502644989</v>
      </c>
      <c r="I1128">
        <v>0.15894438711068101</v>
      </c>
      <c r="J1128">
        <v>0.155452081741666</v>
      </c>
      <c r="K1128">
        <v>0.24876118291120899</v>
      </c>
      <c r="L1128">
        <v>1.01031628718318E-2</v>
      </c>
      <c r="M1128">
        <v>2.0002788665859399E-2</v>
      </c>
      <c r="N1128" s="1">
        <v>1.34865579729969E-5</v>
      </c>
      <c r="O1128">
        <v>1.16452488060426E-3</v>
      </c>
      <c r="P1128">
        <v>2.8269039399452501E-3</v>
      </c>
      <c r="Q1128">
        <v>4.67320324768944E-3</v>
      </c>
      <c r="R1128">
        <v>1.7663386821025799E-2</v>
      </c>
      <c r="S1128">
        <v>5.3265490150959403E-2</v>
      </c>
      <c r="U1128" s="10">
        <f>('Health Incidences'!$B$4-PointEstimate_5AirDistricts!A1128)^2</f>
        <v>0.16692792672646545</v>
      </c>
      <c r="V1128" s="10">
        <f>('Health Incidences'!$B$5-PointEstimate_5AirDistricts!B1128)^2</f>
        <v>2.9785922598453859E-2</v>
      </c>
      <c r="W1128" s="10">
        <f t="shared" si="17"/>
        <v>0.44352435031790455</v>
      </c>
    </row>
    <row r="1129" spans="1:23" x14ac:dyDescent="0.3">
      <c r="A1129">
        <v>38.988432437586603</v>
      </c>
      <c r="B1129">
        <v>-121.619090707488</v>
      </c>
      <c r="C1129">
        <v>10</v>
      </c>
      <c r="D1129">
        <v>27</v>
      </c>
      <c r="E1129">
        <v>10027</v>
      </c>
      <c r="F1129">
        <v>2.9979042609399299E-2</v>
      </c>
      <c r="G1129">
        <v>3.35194055633408E-2</v>
      </c>
      <c r="H1129">
        <v>0.38100873408319502</v>
      </c>
      <c r="I1129">
        <v>0.16551398627173999</v>
      </c>
      <c r="J1129">
        <v>0.15996966579951499</v>
      </c>
      <c r="K1129">
        <v>0.258980030020038</v>
      </c>
      <c r="L1129">
        <v>1.04844708046301E-2</v>
      </c>
      <c r="M1129">
        <v>2.18806634069585E-2</v>
      </c>
      <c r="N1129" s="1">
        <v>1.40975166026777E-5</v>
      </c>
      <c r="O1129">
        <v>1.2079058807927801E-3</v>
      </c>
      <c r="P1129">
        <v>2.94210644474543E-3</v>
      </c>
      <c r="Q1129">
        <v>4.8575603109654699E-3</v>
      </c>
      <c r="R1129">
        <v>1.8697848333072802E-2</v>
      </c>
      <c r="S1129">
        <v>5.7087935891764398E-2</v>
      </c>
      <c r="U1129" s="10">
        <f>('Health Incidences'!$B$4-PointEstimate_5AirDistricts!A1129)^2</f>
        <v>0.16735989524605108</v>
      </c>
      <c r="V1129" s="10">
        <f>('Health Incidences'!$B$5-PointEstimate_5AirDistricts!B1129)^2</f>
        <v>1.5617927672466489E-2</v>
      </c>
      <c r="W1129" s="10">
        <f t="shared" si="17"/>
        <v>0.42775907111190237</v>
      </c>
    </row>
    <row r="1130" spans="1:23" x14ac:dyDescent="0.3">
      <c r="A1130">
        <v>38.988938725492403</v>
      </c>
      <c r="B1130">
        <v>-121.571475637357</v>
      </c>
      <c r="C1130">
        <v>11</v>
      </c>
      <c r="D1130">
        <v>27</v>
      </c>
      <c r="E1130">
        <v>11027</v>
      </c>
      <c r="F1130">
        <v>3.1928934117388799E-2</v>
      </c>
      <c r="G1130">
        <v>3.6188828270909003E-2</v>
      </c>
      <c r="H1130">
        <v>0.41345741578789502</v>
      </c>
      <c r="I1130">
        <v>0.17171706818596799</v>
      </c>
      <c r="J1130">
        <v>0.161989513285349</v>
      </c>
      <c r="K1130">
        <v>0.26572599960022603</v>
      </c>
      <c r="L1130">
        <v>1.0807628642937E-2</v>
      </c>
      <c r="M1130">
        <v>2.3676623140995098E-2</v>
      </c>
      <c r="N1130" s="1">
        <v>1.4734419707402899E-5</v>
      </c>
      <c r="O1130">
        <v>1.24593464222481E-3</v>
      </c>
      <c r="P1130">
        <v>3.03779449161379E-3</v>
      </c>
      <c r="Q1130">
        <v>5.0097161069915797E-3</v>
      </c>
      <c r="R1130">
        <v>1.9756064900406701E-2</v>
      </c>
      <c r="S1130">
        <v>6.1597771306070803E-2</v>
      </c>
      <c r="U1130" s="10">
        <f>('Health Incidences'!$B$4-PointEstimate_5AirDistricts!A1130)^2</f>
        <v>0.16777439273080672</v>
      </c>
      <c r="V1130" s="10">
        <f>('Health Incidences'!$B$5-PointEstimate_5AirDistricts!B1130)^2</f>
        <v>5.9840493431822777E-3</v>
      </c>
      <c r="W1130" s="10">
        <f t="shared" si="17"/>
        <v>0.41684342632934612</v>
      </c>
    </row>
    <row r="1131" spans="1:23" x14ac:dyDescent="0.3">
      <c r="A1131">
        <v>38.989423005199697</v>
      </c>
      <c r="B1131">
        <v>-121.523859809367</v>
      </c>
      <c r="C1131">
        <v>12</v>
      </c>
      <c r="D1131">
        <v>27</v>
      </c>
      <c r="E1131">
        <v>12027</v>
      </c>
      <c r="F1131">
        <v>3.4085747548929402E-2</v>
      </c>
      <c r="G1131">
        <v>3.85529570511529E-2</v>
      </c>
      <c r="H1131">
        <v>0.45319776718795901</v>
      </c>
      <c r="I1131">
        <v>0.177961737138537</v>
      </c>
      <c r="J1131">
        <v>0.160617246718878</v>
      </c>
      <c r="K1131">
        <v>0.267546065864539</v>
      </c>
      <c r="L1131">
        <v>1.10912989895137E-2</v>
      </c>
      <c r="M1131">
        <v>2.52651128226015E-2</v>
      </c>
      <c r="N1131" s="1">
        <v>1.5451966086305699E-5</v>
      </c>
      <c r="O1131">
        <v>1.2819933780892801E-3</v>
      </c>
      <c r="P1131">
        <v>3.11603499898516E-3</v>
      </c>
      <c r="Q1131">
        <v>5.1333674256172903E-3</v>
      </c>
      <c r="R1131">
        <v>2.08615264140815E-2</v>
      </c>
      <c r="S1131">
        <v>6.7042102734591796E-2</v>
      </c>
      <c r="U1131" s="10">
        <f>('Health Incidences'!$B$4-PointEstimate_5AirDistricts!A1131)^2</f>
        <v>0.16817135183365811</v>
      </c>
      <c r="V1131" s="10">
        <f>('Health Incidences'!$B$5-PointEstimate_5AirDistricts!B1131)^2</f>
        <v>8.8451574180415358E-4</v>
      </c>
      <c r="W1131" s="10">
        <f t="shared" si="17"/>
        <v>0.41116403974017751</v>
      </c>
    </row>
    <row r="1132" spans="1:23" x14ac:dyDescent="0.3">
      <c r="A1132">
        <v>38.989885276132803</v>
      </c>
      <c r="B1132">
        <v>-121.47624325717599</v>
      </c>
      <c r="C1132">
        <v>13</v>
      </c>
      <c r="D1132">
        <v>27</v>
      </c>
      <c r="E1132">
        <v>13027</v>
      </c>
      <c r="F1132">
        <v>3.6404323014747497E-2</v>
      </c>
      <c r="G1132">
        <v>4.0456084513172702E-2</v>
      </c>
      <c r="H1132">
        <v>0.49995688793003801</v>
      </c>
      <c r="I1132">
        <v>0.18420647055091999</v>
      </c>
      <c r="J1132">
        <v>0.155311775287552</v>
      </c>
      <c r="K1132">
        <v>0.26349938090830699</v>
      </c>
      <c r="L1132">
        <v>1.13335765358486E-2</v>
      </c>
      <c r="M1132">
        <v>2.6545180042621599E-2</v>
      </c>
      <c r="N1132" s="1">
        <v>1.6248217766730302E-5</v>
      </c>
      <c r="O1132">
        <v>1.31641997179477E-3</v>
      </c>
      <c r="P1132">
        <v>3.1743931416498999E-3</v>
      </c>
      <c r="Q1132">
        <v>5.2255869447742397E-3</v>
      </c>
      <c r="R1132">
        <v>2.1981957953284802E-2</v>
      </c>
      <c r="S1132">
        <v>7.3380348091946795E-2</v>
      </c>
      <c r="U1132" s="10">
        <f>('Health Incidences'!$B$4-PointEstimate_5AirDistricts!A1132)^2</f>
        <v>0.16855070813317027</v>
      </c>
      <c r="V1132" s="10">
        <f>('Health Incidences'!$B$5-PointEstimate_5AirDistricts!B1132)^2</f>
        <v>3.1954218150990484E-4</v>
      </c>
      <c r="W1132" s="10">
        <f t="shared" si="17"/>
        <v>0.4109382560856073</v>
      </c>
    </row>
    <row r="1133" spans="1:23" x14ac:dyDescent="0.3">
      <c r="A1133">
        <v>38.990325537742102</v>
      </c>
      <c r="B1133">
        <v>-121.428626014448</v>
      </c>
      <c r="C1133">
        <v>14</v>
      </c>
      <c r="D1133">
        <v>27</v>
      </c>
      <c r="E1133">
        <v>14027</v>
      </c>
      <c r="F1133">
        <v>3.8704269756536597E-2</v>
      </c>
      <c r="G1133">
        <v>4.1908835747144102E-2</v>
      </c>
      <c r="H1133">
        <v>0.55142927408248799</v>
      </c>
      <c r="I1133">
        <v>0.18940596736859</v>
      </c>
      <c r="J1133">
        <v>0.146746863558568</v>
      </c>
      <c r="K1133">
        <v>0.25446746889257899</v>
      </c>
      <c r="L1133">
        <v>1.14699420979368E-2</v>
      </c>
      <c r="M1133">
        <v>2.7529063041113602E-2</v>
      </c>
      <c r="N1133" s="1">
        <v>1.7020483802955502E-5</v>
      </c>
      <c r="O1133">
        <v>1.34048686205415E-3</v>
      </c>
      <c r="P1133">
        <v>3.1956029648561499E-3</v>
      </c>
      <c r="Q1133">
        <v>5.2607618704659902E-3</v>
      </c>
      <c r="R1133">
        <v>2.30044629591033E-2</v>
      </c>
      <c r="S1133">
        <v>8.0294099341869707E-2</v>
      </c>
      <c r="U1133" s="10">
        <f>('Health Incidences'!$B$4-PointEstimate_5AirDistricts!A1133)^2</f>
        <v>0.16891240013346834</v>
      </c>
      <c r="V1133" s="10">
        <f>('Health Incidences'!$B$5-PointEstimate_5AirDistricts!B1133)^2</f>
        <v>4.2893311565142343E-3</v>
      </c>
      <c r="W1133" s="10">
        <f t="shared" si="17"/>
        <v>0.41617512094067149</v>
      </c>
    </row>
    <row r="1134" spans="1:23" x14ac:dyDescent="0.3">
      <c r="A1134">
        <v>38.990743789503902</v>
      </c>
      <c r="B1134">
        <v>-121.38100811485</v>
      </c>
      <c r="C1134">
        <v>15</v>
      </c>
      <c r="D1134">
        <v>27</v>
      </c>
      <c r="E1134">
        <v>15027</v>
      </c>
      <c r="F1134">
        <v>4.0901701210275601E-2</v>
      </c>
      <c r="G1134">
        <v>4.3255121598578299E-2</v>
      </c>
      <c r="H1134">
        <v>0.60895929173994201</v>
      </c>
      <c r="I1134">
        <v>0.19224322771688501</v>
      </c>
      <c r="J1134">
        <v>0.13781053004854199</v>
      </c>
      <c r="K1134">
        <v>0.24467782906243599</v>
      </c>
      <c r="L1134">
        <v>1.13948670122778E-2</v>
      </c>
      <c r="M1134">
        <v>2.84559273835105E-2</v>
      </c>
      <c r="N1134" s="1">
        <v>1.7681433440566302E-5</v>
      </c>
      <c r="O1134">
        <v>1.33947267245212E-3</v>
      </c>
      <c r="P1134">
        <v>3.1505636984180598E-3</v>
      </c>
      <c r="Q1134">
        <v>5.1945691694473602E-3</v>
      </c>
      <c r="R1134">
        <v>2.3838420762629899E-2</v>
      </c>
      <c r="S1134">
        <v>8.7914480531231395E-2</v>
      </c>
      <c r="U1134" s="10">
        <f>('Health Incidences'!$B$4-PointEstimate_5AirDistricts!A1134)^2</f>
        <v>0.16925636926448903</v>
      </c>
      <c r="V1134" s="10">
        <f>('Health Incidences'!$B$5-PointEstimate_5AirDistricts!B1134)^2</f>
        <v>1.2794072339414935E-2</v>
      </c>
      <c r="W1134" s="10">
        <f t="shared" si="17"/>
        <v>0.42667369453002835</v>
      </c>
    </row>
    <row r="1135" spans="1:23" x14ac:dyDescent="0.3">
      <c r="A1135">
        <v>38.991140030921002</v>
      </c>
      <c r="B1135">
        <v>-121.33338959205</v>
      </c>
      <c r="C1135">
        <v>16</v>
      </c>
      <c r="D1135">
        <v>27</v>
      </c>
      <c r="E1135">
        <v>16027</v>
      </c>
      <c r="F1135">
        <v>4.2204124490404699E-2</v>
      </c>
      <c r="G1135">
        <v>4.44031829825451E-2</v>
      </c>
      <c r="H1135">
        <v>0.65457768149767703</v>
      </c>
      <c r="I1135">
        <v>0.18941727646982101</v>
      </c>
      <c r="J1135">
        <v>0.12917889524227</v>
      </c>
      <c r="K1135">
        <v>0.23496052271456899</v>
      </c>
      <c r="L1135">
        <v>1.09710847292679E-2</v>
      </c>
      <c r="M1135">
        <v>2.92630932765016E-2</v>
      </c>
      <c r="N1135" s="1">
        <v>1.77695439193888E-5</v>
      </c>
      <c r="O1135">
        <v>1.2925073129434199E-3</v>
      </c>
      <c r="P1135">
        <v>3.0135307221484998E-3</v>
      </c>
      <c r="Q1135">
        <v>4.9943551750818004E-3</v>
      </c>
      <c r="R1135">
        <v>2.4114200272570201E-2</v>
      </c>
      <c r="S1135">
        <v>9.3900668404010804E-2</v>
      </c>
      <c r="U1135" s="10">
        <f>('Health Incidences'!$B$4-PointEstimate_5AirDistricts!A1135)^2</f>
        <v>0.16958255988278761</v>
      </c>
      <c r="V1135" s="10">
        <f>('Health Incidences'!$B$5-PointEstimate_5AirDistricts!B1135)^2</f>
        <v>2.5833942579957778E-2</v>
      </c>
      <c r="W1135" s="10">
        <f t="shared" si="17"/>
        <v>0.44205938793644617</v>
      </c>
    </row>
    <row r="1136" spans="1:23" x14ac:dyDescent="0.3">
      <c r="A1136">
        <v>38.991514261522099</v>
      </c>
      <c r="B1136">
        <v>-121.28577047972</v>
      </c>
      <c r="C1136">
        <v>17</v>
      </c>
      <c r="D1136">
        <v>27</v>
      </c>
      <c r="E1136">
        <v>17027</v>
      </c>
      <c r="F1136">
        <v>4.15183453789029E-2</v>
      </c>
      <c r="G1136">
        <v>4.4904206755648803E-2</v>
      </c>
      <c r="H1136">
        <v>0.66050337243541701</v>
      </c>
      <c r="I1136">
        <v>0.17734631864563799</v>
      </c>
      <c r="J1136">
        <v>0.119701853383998</v>
      </c>
      <c r="K1136">
        <v>0.22332293471871001</v>
      </c>
      <c r="L1136">
        <v>1.0099743627892401E-2</v>
      </c>
      <c r="M1136">
        <v>2.9641019779731999E-2</v>
      </c>
      <c r="N1136" s="1">
        <v>1.66891222450616E-5</v>
      </c>
      <c r="O1136">
        <v>1.1829571644999899E-3</v>
      </c>
      <c r="P1136">
        <v>2.7749466052552699E-3</v>
      </c>
      <c r="Q1136">
        <v>4.6563914370970003E-3</v>
      </c>
      <c r="R1136">
        <v>2.3372089658515199E-2</v>
      </c>
      <c r="S1136">
        <v>9.4659616927958795E-2</v>
      </c>
      <c r="U1136" s="10">
        <f>('Health Incidences'!$B$4-PointEstimate_5AirDistricts!A1136)^2</f>
        <v>0.16989091927138131</v>
      </c>
      <c r="V1136" s="10">
        <f>('Health Incidences'!$B$5-PointEstimate_5AirDistricts!B1136)^2</f>
        <v>4.3409105902864627E-2</v>
      </c>
      <c r="W1136" s="10">
        <f t="shared" si="17"/>
        <v>0.46184415680426871</v>
      </c>
    </row>
    <row r="1137" spans="1:23" x14ac:dyDescent="0.3">
      <c r="A1137">
        <v>38.991866480862299</v>
      </c>
      <c r="B1137">
        <v>-121.238150811533</v>
      </c>
      <c r="C1137">
        <v>18</v>
      </c>
      <c r="D1137">
        <v>27</v>
      </c>
      <c r="E1137">
        <v>18027</v>
      </c>
      <c r="F1137">
        <v>3.8744062490485703E-2</v>
      </c>
      <c r="G1137">
        <v>4.45190672220429E-2</v>
      </c>
      <c r="H1137">
        <v>0.62163398288070404</v>
      </c>
      <c r="I1137">
        <v>0.156342917287592</v>
      </c>
      <c r="J1137">
        <v>0.109621736850455</v>
      </c>
      <c r="K1137">
        <v>0.209801444332849</v>
      </c>
      <c r="L1137">
        <v>8.8380693271200503E-3</v>
      </c>
      <c r="M1137">
        <v>2.9422398003394402E-2</v>
      </c>
      <c r="N1137" s="1">
        <v>1.4396563892430401E-5</v>
      </c>
      <c r="O1137">
        <v>1.0165171231179999E-3</v>
      </c>
      <c r="P1137">
        <v>2.4548296956196499E-3</v>
      </c>
      <c r="Q1137">
        <v>4.2166941596893798E-3</v>
      </c>
      <c r="R1137">
        <v>2.1615802162109201E-2</v>
      </c>
      <c r="S1137">
        <v>8.9534388262965406E-2</v>
      </c>
      <c r="U1137" s="10">
        <f>('Health Incidences'!$B$4-PointEstimate_5AirDistricts!A1137)^2</f>
        <v>0.1701813976404816</v>
      </c>
      <c r="V1137" s="10">
        <f>('Health Incidences'!$B$5-PointEstimate_5AirDistricts!B1137)^2</f>
        <v>6.5519713507074667E-2</v>
      </c>
      <c r="W1137" s="10">
        <f t="shared" si="17"/>
        <v>0.48549058811428697</v>
      </c>
    </row>
    <row r="1138" spans="1:23" x14ac:dyDescent="0.3">
      <c r="A1138">
        <v>38.992196688522597</v>
      </c>
      <c r="B1138">
        <v>-121.190530621167</v>
      </c>
      <c r="C1138">
        <v>19</v>
      </c>
      <c r="D1138">
        <v>27</v>
      </c>
      <c r="E1138">
        <v>19027</v>
      </c>
      <c r="F1138">
        <v>3.6371099611887898E-2</v>
      </c>
      <c r="G1138">
        <v>4.2787943812174198E-2</v>
      </c>
      <c r="H1138">
        <v>0.58783332963994095</v>
      </c>
      <c r="I1138">
        <v>0.137146186719353</v>
      </c>
      <c r="J1138">
        <v>9.9592120827275504E-2</v>
      </c>
      <c r="K1138">
        <v>0.194489008060168</v>
      </c>
      <c r="L1138">
        <v>7.7002686614247298E-3</v>
      </c>
      <c r="M1138">
        <v>2.8274429041462001E-2</v>
      </c>
      <c r="N1138" s="1">
        <v>1.22370708967963E-5</v>
      </c>
      <c r="O1138">
        <v>8.61599102780139E-4</v>
      </c>
      <c r="P1138">
        <v>2.17087945911331E-3</v>
      </c>
      <c r="Q1138">
        <v>3.8485085845755399E-3</v>
      </c>
      <c r="R1138">
        <v>2.0108329738168802E-2</v>
      </c>
      <c r="S1138">
        <v>8.5138816587382593E-2</v>
      </c>
      <c r="U1138" s="10">
        <f>('Health Incidences'!$B$4-PointEstimate_5AirDistricts!A1138)^2</f>
        <v>0.17045394812735465</v>
      </c>
      <c r="V1138" s="10">
        <f>('Health Incidences'!$B$5-PointEstimate_5AirDistricts!B1138)^2</f>
        <v>9.216590376244807E-2</v>
      </c>
      <c r="W1138" s="10">
        <f t="shared" si="17"/>
        <v>0.51246448841827352</v>
      </c>
    </row>
    <row r="1139" spans="1:23" x14ac:dyDescent="0.3">
      <c r="A1139">
        <v>38.992504884110403</v>
      </c>
      <c r="B1139">
        <v>-121.14290994229999</v>
      </c>
      <c r="C1139">
        <v>20</v>
      </c>
      <c r="D1139">
        <v>27</v>
      </c>
      <c r="E1139">
        <v>20027</v>
      </c>
      <c r="F1139">
        <v>3.8175199512928602E-2</v>
      </c>
      <c r="G1139">
        <v>3.9207521279030898E-2</v>
      </c>
      <c r="H1139">
        <v>0.63673239138707505</v>
      </c>
      <c r="I1139">
        <v>0.135525191082154</v>
      </c>
      <c r="J1139">
        <v>9.0234463357314595E-2</v>
      </c>
      <c r="K1139">
        <v>0.177278674327185</v>
      </c>
      <c r="L1139">
        <v>7.41173582476287E-3</v>
      </c>
      <c r="M1139">
        <v>2.5828449479898801E-2</v>
      </c>
      <c r="N1139" s="1">
        <v>1.22431543731639E-5</v>
      </c>
      <c r="O1139">
        <v>8.1626714817097795E-4</v>
      </c>
      <c r="P1139">
        <v>2.0844622805750398E-3</v>
      </c>
      <c r="Q1139">
        <v>3.78368622004623E-3</v>
      </c>
      <c r="R1139">
        <v>2.072809765207E-2</v>
      </c>
      <c r="S1139">
        <v>9.1764711159659701E-2</v>
      </c>
      <c r="U1139" s="10">
        <f>('Health Incidences'!$B$4-PointEstimate_5AirDistricts!A1139)^2</f>
        <v>0.17070852679703735</v>
      </c>
      <c r="V1139" s="10">
        <f>('Health Incidences'!$B$5-PointEstimate_5AirDistricts!B1139)^2</f>
        <v>0.12334780221052458</v>
      </c>
      <c r="W1139" s="10">
        <f t="shared" si="17"/>
        <v>0.54226960914987843</v>
      </c>
    </row>
    <row r="1140" spans="1:23" x14ac:dyDescent="0.3">
      <c r="A1140">
        <v>38.992791067259297</v>
      </c>
      <c r="B1140">
        <v>-121.095288808612</v>
      </c>
      <c r="C1140">
        <v>21</v>
      </c>
      <c r="D1140">
        <v>27</v>
      </c>
      <c r="E1140">
        <v>21027</v>
      </c>
      <c r="F1140">
        <v>4.0847616987770098E-2</v>
      </c>
      <c r="G1140">
        <v>3.4678016410720103E-2</v>
      </c>
      <c r="H1140">
        <v>0.70190962844128002</v>
      </c>
      <c r="I1140">
        <v>0.13806941161417199</v>
      </c>
      <c r="J1140">
        <v>8.1336751048104297E-2</v>
      </c>
      <c r="K1140">
        <v>0.15928098816682401</v>
      </c>
      <c r="L1140">
        <v>7.3441024937931296E-3</v>
      </c>
      <c r="M1140">
        <v>2.2732453970837702E-2</v>
      </c>
      <c r="N1140" s="1">
        <v>1.27270338926165E-5</v>
      </c>
      <c r="O1140">
        <v>7.9894731974464801E-4</v>
      </c>
      <c r="P1140">
        <v>2.05051153595178E-3</v>
      </c>
      <c r="Q1140">
        <v>3.8034887739249999E-3</v>
      </c>
      <c r="R1140">
        <v>2.1812298583559899E-2</v>
      </c>
      <c r="S1140">
        <v>0.100518162412853</v>
      </c>
      <c r="U1140" s="10">
        <f>('Health Incidences'!$B$4-PointEstimate_5AirDistricts!A1140)^2</f>
        <v>0.17094509264239177</v>
      </c>
      <c r="V1140" s="10">
        <f>('Health Incidences'!$B$5-PointEstimate_5AirDistricts!B1140)^2</f>
        <v>0.15906552156258935</v>
      </c>
      <c r="W1140" s="10">
        <f t="shared" si="17"/>
        <v>0.57446550305913158</v>
      </c>
    </row>
    <row r="1141" spans="1:23" x14ac:dyDescent="0.3">
      <c r="A1141">
        <v>38.993055237628802</v>
      </c>
      <c r="B1141">
        <v>-121.047667253787</v>
      </c>
      <c r="C1141">
        <v>22</v>
      </c>
      <c r="D1141">
        <v>27</v>
      </c>
      <c r="E1141">
        <v>22027</v>
      </c>
      <c r="F1141">
        <v>4.2912431762241299E-2</v>
      </c>
      <c r="G1141">
        <v>2.9797216025252898E-2</v>
      </c>
      <c r="H1141">
        <v>0.75345051118596995</v>
      </c>
      <c r="I1141">
        <v>0.13891175513729201</v>
      </c>
      <c r="J1141">
        <v>7.2925787300399794E-2</v>
      </c>
      <c r="K1141">
        <v>0.14142276492154199</v>
      </c>
      <c r="L1141">
        <v>7.2224705597461096E-3</v>
      </c>
      <c r="M1141">
        <v>1.9411245736974E-2</v>
      </c>
      <c r="N1141" s="1">
        <v>1.29515071283912E-5</v>
      </c>
      <c r="O1141">
        <v>7.74913407920671E-4</v>
      </c>
      <c r="P1141">
        <v>2.00579298163451E-3</v>
      </c>
      <c r="Q1141">
        <v>3.8083790920744299E-3</v>
      </c>
      <c r="R1141">
        <v>2.2625230066015401E-2</v>
      </c>
      <c r="S1141">
        <v>0.107394378853102</v>
      </c>
      <c r="U1141" s="10">
        <f>('Health Incidences'!$B$4-PointEstimate_5AirDistricts!A1141)^2</f>
        <v>0.17116360758415891</v>
      </c>
      <c r="V1141" s="10">
        <f>('Health Incidences'!$B$5-PointEstimate_5AirDistricts!B1141)^2</f>
        <v>0.19931916169663735</v>
      </c>
      <c r="W1141" s="10">
        <f t="shared" si="17"/>
        <v>0.60867295757310946</v>
      </c>
    </row>
    <row r="1142" spans="1:23" x14ac:dyDescent="0.3">
      <c r="A1142">
        <v>38.993297394904801</v>
      </c>
      <c r="B1142">
        <v>-121.000045311508</v>
      </c>
      <c r="C1142">
        <v>23</v>
      </c>
      <c r="D1142">
        <v>27</v>
      </c>
      <c r="E1142">
        <v>23027</v>
      </c>
      <c r="F1142">
        <v>4.35189349553999E-2</v>
      </c>
      <c r="G1142">
        <v>2.5134956717663099E-2</v>
      </c>
      <c r="H1142">
        <v>0.77463941818401605</v>
      </c>
      <c r="I1142">
        <v>0.136490740523982</v>
      </c>
      <c r="J1142">
        <v>6.5293137682936597E-2</v>
      </c>
      <c r="K1142">
        <v>0.12479485188971801</v>
      </c>
      <c r="L1142">
        <v>6.9828767043264E-3</v>
      </c>
      <c r="M1142">
        <v>1.6265317081344599E-2</v>
      </c>
      <c r="N1142" s="1">
        <v>1.2788548934251401E-5</v>
      </c>
      <c r="O1142">
        <v>7.4026412239807499E-4</v>
      </c>
      <c r="P1142">
        <v>1.9321863201001901E-3</v>
      </c>
      <c r="Q1142">
        <v>3.7378737316372101E-3</v>
      </c>
      <c r="R1142">
        <v>2.27467685090668E-2</v>
      </c>
      <c r="S1142">
        <v>0.110089833425041</v>
      </c>
      <c r="U1142" s="10">
        <f>('Health Incidences'!$B$4-PointEstimate_5AirDistricts!A1142)^2</f>
        <v>0.17136403647152998</v>
      </c>
      <c r="V1142" s="10">
        <f>('Health Incidences'!$B$5-PointEstimate_5AirDistricts!B1142)^2</f>
        <v>0.24410880966008422</v>
      </c>
      <c r="W1142" s="10">
        <f t="shared" si="17"/>
        <v>0.6445718316305904</v>
      </c>
    </row>
    <row r="1143" spans="1:23" x14ac:dyDescent="0.3">
      <c r="A1143">
        <v>38.993517538799303</v>
      </c>
      <c r="B1143">
        <v>-120.952423015463</v>
      </c>
      <c r="C1143">
        <v>24</v>
      </c>
      <c r="D1143">
        <v>27</v>
      </c>
      <c r="E1143">
        <v>24027</v>
      </c>
      <c r="F1143">
        <v>3.9495464824384E-2</v>
      </c>
      <c r="G1143">
        <v>2.1940846998211899E-2</v>
      </c>
      <c r="H1143">
        <v>0.70451621704253298</v>
      </c>
      <c r="I1143">
        <v>0.124358831884769</v>
      </c>
      <c r="J1143">
        <v>5.8917397009654801E-2</v>
      </c>
      <c r="K1143">
        <v>0.111453318773915</v>
      </c>
      <c r="L1143">
        <v>6.3541666333440296E-3</v>
      </c>
      <c r="M1143">
        <v>1.41824383333713E-2</v>
      </c>
      <c r="N1143" s="1">
        <v>1.16789892663383E-5</v>
      </c>
      <c r="O1143">
        <v>6.7193924141368405E-4</v>
      </c>
      <c r="P1143">
        <v>1.75333223065358E-3</v>
      </c>
      <c r="Q1143">
        <v>3.3718995313472499E-3</v>
      </c>
      <c r="R1143">
        <v>2.0580522903544299E-2</v>
      </c>
      <c r="S1143">
        <v>0.100203553794512</v>
      </c>
      <c r="U1143" s="10">
        <f>('Health Incidences'!$B$4-PointEstimate_5AirDistricts!A1143)^2</f>
        <v>0.17154634708216007</v>
      </c>
      <c r="V1143" s="10">
        <f>('Health Incidences'!$B$5-PointEstimate_5AirDistricts!B1143)^2</f>
        <v>0.29343453966350996</v>
      </c>
      <c r="W1143" s="10">
        <f t="shared" si="17"/>
        <v>0.68189507018724671</v>
      </c>
    </row>
    <row r="1144" spans="1:23" x14ac:dyDescent="0.3">
      <c r="A1144">
        <v>38.993715669050601</v>
      </c>
      <c r="B1144">
        <v>-120.90480039933701</v>
      </c>
      <c r="C1144">
        <v>25</v>
      </c>
      <c r="D1144">
        <v>27</v>
      </c>
      <c r="E1144">
        <v>25027</v>
      </c>
      <c r="F1144">
        <v>3.4483434369944999E-2</v>
      </c>
      <c r="G1144">
        <v>1.9200362215462698E-2</v>
      </c>
      <c r="H1144">
        <v>0.61339442045479298</v>
      </c>
      <c r="I1144">
        <v>0.110529919298175</v>
      </c>
      <c r="J1144">
        <v>5.3412881523934301E-2</v>
      </c>
      <c r="K1144">
        <v>9.9806098204060695E-2</v>
      </c>
      <c r="L1144">
        <v>5.6768350791608297E-3</v>
      </c>
      <c r="M1144">
        <v>1.24263074076898E-2</v>
      </c>
      <c r="N1144" s="1">
        <v>1.0390631379924201E-5</v>
      </c>
      <c r="O1144">
        <v>6.0155498655129597E-4</v>
      </c>
      <c r="P1144">
        <v>1.5637448486047201E-3</v>
      </c>
      <c r="Q1144">
        <v>2.9587568876361099E-3</v>
      </c>
      <c r="R1144">
        <v>1.7960981990835598E-2</v>
      </c>
      <c r="S1144">
        <v>8.7405390195008398E-2</v>
      </c>
      <c r="U1144" s="10">
        <f>('Health Incidences'!$B$4-PointEstimate_5AirDistricts!A1144)^2</f>
        <v>0.17171051012248781</v>
      </c>
      <c r="V1144" s="10">
        <f>('Health Incidences'!$B$5-PointEstimate_5AirDistricts!B1144)^2</f>
        <v>0.34729641308738679</v>
      </c>
      <c r="W1144" s="10">
        <f t="shared" si="17"/>
        <v>0.72042135116185624</v>
      </c>
    </row>
    <row r="1145" spans="1:23" x14ac:dyDescent="0.3">
      <c r="A1145">
        <v>38.993891785422903</v>
      </c>
      <c r="B1145">
        <v>-120.857177496821</v>
      </c>
      <c r="C1145">
        <v>26</v>
      </c>
      <c r="D1145">
        <v>27</v>
      </c>
      <c r="E1145">
        <v>26027</v>
      </c>
      <c r="F1145">
        <v>2.9702564247250499E-2</v>
      </c>
      <c r="G1145">
        <v>1.66429388153795E-2</v>
      </c>
      <c r="H1145">
        <v>0.52530462752566098</v>
      </c>
      <c r="I1145">
        <v>9.7642338086753697E-2</v>
      </c>
      <c r="J1145">
        <v>4.8584231936650603E-2</v>
      </c>
      <c r="K1145">
        <v>8.9329545006655506E-2</v>
      </c>
      <c r="L1145">
        <v>5.0612671034764301E-3</v>
      </c>
      <c r="M1145">
        <v>1.07949467970918E-2</v>
      </c>
      <c r="N1145" s="1">
        <v>9.1890389477618396E-6</v>
      </c>
      <c r="O1145">
        <v>5.3893134606731996E-4</v>
      </c>
      <c r="P1145">
        <v>1.3938429585162301E-3</v>
      </c>
      <c r="Q1145">
        <v>2.5788603103120201E-3</v>
      </c>
      <c r="R1145">
        <v>1.5493615113739E-2</v>
      </c>
      <c r="S1145">
        <v>7.4998293473056504E-2</v>
      </c>
      <c r="U1145" s="10">
        <f>('Health Incidences'!$B$4-PointEstimate_5AirDistricts!A1145)^2</f>
        <v>0.17185649922760199</v>
      </c>
      <c r="V1145" s="10">
        <f>('Health Incidences'!$B$5-PointEstimate_5AirDistricts!B1145)^2</f>
        <v>0.40569447847192747</v>
      </c>
      <c r="W1145" s="10">
        <f t="shared" si="17"/>
        <v>0.75996774780218768</v>
      </c>
    </row>
    <row r="1146" spans="1:23" x14ac:dyDescent="0.3">
      <c r="A1146">
        <v>38.994045887706903</v>
      </c>
      <c r="B1146">
        <v>-120.80955434160499</v>
      </c>
      <c r="C1146">
        <v>27</v>
      </c>
      <c r="D1146">
        <v>27</v>
      </c>
      <c r="E1146">
        <v>27027</v>
      </c>
      <c r="F1146">
        <v>2.54799007269772E-2</v>
      </c>
      <c r="G1146">
        <v>1.4324891600694801E-2</v>
      </c>
      <c r="H1146">
        <v>0.44734598739862202</v>
      </c>
      <c r="I1146">
        <v>8.62764898779175E-2</v>
      </c>
      <c r="J1146">
        <v>4.4289672279748699E-2</v>
      </c>
      <c r="K1146">
        <v>7.9953140163959394E-2</v>
      </c>
      <c r="L1146">
        <v>4.52754049338516E-3</v>
      </c>
      <c r="M1146">
        <v>9.3193735851034507E-3</v>
      </c>
      <c r="N1146" s="1">
        <v>8.1401704821446892E-6</v>
      </c>
      <c r="O1146">
        <v>4.8546106155715398E-4</v>
      </c>
      <c r="P1146">
        <v>1.2463232367358799E-3</v>
      </c>
      <c r="Q1146">
        <v>2.2445961591343001E-3</v>
      </c>
      <c r="R1146">
        <v>1.3321634815933099E-2</v>
      </c>
      <c r="S1146">
        <v>6.3972897051858699E-2</v>
      </c>
      <c r="U1146" s="10">
        <f>('Health Incidences'!$B$4-PointEstimate_5AirDistricts!A1146)^2</f>
        <v>0.1719842909618742</v>
      </c>
      <c r="V1146" s="10">
        <f>('Health Incidences'!$B$5-PointEstimate_5AirDistricts!B1146)^2</f>
        <v>0.46862877152346888</v>
      </c>
      <c r="W1146" s="10">
        <f t="shared" si="17"/>
        <v>0.80038307233807937</v>
      </c>
    </row>
    <row r="1147" spans="1:23" x14ac:dyDescent="0.3">
      <c r="A1147">
        <v>38.994177975719197</v>
      </c>
      <c r="B1147">
        <v>-120.761930967379</v>
      </c>
      <c r="C1147">
        <v>28</v>
      </c>
      <c r="D1147">
        <v>27</v>
      </c>
      <c r="E1147">
        <v>28027</v>
      </c>
      <c r="F1147">
        <v>2.2403471557948001E-2</v>
      </c>
      <c r="G1147">
        <v>1.24148990158873E-2</v>
      </c>
      <c r="H1147">
        <v>0.39275331385533102</v>
      </c>
      <c r="I1147">
        <v>7.6982927090949796E-2</v>
      </c>
      <c r="J1147">
        <v>4.0201341459462497E-2</v>
      </c>
      <c r="K1147">
        <v>7.15789679468148E-2</v>
      </c>
      <c r="L1147">
        <v>4.0741367414123802E-3</v>
      </c>
      <c r="M1147">
        <v>8.1008743764138906E-3</v>
      </c>
      <c r="N1147" s="1">
        <v>7.2875724313691496E-6</v>
      </c>
      <c r="O1147">
        <v>4.3939544024051898E-4</v>
      </c>
      <c r="P1147">
        <v>1.1065423589987E-3</v>
      </c>
      <c r="Q1147">
        <v>1.9539412545245601E-3</v>
      </c>
      <c r="R1147">
        <v>1.16710111439026E-2</v>
      </c>
      <c r="S1147">
        <v>5.62338007109199E-2</v>
      </c>
      <c r="U1147" s="10">
        <f>('Health Incidences'!$B$4-PointEstimate_5AirDistricts!A1147)^2</f>
        <v>0.17209386481860831</v>
      </c>
      <c r="V1147" s="10">
        <f>('Health Incidences'!$B$5-PointEstimate_5AirDistricts!B1147)^2</f>
        <v>0.53609931511340525</v>
      </c>
      <c r="W1147" s="10">
        <f t="shared" si="17"/>
        <v>0.8415421438834858</v>
      </c>
    </row>
    <row r="1148" spans="1:23" x14ac:dyDescent="0.3">
      <c r="A1148">
        <v>38.994288049302803</v>
      </c>
      <c r="B1148">
        <v>-120.714307407836</v>
      </c>
      <c r="C1148">
        <v>29</v>
      </c>
      <c r="D1148">
        <v>27</v>
      </c>
      <c r="E1148">
        <v>29027</v>
      </c>
      <c r="F1148">
        <v>2.0419953005956601E-2</v>
      </c>
      <c r="G1148">
        <v>1.0908560733299801E-2</v>
      </c>
      <c r="H1148">
        <v>0.36052373492918399</v>
      </c>
      <c r="I1148">
        <v>6.9674248751502896E-2</v>
      </c>
      <c r="J1148">
        <v>3.6266501606063997E-2</v>
      </c>
      <c r="K1148">
        <v>6.41261806533997E-2</v>
      </c>
      <c r="L1148">
        <v>3.69680294379276E-3</v>
      </c>
      <c r="M1148">
        <v>7.1356939371665503E-3</v>
      </c>
      <c r="N1148" s="1">
        <v>6.6229797259955E-6</v>
      </c>
      <c r="O1148">
        <v>4.00263272695523E-4</v>
      </c>
      <c r="P1148">
        <v>9.7478090341220004E-4</v>
      </c>
      <c r="Q1148">
        <v>1.7062317684982599E-3</v>
      </c>
      <c r="R1148">
        <v>1.05175288686134E-2</v>
      </c>
      <c r="S1148">
        <v>5.1641250544869698E-2</v>
      </c>
      <c r="U1148" s="10">
        <f>('Health Incidences'!$B$4-PointEstimate_5AirDistricts!A1148)^2</f>
        <v>0.17218520322059747</v>
      </c>
      <c r="V1148" s="10">
        <f>('Health Incidences'!$B$5-PointEstimate_5AirDistricts!B1148)^2</f>
        <v>0.60810611927334446</v>
      </c>
      <c r="W1148" s="10">
        <f t="shared" si="17"/>
        <v>0.88334100012053218</v>
      </c>
    </row>
    <row r="1149" spans="1:23" x14ac:dyDescent="0.3">
      <c r="A1149">
        <v>38.994376108326797</v>
      </c>
      <c r="B1149">
        <v>-120.666683696669</v>
      </c>
      <c r="C1149">
        <v>30</v>
      </c>
      <c r="D1149">
        <v>27</v>
      </c>
      <c r="E1149">
        <v>30027</v>
      </c>
      <c r="F1149">
        <v>1.8906853282946001E-2</v>
      </c>
      <c r="G1149">
        <v>9.6433129518106106E-3</v>
      </c>
      <c r="H1149">
        <v>0.33707348168740597</v>
      </c>
      <c r="I1149">
        <v>6.3660134183339601E-2</v>
      </c>
      <c r="J1149">
        <v>3.26686091533843E-2</v>
      </c>
      <c r="K1149">
        <v>5.7513012343631799E-2</v>
      </c>
      <c r="L1149">
        <v>3.3856935913223998E-3</v>
      </c>
      <c r="M1149">
        <v>6.3234807317106897E-3</v>
      </c>
      <c r="N1149" s="1">
        <v>6.0894556502523596E-6</v>
      </c>
      <c r="O1149">
        <v>3.68237034145131E-4</v>
      </c>
      <c r="P1149">
        <v>8.63590497581209E-4</v>
      </c>
      <c r="Q1149">
        <v>1.5010783452485601E-3</v>
      </c>
      <c r="R1149">
        <v>9.6138438505052794E-3</v>
      </c>
      <c r="S1149">
        <v>4.8248774557510997E-2</v>
      </c>
      <c r="U1149" s="10">
        <f>('Health Incidences'!$B$4-PointEstimate_5AirDistricts!A1149)^2</f>
        <v>0.17225829151992136</v>
      </c>
      <c r="V1149" s="10">
        <f>('Health Incidences'!$B$5-PointEstimate_5AirDistricts!B1149)^2</f>
        <v>0.68464918119846507</v>
      </c>
      <c r="W1149" s="10">
        <f t="shared" si="17"/>
        <v>0.92569296892565112</v>
      </c>
    </row>
    <row r="1150" spans="1:23" x14ac:dyDescent="0.3">
      <c r="A1150">
        <v>38.994442152686403</v>
      </c>
      <c r="B1150">
        <v>-120.619059867571</v>
      </c>
      <c r="C1150">
        <v>31</v>
      </c>
      <c r="D1150">
        <v>27</v>
      </c>
      <c r="E1150">
        <v>31027</v>
      </c>
      <c r="F1150">
        <v>1.75738993764557E-2</v>
      </c>
      <c r="G1150">
        <v>8.54798935043629E-3</v>
      </c>
      <c r="H1150">
        <v>0.31643730687291299</v>
      </c>
      <c r="I1150">
        <v>5.83372469373983E-2</v>
      </c>
      <c r="J1150">
        <v>2.93937737434741E-2</v>
      </c>
      <c r="K1150">
        <v>5.1591609585400697E-2</v>
      </c>
      <c r="L1150">
        <v>3.1123435387487202E-3</v>
      </c>
      <c r="M1150">
        <v>5.61862865809313E-3</v>
      </c>
      <c r="N1150" s="1">
        <v>5.62389484787132E-6</v>
      </c>
      <c r="O1150">
        <v>3.4029475367300301E-4</v>
      </c>
      <c r="P1150">
        <v>7.6914698240172698E-4</v>
      </c>
      <c r="Q1150">
        <v>1.3275736818558401E-3</v>
      </c>
      <c r="R1150">
        <v>8.8300212855341696E-3</v>
      </c>
      <c r="S1150">
        <v>4.5224109431610302E-2</v>
      </c>
      <c r="U1150" s="10">
        <f>('Health Incidences'!$B$4-PointEstimate_5AirDistricts!A1150)^2</f>
        <v>0.17231311799810939</v>
      </c>
      <c r="V1150" s="10">
        <f>('Health Incidences'!$B$5-PointEstimate_5AirDistricts!B1150)^2</f>
        <v>0.76572848524739656</v>
      </c>
      <c r="W1150" s="10">
        <f t="shared" si="17"/>
        <v>0.96852547888298013</v>
      </c>
    </row>
    <row r="1151" spans="1:23" x14ac:dyDescent="0.3">
      <c r="A1151">
        <v>38.994486182303099</v>
      </c>
      <c r="B1151">
        <v>-120.571435954237</v>
      </c>
      <c r="C1151">
        <v>32</v>
      </c>
      <c r="D1151">
        <v>27</v>
      </c>
      <c r="E1151">
        <v>32027</v>
      </c>
      <c r="F1151">
        <v>1.62391296777398E-2</v>
      </c>
      <c r="G1151">
        <v>7.5799526561679204E-3</v>
      </c>
      <c r="H1151">
        <v>0.29500955334964701</v>
      </c>
      <c r="I1151">
        <v>5.3220240848737797E-2</v>
      </c>
      <c r="J1151">
        <v>2.6396219079955999E-2</v>
      </c>
      <c r="K1151">
        <v>4.6227965494487898E-2</v>
      </c>
      <c r="L1151">
        <v>2.8495653640748199E-3</v>
      </c>
      <c r="M1151">
        <v>4.9935937974503698E-3</v>
      </c>
      <c r="N1151" s="1">
        <v>5.1723968114654202E-6</v>
      </c>
      <c r="O1151">
        <v>3.1332482551586001E-4</v>
      </c>
      <c r="P1151">
        <v>6.85210022190907E-4</v>
      </c>
      <c r="Q1151">
        <v>1.1744421247108501E-3</v>
      </c>
      <c r="R1151">
        <v>8.0785661412904799E-3</v>
      </c>
      <c r="S1151">
        <v>4.2074344236778298E-2</v>
      </c>
      <c r="U1151" s="10">
        <f>('Health Incidences'!$B$4-PointEstimate_5AirDistricts!A1151)^2</f>
        <v>0.17234967386629815</v>
      </c>
      <c r="V1151" s="10">
        <f>('Health Incidences'!$B$5-PointEstimate_5AirDistricts!B1151)^2</f>
        <v>0.85134400293847612</v>
      </c>
      <c r="W1151" s="10">
        <f t="shared" si="17"/>
        <v>1.0117774838395912</v>
      </c>
    </row>
    <row r="1152" spans="1:23" x14ac:dyDescent="0.3">
      <c r="A1152">
        <v>38.994508197124603</v>
      </c>
      <c r="B1152">
        <v>-120.523811990361</v>
      </c>
      <c r="C1152">
        <v>33</v>
      </c>
      <c r="D1152">
        <v>27</v>
      </c>
      <c r="E1152">
        <v>33027</v>
      </c>
      <c r="F1152">
        <v>1.47974689848534E-2</v>
      </c>
      <c r="G1152">
        <v>6.71194923353635E-3</v>
      </c>
      <c r="H1152">
        <v>0.27073787363777901</v>
      </c>
      <c r="I1152">
        <v>4.8009151007191102E-2</v>
      </c>
      <c r="J1152">
        <v>2.3637932032297599E-2</v>
      </c>
      <c r="K1152">
        <v>4.13243726208136E-2</v>
      </c>
      <c r="L1152">
        <v>2.5797580572122199E-3</v>
      </c>
      <c r="M1152">
        <v>4.4310190706955601E-3</v>
      </c>
      <c r="N1152" s="1">
        <v>4.7006661951712396E-6</v>
      </c>
      <c r="O1152">
        <v>2.8527204179983702E-4</v>
      </c>
      <c r="P1152">
        <v>6.07133115025138E-4</v>
      </c>
      <c r="Q1152">
        <v>1.03363021126109E-3</v>
      </c>
      <c r="R1152">
        <v>7.3065146201064498E-3</v>
      </c>
      <c r="S1152">
        <v>3.8523962672111001E-2</v>
      </c>
      <c r="U1152" s="10">
        <f>('Health Incidences'!$B$4-PointEstimate_5AirDistricts!A1152)^2</f>
        <v>0.17236795326527166</v>
      </c>
      <c r="V1152" s="10">
        <f>('Health Incidences'!$B$5-PointEstimate_5AirDistricts!B1152)^2</f>
        <v>0.94149569295457991</v>
      </c>
      <c r="W1152" s="10">
        <f t="shared" si="17"/>
        <v>1.0553973878212186</v>
      </c>
    </row>
    <row r="1153" spans="1:23" x14ac:dyDescent="0.3">
      <c r="A1153">
        <v>38.994508197124603</v>
      </c>
      <c r="B1153">
        <v>-120.47618800963799</v>
      </c>
      <c r="C1153">
        <v>34</v>
      </c>
      <c r="D1153">
        <v>27</v>
      </c>
      <c r="E1153">
        <v>34027</v>
      </c>
      <c r="F1153">
        <v>1.32208087718433E-2</v>
      </c>
      <c r="G1153">
        <v>5.9274408220781304E-3</v>
      </c>
      <c r="H1153">
        <v>0.24310597325280001</v>
      </c>
      <c r="I1153">
        <v>4.2612839468245199E-2</v>
      </c>
      <c r="J1153">
        <v>2.1092661007861401E-2</v>
      </c>
      <c r="K1153">
        <v>3.6815928178989002E-2</v>
      </c>
      <c r="L1153">
        <v>2.2971182429671801E-3</v>
      </c>
      <c r="M1153">
        <v>3.92043698834851E-3</v>
      </c>
      <c r="N1153" s="1">
        <v>4.1971804759411E-6</v>
      </c>
      <c r="O1153">
        <v>2.5541794121888801E-4</v>
      </c>
      <c r="P1153">
        <v>5.3255535704699298E-4</v>
      </c>
      <c r="Q1153">
        <v>9.0100115967003903E-4</v>
      </c>
      <c r="R1153">
        <v>6.4961670100354696E-3</v>
      </c>
      <c r="S1153">
        <v>3.45119430409297E-2</v>
      </c>
      <c r="U1153" s="10">
        <f>('Health Incidences'!$B$4-PointEstimate_5AirDistricts!A1153)^2</f>
        <v>0.17236795326527166</v>
      </c>
      <c r="V1153" s="10">
        <f>('Health Incidences'!$B$5-PointEstimate_5AirDistricts!B1153)^2</f>
        <v>1.0361835011393699</v>
      </c>
      <c r="W1153" s="10">
        <f t="shared" si="17"/>
        <v>1.0993413730068751</v>
      </c>
    </row>
    <row r="1154" spans="1:23" x14ac:dyDescent="0.3">
      <c r="A1154">
        <v>38.994486182303099</v>
      </c>
      <c r="B1154">
        <v>-120.428564045762</v>
      </c>
      <c r="C1154">
        <v>35</v>
      </c>
      <c r="D1154">
        <v>27</v>
      </c>
      <c r="E1154">
        <v>35027</v>
      </c>
      <c r="F1154">
        <v>1.15446739987862E-2</v>
      </c>
      <c r="G1154">
        <v>5.2161412482107901E-3</v>
      </c>
      <c r="H1154">
        <v>0.212868989303061</v>
      </c>
      <c r="I1154">
        <v>3.7116626315547997E-2</v>
      </c>
      <c r="J1154">
        <v>1.8743228913711E-2</v>
      </c>
      <c r="K1154">
        <v>3.2659669040858402E-2</v>
      </c>
      <c r="L1154">
        <v>2.0060348632453999E-3</v>
      </c>
      <c r="M1154">
        <v>3.4551542380296101E-3</v>
      </c>
      <c r="N1154" s="1">
        <v>3.6698332781422099E-6</v>
      </c>
      <c r="O1154">
        <v>2.242034338251E-4</v>
      </c>
      <c r="P1154">
        <v>4.6108763399529902E-4</v>
      </c>
      <c r="Q1154">
        <v>7.7572664356312295E-4</v>
      </c>
      <c r="R1154">
        <v>5.65898415396132E-3</v>
      </c>
      <c r="S1154">
        <v>3.01549858399816E-2</v>
      </c>
      <c r="U1154" s="10">
        <f>('Health Incidences'!$B$4-PointEstimate_5AirDistricts!A1154)^2</f>
        <v>0.17234967386629815</v>
      </c>
      <c r="V1154" s="10">
        <f>('Health Incidences'!$B$5-PointEstimate_5AirDistricts!B1154)^2</f>
        <v>1.1354073605011374</v>
      </c>
      <c r="W1154" s="10">
        <f t="shared" si="17"/>
        <v>1.143572050361251</v>
      </c>
    </row>
    <row r="1155" spans="1:23" x14ac:dyDescent="0.3">
      <c r="A1155">
        <v>38.994442152686403</v>
      </c>
      <c r="B1155">
        <v>-120.38094013242799</v>
      </c>
      <c r="C1155">
        <v>36</v>
      </c>
      <c r="D1155">
        <v>27</v>
      </c>
      <c r="E1155">
        <v>36027</v>
      </c>
      <c r="F1155">
        <v>9.8412944955041902E-3</v>
      </c>
      <c r="G1155">
        <v>4.5704415081153898E-3</v>
      </c>
      <c r="H1155">
        <v>0.181519926303677</v>
      </c>
      <c r="I1155">
        <v>3.1708387287745901E-2</v>
      </c>
      <c r="J1155">
        <v>1.6577208853694101E-2</v>
      </c>
      <c r="K1155">
        <v>2.8823301996626399E-2</v>
      </c>
      <c r="L1155">
        <v>1.7168907523141201E-3</v>
      </c>
      <c r="M1155">
        <v>3.02991795898019E-3</v>
      </c>
      <c r="N1155" s="1">
        <v>3.1379917870181301E-6</v>
      </c>
      <c r="O1155">
        <v>1.92754224067212E-4</v>
      </c>
      <c r="P1155">
        <v>3.935284934935E-4</v>
      </c>
      <c r="Q1155">
        <v>6.5896086669742205E-4</v>
      </c>
      <c r="R1155">
        <v>4.8233472022977597E-3</v>
      </c>
      <c r="S1155">
        <v>2.5672336073155399E-2</v>
      </c>
      <c r="U1155" s="10">
        <f>('Health Incidences'!$B$4-PointEstimate_5AirDistricts!A1155)^2</f>
        <v>0.17231311799810939</v>
      </c>
      <c r="V1155" s="10">
        <f>('Health Incidences'!$B$5-PointEstimate_5AirDistricts!B1155)^2</f>
        <v>1.2391671912088873</v>
      </c>
      <c r="W1155" s="10">
        <f t="shared" ref="W1155:W1218" si="18">SQRT(SUM(U1155:V1155))</f>
        <v>1.1880573678097353</v>
      </c>
    </row>
    <row r="1156" spans="1:23" x14ac:dyDescent="0.3">
      <c r="A1156">
        <v>38.994376108326797</v>
      </c>
      <c r="B1156">
        <v>-120.33331630332999</v>
      </c>
      <c r="C1156">
        <v>37</v>
      </c>
      <c r="D1156">
        <v>27</v>
      </c>
      <c r="E1156">
        <v>37027</v>
      </c>
      <c r="F1156">
        <v>8.1899960900320094E-3</v>
      </c>
      <c r="G1156">
        <v>3.9831973234727902E-3</v>
      </c>
      <c r="H1156">
        <v>0.150702799620024</v>
      </c>
      <c r="I1156">
        <v>2.6595398888940001E-2</v>
      </c>
      <c r="J1156">
        <v>1.45830264900326E-2</v>
      </c>
      <c r="K1156">
        <v>2.5276900569554301E-2</v>
      </c>
      <c r="L1156">
        <v>1.4412559298372901E-3</v>
      </c>
      <c r="M1156">
        <v>2.63960952386596E-3</v>
      </c>
      <c r="N1156" s="1">
        <v>2.6236023115137998E-6</v>
      </c>
      <c r="O1156">
        <v>1.6233935849752001E-4</v>
      </c>
      <c r="P1156">
        <v>3.3099665055728801E-4</v>
      </c>
      <c r="Q1156">
        <v>5.5238981181401903E-4</v>
      </c>
      <c r="R1156">
        <v>4.0211823789760197E-3</v>
      </c>
      <c r="S1156">
        <v>2.1302590998864401E-2</v>
      </c>
      <c r="U1156" s="10">
        <f>('Health Incidences'!$B$4-PointEstimate_5AirDistricts!A1156)^2</f>
        <v>0.17225829151992136</v>
      </c>
      <c r="V1156" s="10">
        <f>('Health Incidences'!$B$5-PointEstimate_5AirDistricts!B1156)^2</f>
        <v>1.3474629005963528</v>
      </c>
      <c r="W1156" s="10">
        <f t="shared" si="18"/>
        <v>1.2327697238804471</v>
      </c>
    </row>
    <row r="1157" spans="1:23" x14ac:dyDescent="0.3">
      <c r="A1157">
        <v>38.994288049302803</v>
      </c>
      <c r="B1157">
        <v>-120.285692592163</v>
      </c>
      <c r="C1157">
        <v>38</v>
      </c>
      <c r="D1157">
        <v>27</v>
      </c>
      <c r="E1157">
        <v>38027</v>
      </c>
      <c r="F1157">
        <v>6.6542423627107203E-3</v>
      </c>
      <c r="G1157">
        <v>3.4468030378035901E-3</v>
      </c>
      <c r="H1157">
        <v>0.12175852173771499</v>
      </c>
      <c r="I1157">
        <v>2.1938230780542599E-2</v>
      </c>
      <c r="J1157">
        <v>1.2747446457403701E-2</v>
      </c>
      <c r="K1157">
        <v>2.1988661530022199E-2</v>
      </c>
      <c r="L1157">
        <v>1.1880515848287001E-3</v>
      </c>
      <c r="M1157">
        <v>2.2788232614031601E-3</v>
      </c>
      <c r="N1157" s="1">
        <v>2.1442199533670799E-6</v>
      </c>
      <c r="O1157">
        <v>1.33943315319226E-4</v>
      </c>
      <c r="P1157">
        <v>2.74242850733047E-4</v>
      </c>
      <c r="Q1157">
        <v>4.57083577596273E-4</v>
      </c>
      <c r="R1157">
        <v>3.27761277968219E-3</v>
      </c>
      <c r="S1157">
        <v>1.7239028717081599E-2</v>
      </c>
      <c r="U1157" s="10">
        <f>('Health Incidences'!$B$4-PointEstimate_5AirDistricts!A1157)^2</f>
        <v>0.17218520322059747</v>
      </c>
      <c r="V1157" s="10">
        <f>('Health Incidences'!$B$5-PointEstimate_5AirDistricts!B1157)^2</f>
        <v>1.4602943831578246</v>
      </c>
      <c r="W1157" s="10">
        <f t="shared" si="18"/>
        <v>1.2776852454256573</v>
      </c>
    </row>
    <row r="1158" spans="1:23" x14ac:dyDescent="0.3">
      <c r="A1158">
        <v>38.994177975719197</v>
      </c>
      <c r="B1158">
        <v>-120.23806903262</v>
      </c>
      <c r="C1158">
        <v>39</v>
      </c>
      <c r="D1158">
        <v>27</v>
      </c>
      <c r="E1158">
        <v>39027</v>
      </c>
      <c r="F1158">
        <v>5.2692560945509703E-3</v>
      </c>
      <c r="G1158">
        <v>2.9531421316456802E-3</v>
      </c>
      <c r="H1158">
        <v>9.5479860219485901E-2</v>
      </c>
      <c r="I1158">
        <v>1.7814082893811301E-2</v>
      </c>
      <c r="J1158">
        <v>1.1054617619304199E-2</v>
      </c>
      <c r="K1158">
        <v>1.89240635351655E-2</v>
      </c>
      <c r="L1158">
        <v>9.6142506968499499E-4</v>
      </c>
      <c r="M1158">
        <v>1.94198707649151E-3</v>
      </c>
      <c r="N1158" s="1">
        <v>1.70919614691947E-6</v>
      </c>
      <c r="O1158">
        <v>1.08032298864829E-4</v>
      </c>
      <c r="P1158">
        <v>2.2326588709462001E-4</v>
      </c>
      <c r="Q1158">
        <v>3.7285722222804498E-4</v>
      </c>
      <c r="R1158">
        <v>2.6053898063680401E-3</v>
      </c>
      <c r="S1158">
        <v>1.35946053012396E-2</v>
      </c>
      <c r="U1158" s="10">
        <f>('Health Incidences'!$B$4-PointEstimate_5AirDistricts!A1158)^2</f>
        <v>0.17209386481860831</v>
      </c>
      <c r="V1158" s="10">
        <f>('Health Incidences'!$B$5-PointEstimate_5AirDistricts!B1158)^2</f>
        <v>1.5776615205552837</v>
      </c>
      <c r="W1158" s="10">
        <f t="shared" si="18"/>
        <v>1.3227831966629648</v>
      </c>
    </row>
    <row r="1159" spans="1:23" x14ac:dyDescent="0.3">
      <c r="A1159">
        <v>38.994045887706903</v>
      </c>
      <c r="B1159">
        <v>-120.190445658394</v>
      </c>
      <c r="C1159">
        <v>40</v>
      </c>
      <c r="D1159">
        <v>27</v>
      </c>
      <c r="E1159">
        <v>40027</v>
      </c>
      <c r="F1159">
        <v>4.0413531700224103E-3</v>
      </c>
      <c r="G1159">
        <v>2.4940133640675099E-3</v>
      </c>
      <c r="H1159">
        <v>7.2093942022224397E-2</v>
      </c>
      <c r="I1159">
        <v>1.42150639295746E-2</v>
      </c>
      <c r="J1159">
        <v>9.4866041664571892E-3</v>
      </c>
      <c r="K1159">
        <v>1.6047332574964102E-2</v>
      </c>
      <c r="L1159">
        <v>7.6066032292920695E-4</v>
      </c>
      <c r="M1159">
        <v>1.6237047055129E-3</v>
      </c>
      <c r="N1159" s="1">
        <v>1.3194247192886599E-6</v>
      </c>
      <c r="O1159" s="1">
        <v>8.4545587343665102E-5</v>
      </c>
      <c r="P1159">
        <v>1.77298307558804E-4</v>
      </c>
      <c r="Q1159">
        <v>2.98250365775937E-4</v>
      </c>
      <c r="R1159">
        <v>2.0046353352028401E-3</v>
      </c>
      <c r="S1159">
        <v>1.03996634276251E-2</v>
      </c>
      <c r="U1159" s="10">
        <f>('Health Incidences'!$B$4-PointEstimate_5AirDistricts!A1159)^2</f>
        <v>0.1719842909618742</v>
      </c>
      <c r="V1159" s="10">
        <f>('Health Incidences'!$B$5-PointEstimate_5AirDistricts!B1159)^2</f>
        <v>1.6995641816141549</v>
      </c>
      <c r="W1159" s="10">
        <f t="shared" si="18"/>
        <v>1.3680454936061262</v>
      </c>
    </row>
    <row r="1160" spans="1:23" x14ac:dyDescent="0.3">
      <c r="A1160">
        <v>38.993891785422903</v>
      </c>
      <c r="B1160">
        <v>-120.142822503178</v>
      </c>
      <c r="C1160">
        <v>41</v>
      </c>
      <c r="D1160">
        <v>27</v>
      </c>
      <c r="E1160">
        <v>41027</v>
      </c>
      <c r="F1160">
        <v>2.95632710202053E-3</v>
      </c>
      <c r="G1160">
        <v>2.0617862248241601E-3</v>
      </c>
      <c r="H1160">
        <v>5.1418027493209402E-2</v>
      </c>
      <c r="I1160">
        <v>1.1074639905746799E-2</v>
      </c>
      <c r="J1160">
        <v>8.0250384447759695E-3</v>
      </c>
      <c r="K1160">
        <v>1.33242989315214E-2</v>
      </c>
      <c r="L1160">
        <v>5.8174513293463004E-4</v>
      </c>
      <c r="M1160">
        <v>1.3191532847783901E-3</v>
      </c>
      <c r="N1160" s="1">
        <v>9.6987486606519603E-7</v>
      </c>
      <c r="O1160" s="1">
        <v>6.3067702743904705E-5</v>
      </c>
      <c r="P1160">
        <v>1.35102179402518E-4</v>
      </c>
      <c r="Q1160">
        <v>2.3102631650484499E-4</v>
      </c>
      <c r="R1160">
        <v>1.4667196722744E-3</v>
      </c>
      <c r="S1160">
        <v>7.6247392010049203E-3</v>
      </c>
      <c r="U1160" s="10">
        <f>('Health Incidences'!$B$4-PointEstimate_5AirDistricts!A1160)^2</f>
        <v>0.17185649922760199</v>
      </c>
      <c r="V1160" s="10">
        <f>('Health Incidences'!$B$5-PointEstimate_5AirDistricts!B1160)^2</f>
        <v>1.8260022223234142</v>
      </c>
      <c r="W1160" s="10">
        <f t="shared" si="18"/>
        <v>1.4134563033751755</v>
      </c>
    </row>
    <row r="1161" spans="1:23" x14ac:dyDescent="0.3">
      <c r="A1161">
        <v>38.993715669050601</v>
      </c>
      <c r="B1161">
        <v>-120.095199600662</v>
      </c>
      <c r="C1161">
        <v>42</v>
      </c>
      <c r="D1161">
        <v>27</v>
      </c>
      <c r="E1161">
        <v>42027</v>
      </c>
      <c r="F1161">
        <v>1.9903037435692302E-3</v>
      </c>
      <c r="G1161">
        <v>1.6500920503147701E-3</v>
      </c>
      <c r="H1161">
        <v>3.3062017032388903E-2</v>
      </c>
      <c r="I1161">
        <v>8.3019184271257897E-3</v>
      </c>
      <c r="J1161">
        <v>6.6530890487075302E-3</v>
      </c>
      <c r="K1161">
        <v>1.0725630433794099E-2</v>
      </c>
      <c r="L1161">
        <v>4.1942495814450899E-4</v>
      </c>
      <c r="M1161">
        <v>1.0244638532654099E-3</v>
      </c>
      <c r="N1161" s="1">
        <v>6.5290638053157499E-7</v>
      </c>
      <c r="O1161" s="1">
        <v>4.3053727538280803E-5</v>
      </c>
      <c r="P1161" s="1">
        <v>9.5361333978693995E-5</v>
      </c>
      <c r="Q1161">
        <v>1.6883145316998099E-4</v>
      </c>
      <c r="R1161">
        <v>9.7928964396520792E-4</v>
      </c>
      <c r="S1161">
        <v>5.2101303773135401E-3</v>
      </c>
      <c r="U1161" s="10">
        <f>('Health Incidences'!$B$4-PointEstimate_5AirDistricts!A1161)^2</f>
        <v>0.17171051012248781</v>
      </c>
      <c r="V1161" s="10">
        <f>('Health Incidences'!$B$5-PointEstimate_5AirDistricts!B1161)^2</f>
        <v>1.9569754858441863</v>
      </c>
      <c r="W1161" s="10">
        <f t="shared" si="18"/>
        <v>1.4590017121191716</v>
      </c>
    </row>
    <row r="1162" spans="1:23" x14ac:dyDescent="0.3">
      <c r="A1162">
        <v>38.993517538799303</v>
      </c>
      <c r="B1162">
        <v>-120.04757698453599</v>
      </c>
      <c r="C1162">
        <v>43</v>
      </c>
      <c r="D1162">
        <v>27</v>
      </c>
      <c r="E1162">
        <v>43027</v>
      </c>
      <c r="F1162">
        <v>1.1177814838875201E-3</v>
      </c>
      <c r="G1162">
        <v>1.2542788273383601E-3</v>
      </c>
      <c r="H1162">
        <v>1.6579305051766999E-2</v>
      </c>
      <c r="I1162">
        <v>5.8067182876264598E-3</v>
      </c>
      <c r="J1162">
        <v>5.3568632568776701E-3</v>
      </c>
      <c r="K1162">
        <v>8.2290839962086901E-3</v>
      </c>
      <c r="L1162">
        <v>2.6871264076278002E-4</v>
      </c>
      <c r="M1162">
        <v>7.3695855841475401E-4</v>
      </c>
      <c r="N1162" s="1">
        <v>3.6071649832998902E-7</v>
      </c>
      <c r="O1162" s="1">
        <v>2.3994881998751199E-5</v>
      </c>
      <c r="P1162" s="1">
        <v>5.6965812514520002E-5</v>
      </c>
      <c r="Q1162">
        <v>1.09671598973987E-4</v>
      </c>
      <c r="R1162">
        <v>5.2997416517863705E-4</v>
      </c>
      <c r="S1162">
        <v>3.0879046652403301E-3</v>
      </c>
      <c r="U1162" s="10">
        <f>('Health Incidences'!$B$4-PointEstimate_5AirDistricts!A1162)^2</f>
        <v>0.17154634708216007</v>
      </c>
      <c r="V1162" s="10">
        <f>('Health Incidences'!$B$5-PointEstimate_5AirDistricts!B1162)^2</f>
        <v>2.0924838025026635</v>
      </c>
      <c r="W1162" s="10">
        <f t="shared" si="18"/>
        <v>1.504669448611496</v>
      </c>
    </row>
    <row r="1163" spans="1:23" x14ac:dyDescent="0.3">
      <c r="A1163">
        <v>39.019892817136601</v>
      </c>
      <c r="B1163">
        <v>-122.048507468072</v>
      </c>
      <c r="C1163">
        <v>1</v>
      </c>
      <c r="D1163">
        <v>28</v>
      </c>
      <c r="E1163">
        <v>1028</v>
      </c>
      <c r="F1163">
        <v>8.1263594876101394E-3</v>
      </c>
      <c r="G1163">
        <v>1.3457745214321601E-2</v>
      </c>
      <c r="H1163">
        <v>9.5740233454373297E-2</v>
      </c>
      <c r="I1163">
        <v>5.1212134803084702E-2</v>
      </c>
      <c r="J1163">
        <v>7.8318241163705393E-2</v>
      </c>
      <c r="K1163">
        <v>0.12019732056862199</v>
      </c>
      <c r="L1163">
        <v>3.1244737275128399E-3</v>
      </c>
      <c r="M1163">
        <v>8.3063514488805994E-3</v>
      </c>
      <c r="N1163" s="1">
        <v>4.15646235719133E-6</v>
      </c>
      <c r="O1163">
        <v>3.4574986732040897E-4</v>
      </c>
      <c r="P1163">
        <v>8.4900216033477395E-4</v>
      </c>
      <c r="Q1163">
        <v>1.4427506362524099E-3</v>
      </c>
      <c r="R1163">
        <v>5.0973781905322701E-3</v>
      </c>
      <c r="S1163">
        <v>1.60164236947326E-2</v>
      </c>
      <c r="U1163" s="10">
        <f>('Health Incidences'!$B$4-PointEstimate_5AirDistricts!A1163)^2</f>
        <v>0.19409030912553404</v>
      </c>
      <c r="V1163" s="10">
        <f>('Health Incidences'!$B$5-PointEstimate_5AirDistricts!B1163)^2</f>
        <v>0.30734657353122502</v>
      </c>
      <c r="W1163" s="10">
        <f t="shared" si="18"/>
        <v>0.70812208174633207</v>
      </c>
    </row>
    <row r="1164" spans="1:23" x14ac:dyDescent="0.3">
      <c r="A1164">
        <v>39.020597618122899</v>
      </c>
      <c r="B1164">
        <v>-122.000872421165</v>
      </c>
      <c r="C1164">
        <v>2</v>
      </c>
      <c r="D1164">
        <v>28</v>
      </c>
      <c r="E1164">
        <v>2028</v>
      </c>
      <c r="F1164">
        <v>1.0217495320636399E-2</v>
      </c>
      <c r="G1164">
        <v>1.46689234259127E-2</v>
      </c>
      <c r="H1164">
        <v>0.122866134738985</v>
      </c>
      <c r="I1164">
        <v>6.2586599209824401E-2</v>
      </c>
      <c r="J1164">
        <v>8.4634346646491998E-2</v>
      </c>
      <c r="K1164">
        <v>0.13046423064344501</v>
      </c>
      <c r="L1164">
        <v>3.8698698527358999E-3</v>
      </c>
      <c r="M1164">
        <v>9.1379285365882894E-3</v>
      </c>
      <c r="N1164" s="1">
        <v>5.1459610954128002E-6</v>
      </c>
      <c r="O1164">
        <v>4.3405912810469399E-4</v>
      </c>
      <c r="P1164">
        <v>1.0600896692309701E-3</v>
      </c>
      <c r="Q1164">
        <v>1.78638717684651E-3</v>
      </c>
      <c r="R1164">
        <v>6.4158358178292296E-3</v>
      </c>
      <c r="S1164">
        <v>1.9862534944519599E-2</v>
      </c>
      <c r="U1164" s="10">
        <f>('Health Incidences'!$B$4-PointEstimate_5AirDistricts!A1164)^2</f>
        <v>0.19471181562844109</v>
      </c>
      <c r="V1164" s="10">
        <f>('Health Incidences'!$B$5-PointEstimate_5AirDistricts!B1164)^2</f>
        <v>0.25679902986243319</v>
      </c>
      <c r="W1164" s="10">
        <f t="shared" si="18"/>
        <v>0.6719455673571143</v>
      </c>
    </row>
    <row r="1165" spans="1:23" x14ac:dyDescent="0.3">
      <c r="A1165">
        <v>39.021280402607999</v>
      </c>
      <c r="B1165">
        <v>-121.953236311726</v>
      </c>
      <c r="C1165">
        <v>3</v>
      </c>
      <c r="D1165">
        <v>28</v>
      </c>
      <c r="E1165">
        <v>3028</v>
      </c>
      <c r="F1165">
        <v>1.2491859777924901E-2</v>
      </c>
      <c r="G1165">
        <v>1.6093796379072E-2</v>
      </c>
      <c r="H1165">
        <v>0.15216144176329299</v>
      </c>
      <c r="I1165">
        <v>7.5041295737022506E-2</v>
      </c>
      <c r="J1165">
        <v>9.2173863568103406E-2</v>
      </c>
      <c r="K1165">
        <v>0.142671000181021</v>
      </c>
      <c r="L1165">
        <v>4.6831855947800901E-3</v>
      </c>
      <c r="M1165">
        <v>1.0111447696701E-2</v>
      </c>
      <c r="N1165" s="1">
        <v>6.2263301700339601E-6</v>
      </c>
      <c r="O1165">
        <v>5.3007658972726397E-4</v>
      </c>
      <c r="P1165">
        <v>1.2900095522309499E-3</v>
      </c>
      <c r="Q1165">
        <v>2.1617026075171301E-3</v>
      </c>
      <c r="R1165">
        <v>7.8505695106537397E-3</v>
      </c>
      <c r="S1165">
        <v>2.40505840833465E-2</v>
      </c>
      <c r="U1165" s="10">
        <f>('Health Incidences'!$B$4-PointEstimate_5AirDistricts!A1165)^2</f>
        <v>0.19531485499654333</v>
      </c>
      <c r="V1165" s="10">
        <f>('Health Incidences'!$B$5-PointEstimate_5AirDistricts!B1165)^2</f>
        <v>0.21078870592651283</v>
      </c>
      <c r="W1165" s="10">
        <f t="shared" si="18"/>
        <v>0.63726255258178799</v>
      </c>
    </row>
    <row r="1166" spans="1:23" x14ac:dyDescent="0.3">
      <c r="A1166">
        <v>39.0219411697799</v>
      </c>
      <c r="B1166">
        <v>-121.90559917343801</v>
      </c>
      <c r="C1166">
        <v>4</v>
      </c>
      <c r="D1166">
        <v>28</v>
      </c>
      <c r="E1166">
        <v>4028</v>
      </c>
      <c r="F1166">
        <v>1.4974090187325199E-2</v>
      </c>
      <c r="G1166">
        <v>1.7761870113006398E-2</v>
      </c>
      <c r="H1166">
        <v>0.18393244713009599</v>
      </c>
      <c r="I1166">
        <v>8.8719037464883799E-2</v>
      </c>
      <c r="J1166">
        <v>0.101028925347903</v>
      </c>
      <c r="K1166">
        <v>0.15698704874070701</v>
      </c>
      <c r="L1166">
        <v>5.57404207113954E-3</v>
      </c>
      <c r="M1166">
        <v>1.12471710940982E-2</v>
      </c>
      <c r="N1166" s="1">
        <v>7.4108873902103097E-6</v>
      </c>
      <c r="O1166">
        <v>6.3501717683764997E-4</v>
      </c>
      <c r="P1166">
        <v>1.5414317371368401E-3</v>
      </c>
      <c r="Q1166">
        <v>2.5729115393856401E-3</v>
      </c>
      <c r="R1166">
        <v>9.4170847352273903E-3</v>
      </c>
      <c r="S1166">
        <v>2.8623107642993601E-2</v>
      </c>
      <c r="U1166" s="10">
        <f>('Health Incidences'!$B$4-PointEstimate_5AirDistricts!A1166)^2</f>
        <v>0.19589933631589632</v>
      </c>
      <c r="V1166" s="10">
        <f>('Health Incidences'!$B$5-PointEstimate_5AirDistricts!B1166)^2</f>
        <v>0.16931593313257318</v>
      </c>
      <c r="W1166" s="10">
        <f t="shared" si="18"/>
        <v>0.6043304306821472</v>
      </c>
    </row>
    <row r="1167" spans="1:23" x14ac:dyDescent="0.3">
      <c r="A1167">
        <v>39.0225799188525</v>
      </c>
      <c r="B1167">
        <v>-121.857961039994</v>
      </c>
      <c r="C1167">
        <v>5</v>
      </c>
      <c r="D1167">
        <v>28</v>
      </c>
      <c r="E1167">
        <v>5028</v>
      </c>
      <c r="F1167">
        <v>1.7687446641291901E-2</v>
      </c>
      <c r="G1167">
        <v>1.9684669645380602E-2</v>
      </c>
      <c r="H1167">
        <v>0.21851523395148501</v>
      </c>
      <c r="I1167">
        <v>0.10377805106231</v>
      </c>
      <c r="J1167">
        <v>0.111101239551987</v>
      </c>
      <c r="K1167">
        <v>0.17329867794075399</v>
      </c>
      <c r="L1167">
        <v>6.5531435689810402E-3</v>
      </c>
      <c r="M1167">
        <v>1.2552895422883801E-2</v>
      </c>
      <c r="N1167" s="1">
        <v>8.7154896074496999E-6</v>
      </c>
      <c r="O1167">
        <v>7.5038209625078595E-4</v>
      </c>
      <c r="P1167">
        <v>1.8170997639970401E-3</v>
      </c>
      <c r="Q1167">
        <v>3.0240734847797302E-3</v>
      </c>
      <c r="R1167">
        <v>1.1129087394319601E-2</v>
      </c>
      <c r="S1167">
        <v>3.3623470882935297E-2</v>
      </c>
      <c r="U1167" s="10">
        <f>('Health Incidences'!$B$4-PointEstimate_5AirDistricts!A1167)^2</f>
        <v>0.19646517159972371</v>
      </c>
      <c r="V1167" s="10">
        <f>('Health Incidences'!$B$5-PointEstimate_5AirDistricts!B1167)^2</f>
        <v>0.13238103006699364</v>
      </c>
      <c r="W1167" s="10">
        <f t="shared" si="18"/>
        <v>0.57345113276260717</v>
      </c>
    </row>
    <row r="1168" spans="1:23" x14ac:dyDescent="0.3">
      <c r="A1168">
        <v>39.023196649066001</v>
      </c>
      <c r="B1168">
        <v>-121.81032194508801</v>
      </c>
      <c r="C1168">
        <v>6</v>
      </c>
      <c r="D1168">
        <v>28</v>
      </c>
      <c r="E1168">
        <v>6028</v>
      </c>
      <c r="F1168">
        <v>2.0644430854637699E-2</v>
      </c>
      <c r="G1168">
        <v>2.18537389784988E-2</v>
      </c>
      <c r="H1168">
        <v>0.25617871927078101</v>
      </c>
      <c r="I1168">
        <v>0.12031399387111399</v>
      </c>
      <c r="J1168">
        <v>0.122092615130107</v>
      </c>
      <c r="K1168">
        <v>0.19119381577403699</v>
      </c>
      <c r="L1168">
        <v>7.6268070676413198E-3</v>
      </c>
      <c r="M1168">
        <v>1.4022432670881499E-2</v>
      </c>
      <c r="N1168" s="1">
        <v>1.0151743009329999E-5</v>
      </c>
      <c r="O1168">
        <v>8.7726307009004399E-4</v>
      </c>
      <c r="P1168">
        <v>2.1183725077239001E-3</v>
      </c>
      <c r="Q1168">
        <v>3.5167940414792599E-3</v>
      </c>
      <c r="R1168">
        <v>1.29921323869706E-2</v>
      </c>
      <c r="S1168">
        <v>3.9082045729203999E-2</v>
      </c>
      <c r="U1168" s="10">
        <f>('Health Incidences'!$B$4-PointEstimate_5AirDistricts!A1168)^2</f>
        <v>0.19701227578929395</v>
      </c>
      <c r="V1168" s="10">
        <f>('Health Incidences'!$B$5-PointEstimate_5AirDistricts!B1168)^2</f>
        <v>9.9984302482330048E-2</v>
      </c>
      <c r="W1168" s="10">
        <f t="shared" si="18"/>
        <v>0.54497392439604297</v>
      </c>
    </row>
    <row r="1169" spans="1:23" x14ac:dyDescent="0.3">
      <c r="A1169">
        <v>39.023791359686697</v>
      </c>
      <c r="B1169">
        <v>-121.762681922417</v>
      </c>
      <c r="C1169">
        <v>7</v>
      </c>
      <c r="D1169">
        <v>28</v>
      </c>
      <c r="E1169">
        <v>7028</v>
      </c>
      <c r="F1169">
        <v>2.38275937547591E-2</v>
      </c>
      <c r="G1169">
        <v>2.4244208109649799E-2</v>
      </c>
      <c r="H1169">
        <v>0.29690310616010401</v>
      </c>
      <c r="I1169">
        <v>0.13819107964619101</v>
      </c>
      <c r="J1169">
        <v>0.133551465552533</v>
      </c>
      <c r="K1169">
        <v>0.210032061419828</v>
      </c>
      <c r="L1169">
        <v>8.7852654775594993E-3</v>
      </c>
      <c r="M1169">
        <v>1.5637934589908101E-2</v>
      </c>
      <c r="N1169" s="1">
        <v>1.1711825433928899E-5</v>
      </c>
      <c r="O1169">
        <v>1.0148029486944099E-3</v>
      </c>
      <c r="P1169">
        <v>2.4422081455373001E-3</v>
      </c>
      <c r="Q1169">
        <v>4.0455564373471E-3</v>
      </c>
      <c r="R1169">
        <v>1.49911034557875E-2</v>
      </c>
      <c r="S1169">
        <v>4.4985448876084397E-2</v>
      </c>
      <c r="U1169" s="10">
        <f>('Health Incidences'!$B$4-PointEstimate_5AirDistricts!A1169)^2</f>
        <v>0.19754056675423351</v>
      </c>
      <c r="V1169" s="10">
        <f>('Health Incidences'!$B$5-PointEstimate_5AirDistricts!B1169)^2</f>
        <v>7.2126043297161865E-2</v>
      </c>
      <c r="W1169" s="10">
        <f t="shared" si="18"/>
        <v>0.5192943385512645</v>
      </c>
    </row>
    <row r="1170" spans="1:23" x14ac:dyDescent="0.3">
      <c r="A1170">
        <v>39.024364050007101</v>
      </c>
      <c r="B1170">
        <v>-121.715041005686</v>
      </c>
      <c r="C1170">
        <v>8</v>
      </c>
      <c r="D1170">
        <v>28</v>
      </c>
      <c r="E1170">
        <v>8028</v>
      </c>
      <c r="F1170">
        <v>2.5882222470825601E-2</v>
      </c>
      <c r="G1170">
        <v>2.65317457312884E-2</v>
      </c>
      <c r="H1170">
        <v>0.323948346283016</v>
      </c>
      <c r="I1170">
        <v>0.14820972467483501</v>
      </c>
      <c r="J1170">
        <v>0.14065169048111301</v>
      </c>
      <c r="K1170">
        <v>0.22295667266005301</v>
      </c>
      <c r="L1170">
        <v>9.4241157112470997E-3</v>
      </c>
      <c r="M1170">
        <v>1.7183635121717101E-2</v>
      </c>
      <c r="N1170" s="1">
        <v>1.2579448587520001E-5</v>
      </c>
      <c r="O1170">
        <v>1.08892275196314E-3</v>
      </c>
      <c r="P1170">
        <v>2.6269762632384701E-3</v>
      </c>
      <c r="Q1170">
        <v>4.3460818585866201E-3</v>
      </c>
      <c r="R1170">
        <v>1.6254084608138201E-2</v>
      </c>
      <c r="S1170">
        <v>4.8888412413355897E-2</v>
      </c>
      <c r="U1170" s="10">
        <f>('Health Incidences'!$B$4-PointEstimate_5AirDistricts!A1170)^2</f>
        <v>0.19804996529312466</v>
      </c>
      <c r="V1170" s="10">
        <f>('Health Incidences'!$B$5-PointEstimate_5AirDistricts!B1170)^2</f>
        <v>4.8806532596327744E-2</v>
      </c>
      <c r="W1170" s="10">
        <f t="shared" si="18"/>
        <v>0.49684655366566888</v>
      </c>
    </row>
    <row r="1171" spans="1:23" x14ac:dyDescent="0.3">
      <c r="A1171">
        <v>39.024914719346</v>
      </c>
      <c r="B1171">
        <v>-121.667399228601</v>
      </c>
      <c r="C1171">
        <v>9</v>
      </c>
      <c r="D1171">
        <v>28</v>
      </c>
      <c r="E1171">
        <v>9028</v>
      </c>
      <c r="F1171">
        <v>2.6939245733013199E-2</v>
      </c>
      <c r="G1171">
        <v>2.8704722904456401E-2</v>
      </c>
      <c r="H1171">
        <v>0.33941226223450099</v>
      </c>
      <c r="I1171">
        <v>0.15112569711278401</v>
      </c>
      <c r="J1171">
        <v>0.14346585636905199</v>
      </c>
      <c r="K1171">
        <v>0.23004372245407501</v>
      </c>
      <c r="L1171">
        <v>9.5886399272656006E-3</v>
      </c>
      <c r="M1171">
        <v>1.8648009138879901E-2</v>
      </c>
      <c r="N1171" s="1">
        <v>1.28290834833319E-5</v>
      </c>
      <c r="O1171">
        <v>1.10548192741689E-3</v>
      </c>
      <c r="P1171">
        <v>2.6840605051999598E-3</v>
      </c>
      <c r="Q1171">
        <v>4.4371165579489202E-3</v>
      </c>
      <c r="R1171">
        <v>1.68570952778728E-2</v>
      </c>
      <c r="S1171">
        <v>5.1083648426168103E-2</v>
      </c>
      <c r="U1171" s="10">
        <f>('Health Incidences'!$B$4-PointEstimate_5AirDistricts!A1171)^2</f>
        <v>0.19854039513402372</v>
      </c>
      <c r="V1171" s="10">
        <f>('Health Incidences'!$B$5-PointEstimate_5AirDistricts!B1171)^2</f>
        <v>3.0026037624015282E-2</v>
      </c>
      <c r="W1171" s="10">
        <f t="shared" si="18"/>
        <v>0.47808621895850439</v>
      </c>
    </row>
    <row r="1172" spans="1:23" x14ac:dyDescent="0.3">
      <c r="A1172">
        <v>39.025443367048297</v>
      </c>
      <c r="B1172">
        <v>-121.619756624871</v>
      </c>
      <c r="C1172">
        <v>10</v>
      </c>
      <c r="D1172">
        <v>28</v>
      </c>
      <c r="E1172">
        <v>10028</v>
      </c>
      <c r="F1172">
        <v>2.80634848658977E-2</v>
      </c>
      <c r="G1172">
        <v>3.0931340361543599E-2</v>
      </c>
      <c r="H1172">
        <v>0.35723770914269898</v>
      </c>
      <c r="I1172">
        <v>0.15399562189671201</v>
      </c>
      <c r="J1172">
        <v>0.14509221595206601</v>
      </c>
      <c r="K1172">
        <v>0.235633536123113</v>
      </c>
      <c r="L1172">
        <v>9.7355294022663501E-3</v>
      </c>
      <c r="M1172">
        <v>2.0136901601104401E-2</v>
      </c>
      <c r="N1172" s="1">
        <v>1.30989549989107E-5</v>
      </c>
      <c r="O1172">
        <v>1.12104293978684E-3</v>
      </c>
      <c r="P1172">
        <v>2.73419107199065E-3</v>
      </c>
      <c r="Q1172">
        <v>4.5163193812598999E-3</v>
      </c>
      <c r="R1172">
        <v>1.7472230840439099E-2</v>
      </c>
      <c r="S1172">
        <v>5.3585683121726999E-2</v>
      </c>
      <c r="U1172" s="10">
        <f>('Health Incidences'!$B$4-PointEstimate_5AirDistricts!A1172)^2</f>
        <v>0.19901178293476568</v>
      </c>
      <c r="V1172" s="10">
        <f>('Health Incidences'!$B$5-PointEstimate_5AirDistricts!B1172)^2</f>
        <v>1.5784812783227135E-2</v>
      </c>
      <c r="W1172" s="10">
        <f t="shared" si="18"/>
        <v>0.46346153639540877</v>
      </c>
    </row>
    <row r="1173" spans="1:23" x14ac:dyDescent="0.3">
      <c r="A1173">
        <v>39.025949992484897</v>
      </c>
      <c r="B1173">
        <v>-121.57211322821</v>
      </c>
      <c r="C1173">
        <v>11</v>
      </c>
      <c r="D1173">
        <v>28</v>
      </c>
      <c r="E1173">
        <v>11028</v>
      </c>
      <c r="F1173">
        <v>2.92018126003705E-2</v>
      </c>
      <c r="G1173">
        <v>3.3090617205480802E-2</v>
      </c>
      <c r="H1173">
        <v>0.377215020854058</v>
      </c>
      <c r="I1173">
        <v>0.15644742985997501</v>
      </c>
      <c r="J1173">
        <v>0.14484474910065301</v>
      </c>
      <c r="K1173">
        <v>0.23864755985246699</v>
      </c>
      <c r="L1173">
        <v>9.83665467278271E-3</v>
      </c>
      <c r="M1173">
        <v>2.1566908028678201E-2</v>
      </c>
      <c r="N1173" s="1">
        <v>1.33619722038037E-5</v>
      </c>
      <c r="O1173">
        <v>1.13260596707935E-3</v>
      </c>
      <c r="P1173">
        <v>2.7685876433459402E-3</v>
      </c>
      <c r="Q1173">
        <v>4.5699498502751804E-3</v>
      </c>
      <c r="R1173">
        <v>1.80584582339674E-2</v>
      </c>
      <c r="S1173">
        <v>5.6355475743973801E-2</v>
      </c>
      <c r="U1173" s="10">
        <f>('Health Incidences'!$B$4-PointEstimate_5AirDistricts!A1173)^2</f>
        <v>0.1994640582833013</v>
      </c>
      <c r="V1173" s="10">
        <f>('Health Incidences'!$B$5-PointEstimate_5AirDistricts!B1173)^2</f>
        <v>6.083099634073926E-3</v>
      </c>
      <c r="W1173" s="10">
        <f t="shared" si="18"/>
        <v>0.45337308909702084</v>
      </c>
    </row>
    <row r="1174" spans="1:23" x14ac:dyDescent="0.3">
      <c r="A1174">
        <v>39.026434595053303</v>
      </c>
      <c r="B1174">
        <v>-121.52446907233499</v>
      </c>
      <c r="C1174">
        <v>12</v>
      </c>
      <c r="D1174">
        <v>28</v>
      </c>
      <c r="E1174">
        <v>12028</v>
      </c>
      <c r="F1174">
        <v>3.0289867453803701E-2</v>
      </c>
      <c r="G1174">
        <v>3.5013394564934699E-2</v>
      </c>
      <c r="H1174">
        <v>0.39858076850739299</v>
      </c>
      <c r="I1174">
        <v>0.158206715883879</v>
      </c>
      <c r="J1174">
        <v>0.141988589219187</v>
      </c>
      <c r="K1174">
        <v>0.23787719189598699</v>
      </c>
      <c r="L1174">
        <v>9.8750266777000092E-3</v>
      </c>
      <c r="M1174">
        <v>2.2825558757868E-2</v>
      </c>
      <c r="N1174" s="1">
        <v>1.3591639687804099E-5</v>
      </c>
      <c r="O1174">
        <v>1.1384497713858199E-3</v>
      </c>
      <c r="P1174">
        <v>2.7817270614798198E-3</v>
      </c>
      <c r="Q1174">
        <v>4.5899562031444501E-3</v>
      </c>
      <c r="R1174">
        <v>1.8574465511999001E-2</v>
      </c>
      <c r="S1174">
        <v>5.9289503184120899E-2</v>
      </c>
      <c r="U1174" s="10">
        <f>('Health Incidences'!$B$4-PointEstimate_5AirDistricts!A1174)^2</f>
        <v>0.19989715369863906</v>
      </c>
      <c r="V1174" s="10">
        <f>('Health Incidences'!$B$5-PointEstimate_5AirDistricts!B1174)^2</f>
        <v>9.2112689073954904E-4</v>
      </c>
      <c r="W1174" s="10">
        <f t="shared" si="18"/>
        <v>0.44812752714978199</v>
      </c>
    </row>
    <row r="1175" spans="1:23" x14ac:dyDescent="0.3">
      <c r="A1175">
        <v>39.026897174176803</v>
      </c>
      <c r="B1175">
        <v>-121.47682419096699</v>
      </c>
      <c r="C1175">
        <v>13</v>
      </c>
      <c r="D1175">
        <v>28</v>
      </c>
      <c r="E1175">
        <v>13028</v>
      </c>
      <c r="F1175">
        <v>3.1202812756990599E-2</v>
      </c>
      <c r="G1175">
        <v>3.6524947520736803E-2</v>
      </c>
      <c r="H1175">
        <v>0.41891131158717798</v>
      </c>
      <c r="I1175">
        <v>0.158799995894609</v>
      </c>
      <c r="J1175">
        <v>0.135977753159538</v>
      </c>
      <c r="K1175">
        <v>0.232361065293787</v>
      </c>
      <c r="L1175">
        <v>9.8297838090321502E-3</v>
      </c>
      <c r="M1175">
        <v>2.37994195605956E-2</v>
      </c>
      <c r="N1175" s="1">
        <v>1.3724789660659599E-5</v>
      </c>
      <c r="O1175">
        <v>1.1358118590387399E-3</v>
      </c>
      <c r="P1175">
        <v>2.76843599389407E-3</v>
      </c>
      <c r="Q1175">
        <v>4.5698848279499896E-3</v>
      </c>
      <c r="R1175">
        <v>1.8954892807662799E-2</v>
      </c>
      <c r="S1175">
        <v>6.2077972329542298E-2</v>
      </c>
      <c r="U1175" s="10">
        <f>('Health Incidences'!$B$4-PointEstimate_5AirDistricts!A1175)^2</f>
        <v>0.20031100463052026</v>
      </c>
      <c r="V1175" s="10">
        <f>('Health Incidences'!$B$5-PointEstimate_5AirDistricts!B1175)^2</f>
        <v>2.9911041948807134E-4</v>
      </c>
      <c r="W1175" s="10">
        <f t="shared" si="18"/>
        <v>0.44789520543315525</v>
      </c>
    </row>
    <row r="1176" spans="1:23" x14ac:dyDescent="0.3">
      <c r="A1176">
        <v>39.027337729305103</v>
      </c>
      <c r="B1176">
        <v>-121.429178617829</v>
      </c>
      <c r="C1176">
        <v>14</v>
      </c>
      <c r="D1176">
        <v>28</v>
      </c>
      <c r="E1176">
        <v>14028</v>
      </c>
      <c r="F1176">
        <v>3.1709333998377998E-2</v>
      </c>
      <c r="G1176">
        <v>3.7501861623120601E-2</v>
      </c>
      <c r="H1176">
        <v>0.43313369910101401</v>
      </c>
      <c r="I1176">
        <v>0.15721809980638801</v>
      </c>
      <c r="J1176">
        <v>0.12670116490046801</v>
      </c>
      <c r="K1176">
        <v>0.22179586101387699</v>
      </c>
      <c r="L1176">
        <v>9.6575095752940397E-3</v>
      </c>
      <c r="M1176">
        <v>2.44104926580818E-2</v>
      </c>
      <c r="N1176" s="1">
        <v>1.3621569446859499E-5</v>
      </c>
      <c r="O1176">
        <v>1.1181068965146299E-3</v>
      </c>
      <c r="P1176">
        <v>2.7200141873802998E-3</v>
      </c>
      <c r="Q1176">
        <v>4.49932690296045E-3</v>
      </c>
      <c r="R1176">
        <v>1.9087098517574199E-2</v>
      </c>
      <c r="S1176">
        <v>6.4079181596407506E-2</v>
      </c>
      <c r="U1176" s="10">
        <f>('Health Incidences'!$B$4-PointEstimate_5AirDistricts!A1176)^2</f>
        <v>0.20070554946036442</v>
      </c>
      <c r="V1176" s="10">
        <f>('Health Incidences'!$B$5-PointEstimate_5AirDistricts!B1176)^2</f>
        <v>4.2172532365158458E-3</v>
      </c>
      <c r="W1176" s="10">
        <f t="shared" si="18"/>
        <v>0.45268399871972531</v>
      </c>
    </row>
    <row r="1177" spans="1:23" x14ac:dyDescent="0.3">
      <c r="A1177">
        <v>39.027756259914</v>
      </c>
      <c r="B1177">
        <v>-121.381532386647</v>
      </c>
      <c r="C1177">
        <v>15</v>
      </c>
      <c r="D1177">
        <v>28</v>
      </c>
      <c r="E1177">
        <v>15028</v>
      </c>
      <c r="F1177">
        <v>3.2745935108706402E-2</v>
      </c>
      <c r="G1177">
        <v>3.8810258007818101E-2</v>
      </c>
      <c r="H1177">
        <v>0.46692099536265302</v>
      </c>
      <c r="I1177">
        <v>0.155630758854338</v>
      </c>
      <c r="J1177">
        <v>0.119844301225234</v>
      </c>
      <c r="K1177">
        <v>0.21471374799707801</v>
      </c>
      <c r="L1177">
        <v>9.3718070456373301E-3</v>
      </c>
      <c r="M1177">
        <v>2.5260762972974499E-2</v>
      </c>
      <c r="N1177" s="1">
        <v>1.3720907286689801E-5</v>
      </c>
      <c r="O1177">
        <v>1.0876360641392099E-3</v>
      </c>
      <c r="P1177">
        <v>2.6269443304347802E-3</v>
      </c>
      <c r="Q1177">
        <v>4.3601546883709199E-3</v>
      </c>
      <c r="R1177">
        <v>1.9338660668669499E-2</v>
      </c>
      <c r="S1177">
        <v>6.8586377926842607E-2</v>
      </c>
      <c r="U1177" s="10">
        <f>('Health Incidences'!$B$4-PointEstimate_5AirDistricts!A1177)^2</f>
        <v>0.20108072950134104</v>
      </c>
      <c r="V1177" s="10">
        <f>('Health Incidences'!$B$5-PointEstimate_5AirDistricts!B1177)^2</f>
        <v>1.2675745506298472E-2</v>
      </c>
      <c r="W1177" s="10">
        <f t="shared" si="18"/>
        <v>0.46233805273591694</v>
      </c>
    </row>
    <row r="1178" spans="1:23" x14ac:dyDescent="0.3">
      <c r="A1178">
        <v>39.028152765505503</v>
      </c>
      <c r="B1178">
        <v>-121.33388553114899</v>
      </c>
      <c r="C1178">
        <v>16</v>
      </c>
      <c r="D1178">
        <v>28</v>
      </c>
      <c r="E1178">
        <v>16028</v>
      </c>
      <c r="F1178">
        <v>3.3736261472496303E-2</v>
      </c>
      <c r="G1178">
        <v>4.0204695071877197E-2</v>
      </c>
      <c r="H1178">
        <v>0.50527236566389699</v>
      </c>
      <c r="I1178">
        <v>0.15192030627743899</v>
      </c>
      <c r="J1178">
        <v>0.114906459278056</v>
      </c>
      <c r="K1178">
        <v>0.21020097494859999</v>
      </c>
      <c r="L1178">
        <v>8.9093513682879898E-3</v>
      </c>
      <c r="M1178">
        <v>2.6187131454572798E-2</v>
      </c>
      <c r="N1178" s="1">
        <v>1.3674039712775901E-5</v>
      </c>
      <c r="O1178">
        <v>1.03331003343447E-3</v>
      </c>
      <c r="P1178">
        <v>2.4829334494007298E-3</v>
      </c>
      <c r="Q1178">
        <v>4.1503963380619202E-3</v>
      </c>
      <c r="R1178">
        <v>1.9468658567114099E-2</v>
      </c>
      <c r="S1178">
        <v>7.3698192609603794E-2</v>
      </c>
      <c r="U1178" s="10">
        <f>('Health Incidences'!$B$4-PointEstimate_5AirDistricts!A1178)^2</f>
        <v>0.20143648899882355</v>
      </c>
      <c r="V1178" s="10">
        <f>('Health Incidences'!$B$5-PointEstimate_5AirDistricts!B1178)^2</f>
        <v>2.5674764540025697E-2</v>
      </c>
      <c r="W1178" s="10">
        <f t="shared" si="18"/>
        <v>0.47656190945023003</v>
      </c>
    </row>
    <row r="1179" spans="1:23" x14ac:dyDescent="0.3">
      <c r="A1179">
        <v>39.028527245607897</v>
      </c>
      <c r="B1179">
        <v>-121.286238085069</v>
      </c>
      <c r="C1179">
        <v>17</v>
      </c>
      <c r="D1179">
        <v>28</v>
      </c>
      <c r="E1179">
        <v>17028</v>
      </c>
      <c r="F1179">
        <v>3.3570973130126101E-2</v>
      </c>
      <c r="G1179">
        <v>4.0851739480023401E-2</v>
      </c>
      <c r="H1179">
        <v>0.51838084862153</v>
      </c>
      <c r="I1179">
        <v>0.14286188904014499</v>
      </c>
      <c r="J1179">
        <v>0.108434504261068</v>
      </c>
      <c r="K1179">
        <v>0.20272554275191301</v>
      </c>
      <c r="L1179">
        <v>8.2110413078373898E-3</v>
      </c>
      <c r="M1179">
        <v>2.6623184720489398E-2</v>
      </c>
      <c r="N1179" s="1">
        <v>1.2891008090649399E-5</v>
      </c>
      <c r="O1179">
        <v>9.4398899158215296E-4</v>
      </c>
      <c r="P1179">
        <v>2.2905034454878299E-3</v>
      </c>
      <c r="Q1179">
        <v>3.8846836622528401E-3</v>
      </c>
      <c r="R1179">
        <v>1.90346210149414E-2</v>
      </c>
      <c r="S1179">
        <v>7.5581552079639097E-2</v>
      </c>
      <c r="U1179" s="10">
        <f>('Health Incidences'!$B$4-PointEstimate_5AirDistricts!A1179)^2</f>
        <v>0.20177277513077607</v>
      </c>
      <c r="V1179" s="10">
        <f>('Health Incidences'!$B$5-PointEstimate_5AirDistricts!B1179)^2</f>
        <v>4.3214474792548058E-2</v>
      </c>
      <c r="W1179" s="10">
        <f t="shared" si="18"/>
        <v>0.4949618671406153</v>
      </c>
    </row>
    <row r="1180" spans="1:23" x14ac:dyDescent="0.3">
      <c r="A1180">
        <v>39.0288796997757</v>
      </c>
      <c r="B1180">
        <v>-121.238590082139</v>
      </c>
      <c r="C1180">
        <v>18</v>
      </c>
      <c r="D1180">
        <v>28</v>
      </c>
      <c r="E1180">
        <v>18028</v>
      </c>
      <c r="F1180">
        <v>3.2638673145226497E-2</v>
      </c>
      <c r="G1180">
        <v>4.0532987359358799E-2</v>
      </c>
      <c r="H1180">
        <v>0.51364460635386799</v>
      </c>
      <c r="I1180">
        <v>0.13040674073081199</v>
      </c>
      <c r="J1180">
        <v>0.10097336791221601</v>
      </c>
      <c r="K1180">
        <v>0.19267607760031699</v>
      </c>
      <c r="L1180">
        <v>7.3812637926932096E-3</v>
      </c>
      <c r="M1180">
        <v>2.6422768995090801E-2</v>
      </c>
      <c r="N1180" s="1">
        <v>1.1603452528556999E-5</v>
      </c>
      <c r="O1180">
        <v>8.3317909246196102E-4</v>
      </c>
      <c r="P1180">
        <v>2.0746793413689698E-3</v>
      </c>
      <c r="Q1180">
        <v>3.6013456962659799E-3</v>
      </c>
      <c r="R1180">
        <v>1.8248664579094701E-2</v>
      </c>
      <c r="S1180">
        <v>7.5153404548242694E-2</v>
      </c>
      <c r="U1180" s="10">
        <f>('Health Incidences'!$B$4-PointEstimate_5AirDistricts!A1180)^2</f>
        <v>0.20208953800802695</v>
      </c>
      <c r="V1180" s="10">
        <f>('Health Incidences'!$B$5-PointEstimate_5AirDistricts!B1180)^2</f>
        <v>6.5295027863213492E-2</v>
      </c>
      <c r="W1180" s="10">
        <f t="shared" si="18"/>
        <v>0.51709241521341276</v>
      </c>
    </row>
    <row r="1181" spans="1:23" x14ac:dyDescent="0.3">
      <c r="A1181">
        <v>39.029210127589401</v>
      </c>
      <c r="B1181">
        <v>-121.190941556098</v>
      </c>
      <c r="C1181">
        <v>19</v>
      </c>
      <c r="D1181">
        <v>28</v>
      </c>
      <c r="E1181">
        <v>19028</v>
      </c>
      <c r="F1181">
        <v>3.2239500969538003E-2</v>
      </c>
      <c r="G1181">
        <v>3.8986439794871999E-2</v>
      </c>
      <c r="H1181">
        <v>0.51760844846492204</v>
      </c>
      <c r="I1181">
        <v>0.120272050259375</v>
      </c>
      <c r="J1181">
        <v>9.3048139537736205E-2</v>
      </c>
      <c r="K1181">
        <v>0.18029376736112701</v>
      </c>
      <c r="L1181">
        <v>6.69113338487434E-3</v>
      </c>
      <c r="M1181">
        <v>2.53992932867332E-2</v>
      </c>
      <c r="N1181" s="1">
        <v>1.0540413850851799E-5</v>
      </c>
      <c r="O1181">
        <v>7.3752326818445405E-4</v>
      </c>
      <c r="P1181">
        <v>1.8962856336358E-3</v>
      </c>
      <c r="Q1181">
        <v>3.3877506279390698E-3</v>
      </c>
      <c r="R1181">
        <v>1.7767748400768099E-2</v>
      </c>
      <c r="S1181">
        <v>7.5878546610481795E-2</v>
      </c>
      <c r="U1181" s="10">
        <f>('Health Incidences'!$B$4-PointEstimate_5AirDistricts!A1181)^2</f>
        <v>0.20238673067432678</v>
      </c>
      <c r="V1181" s="10">
        <f>('Health Incidences'!$B$5-PointEstimate_5AirDistricts!B1181)^2</f>
        <v>9.1916562490951079E-2</v>
      </c>
      <c r="W1181" s="10">
        <f t="shared" si="18"/>
        <v>0.54249727479986276</v>
      </c>
    </row>
    <row r="1182" spans="1:23" x14ac:dyDescent="0.3">
      <c r="A1182">
        <v>39.029518528655899</v>
      </c>
      <c r="B1182">
        <v>-121.143292540682</v>
      </c>
      <c r="C1182">
        <v>20</v>
      </c>
      <c r="D1182">
        <v>28</v>
      </c>
      <c r="E1182">
        <v>20028</v>
      </c>
      <c r="F1182">
        <v>3.3410901249783902E-2</v>
      </c>
      <c r="G1182">
        <v>3.6159406783311497E-2</v>
      </c>
      <c r="H1182">
        <v>0.55180189705523097</v>
      </c>
      <c r="I1182">
        <v>0.117042606176135</v>
      </c>
      <c r="J1182">
        <v>8.50948835082177E-2</v>
      </c>
      <c r="K1182">
        <v>0.16600019022027199</v>
      </c>
      <c r="L1182">
        <v>6.3519415874784503E-3</v>
      </c>
      <c r="M1182">
        <v>2.3507063162035699E-2</v>
      </c>
      <c r="N1182" s="1">
        <v>1.0299102566006101E-5</v>
      </c>
      <c r="O1182">
        <v>6.8637648498910599E-4</v>
      </c>
      <c r="P1182">
        <v>1.8014524774744201E-3</v>
      </c>
      <c r="Q1182">
        <v>3.3065020211732799E-3</v>
      </c>
      <c r="R1182">
        <v>1.81086985866959E-2</v>
      </c>
      <c r="S1182">
        <v>8.0578876957375506E-2</v>
      </c>
      <c r="U1182" s="10">
        <f>('Health Incidences'!$B$4-PointEstimate_5AirDistricts!A1182)^2</f>
        <v>0.20266430910702124</v>
      </c>
      <c r="V1182" s="10">
        <f>('Health Incidences'!$B$5-PointEstimate_5AirDistricts!B1182)^2</f>
        <v>0.12307920455760442</v>
      </c>
      <c r="W1182" s="10">
        <f t="shared" si="18"/>
        <v>0.57073944463706527</v>
      </c>
    </row>
    <row r="1183" spans="1:23" x14ac:dyDescent="0.3">
      <c r="A1183">
        <v>39.029804902608198</v>
      </c>
      <c r="B1183">
        <v>-121.09564306963399</v>
      </c>
      <c r="C1183">
        <v>21</v>
      </c>
      <c r="D1183">
        <v>28</v>
      </c>
      <c r="E1183">
        <v>21028</v>
      </c>
      <c r="F1183">
        <v>3.5374828015142801E-2</v>
      </c>
      <c r="G1183">
        <v>3.2441818736012797E-2</v>
      </c>
      <c r="H1183">
        <v>0.60083579086910199</v>
      </c>
      <c r="I1183">
        <v>0.11788574951099901</v>
      </c>
      <c r="J1183">
        <v>7.7322404833746305E-2</v>
      </c>
      <c r="K1183">
        <v>0.15062161361163201</v>
      </c>
      <c r="L1183">
        <v>6.2293893533937302E-3</v>
      </c>
      <c r="M1183">
        <v>2.10154203131672E-2</v>
      </c>
      <c r="N1183" s="1">
        <v>1.05364335877576E-5</v>
      </c>
      <c r="O1183">
        <v>6.6355321651552501E-4</v>
      </c>
      <c r="P1183">
        <v>1.7579013384995501E-3</v>
      </c>
      <c r="Q1183">
        <v>3.3023221824463401E-3</v>
      </c>
      <c r="R1183">
        <v>1.8879226544802102E-2</v>
      </c>
      <c r="S1183">
        <v>8.7177243732102006E-2</v>
      </c>
      <c r="U1183" s="10">
        <f>('Health Incidences'!$B$4-PointEstimate_5AirDistricts!A1183)^2</f>
        <v>0.20292223221703642</v>
      </c>
      <c r="V1183" s="10">
        <f>('Health Incidences'!$B$5-PointEstimate_5AirDistricts!B1183)^2</f>
        <v>0.15878306708105258</v>
      </c>
      <c r="W1183" s="10">
        <f t="shared" si="18"/>
        <v>0.60141940382572379</v>
      </c>
    </row>
    <row r="1184" spans="1:23" x14ac:dyDescent="0.3">
      <c r="A1184">
        <v>39.030069249105701</v>
      </c>
      <c r="B1184">
        <v>-121.047993176695</v>
      </c>
      <c r="C1184">
        <v>22</v>
      </c>
      <c r="D1184">
        <v>28</v>
      </c>
      <c r="E1184">
        <v>22028</v>
      </c>
      <c r="F1184">
        <v>3.69429691718271E-2</v>
      </c>
      <c r="G1184">
        <v>2.83560030581229E-2</v>
      </c>
      <c r="H1184">
        <v>0.64091471848160897</v>
      </c>
      <c r="I1184">
        <v>0.118616988545519</v>
      </c>
      <c r="J1184">
        <v>6.9902636411184493E-2</v>
      </c>
      <c r="K1184">
        <v>0.135121869714629</v>
      </c>
      <c r="L1184">
        <v>6.1292527471300999E-3</v>
      </c>
      <c r="M1184">
        <v>1.8287947624460399E-2</v>
      </c>
      <c r="N1184" s="1">
        <v>1.0748053774507101E-5</v>
      </c>
      <c r="O1184">
        <v>6.4549122285322003E-4</v>
      </c>
      <c r="P1184">
        <v>1.71971721837188E-3</v>
      </c>
      <c r="Q1184">
        <v>3.29394867443624E-3</v>
      </c>
      <c r="R1184">
        <v>1.9484516239916198E-2</v>
      </c>
      <c r="S1184">
        <v>9.2476747364233794E-2</v>
      </c>
      <c r="U1184" s="10">
        <f>('Health Incidences'!$B$4-PointEstimate_5AirDistricts!A1184)^2</f>
        <v>0.20316046184938352</v>
      </c>
      <c r="V1184" s="10">
        <f>('Health Incidences'!$B$5-PointEstimate_5AirDistricts!B1184)^2</f>
        <v>0.19902825021956055</v>
      </c>
      <c r="W1184" s="10">
        <f t="shared" si="18"/>
        <v>0.63418350031275972</v>
      </c>
    </row>
    <row r="1185" spans="1:23" x14ac:dyDescent="0.3">
      <c r="A1185">
        <v>39.0303115678336</v>
      </c>
      <c r="B1185">
        <v>-121.000342895611</v>
      </c>
      <c r="C1185">
        <v>23</v>
      </c>
      <c r="D1185">
        <v>28</v>
      </c>
      <c r="E1185">
        <v>23028</v>
      </c>
      <c r="F1185">
        <v>3.7007586479303897E-2</v>
      </c>
      <c r="G1185">
        <v>2.44585739765142E-2</v>
      </c>
      <c r="H1185">
        <v>0.65028650802404997</v>
      </c>
      <c r="I1185">
        <v>0.11635586439548901</v>
      </c>
      <c r="J1185">
        <v>6.3079723506264701E-2</v>
      </c>
      <c r="K1185">
        <v>0.120536656482851</v>
      </c>
      <c r="L1185">
        <v>5.92367646810404E-3</v>
      </c>
      <c r="M1185">
        <v>1.5712992313246299E-2</v>
      </c>
      <c r="N1185" s="1">
        <v>1.0633930534584399E-5</v>
      </c>
      <c r="O1185">
        <v>6.19046767204346E-4</v>
      </c>
      <c r="P1185">
        <v>1.6543839719924899E-3</v>
      </c>
      <c r="Q1185">
        <v>3.2043421564445299E-3</v>
      </c>
      <c r="R1185">
        <v>1.9370169054863801E-2</v>
      </c>
      <c r="S1185">
        <v>9.3516359284406297E-2</v>
      </c>
      <c r="U1185" s="10">
        <f>('Health Incidences'!$B$4-PointEstimate_5AirDistricts!A1185)^2</f>
        <v>0.20337896278283979</v>
      </c>
      <c r="V1185" s="10">
        <f>('Health Incidences'!$B$5-PointEstimate_5AirDistricts!B1185)^2</f>
        <v>0.24381484126557584</v>
      </c>
      <c r="W1185" s="10">
        <f t="shared" si="18"/>
        <v>0.66872550725123059</v>
      </c>
    </row>
    <row r="1186" spans="1:23" x14ac:dyDescent="0.3">
      <c r="A1186">
        <v>39.030531858503799</v>
      </c>
      <c r="B1186">
        <v>-120.952692260129</v>
      </c>
      <c r="C1186">
        <v>24</v>
      </c>
      <c r="D1186">
        <v>28</v>
      </c>
      <c r="E1186">
        <v>24028</v>
      </c>
      <c r="F1186">
        <v>3.48258889699034E-2</v>
      </c>
      <c r="G1186">
        <v>2.11781854180298E-2</v>
      </c>
      <c r="H1186">
        <v>0.61460266788547802</v>
      </c>
      <c r="I1186">
        <v>0.10949881910756699</v>
      </c>
      <c r="J1186">
        <v>5.7046102357039601E-2</v>
      </c>
      <c r="K1186">
        <v>0.107653006695867</v>
      </c>
      <c r="L1186">
        <v>5.5438681834822298E-3</v>
      </c>
      <c r="M1186">
        <v>1.35883435198041E-2</v>
      </c>
      <c r="N1186" s="1">
        <v>1.0053329723194499E-5</v>
      </c>
      <c r="O1186">
        <v>5.7813756265347096E-4</v>
      </c>
      <c r="P1186">
        <v>1.54359322517551E-3</v>
      </c>
      <c r="Q1186">
        <v>2.9812971604785501E-3</v>
      </c>
      <c r="R1186">
        <v>1.81635610742149E-2</v>
      </c>
      <c r="S1186">
        <v>8.8328468513722697E-2</v>
      </c>
      <c r="U1186" s="10">
        <f>('Health Incidences'!$B$4-PointEstimate_5AirDistricts!A1186)^2</f>
        <v>0.20357770273098258</v>
      </c>
      <c r="V1186" s="10">
        <f>('Health Incidences'!$B$5-PointEstimate_5AirDistricts!B1186)^2</f>
        <v>0.29314291464733899</v>
      </c>
      <c r="W1186" s="10">
        <f t="shared" si="18"/>
        <v>0.704784092739274</v>
      </c>
    </row>
    <row r="1187" spans="1:23" x14ac:dyDescent="0.3">
      <c r="A1187">
        <v>39.030730120854003</v>
      </c>
      <c r="B1187">
        <v>-120.905041303994</v>
      </c>
      <c r="C1187">
        <v>25</v>
      </c>
      <c r="D1187">
        <v>28</v>
      </c>
      <c r="E1187">
        <v>25028</v>
      </c>
      <c r="F1187">
        <v>3.1298643920222101E-2</v>
      </c>
      <c r="G1187">
        <v>1.83748736473918E-2</v>
      </c>
      <c r="H1187">
        <v>0.55136940707666504</v>
      </c>
      <c r="I1187">
        <v>0.10004976159144401</v>
      </c>
      <c r="J1187">
        <v>5.1755004942887803E-2</v>
      </c>
      <c r="K1187">
        <v>9.62963813128907E-2</v>
      </c>
      <c r="L1187">
        <v>5.0751859788410398E-3</v>
      </c>
      <c r="M1187">
        <v>1.18051670477734E-2</v>
      </c>
      <c r="N1187" s="1">
        <v>9.2091496951626608E-6</v>
      </c>
      <c r="O1187">
        <v>5.3079977679117098E-4</v>
      </c>
      <c r="P1187">
        <v>1.4116015891606701E-3</v>
      </c>
      <c r="Q1187">
        <v>2.6859046151904002E-3</v>
      </c>
      <c r="R1187">
        <v>1.6318183324114399E-2</v>
      </c>
      <c r="S1187">
        <v>7.9319622609132306E-2</v>
      </c>
      <c r="U1187" s="10">
        <f>('Health Incidences'!$B$4-PointEstimate_5AirDistricts!A1187)^2</f>
        <v>0.20375665234155976</v>
      </c>
      <c r="V1187" s="10">
        <f>('Health Incidences'!$B$5-PointEstimate_5AirDistricts!B1187)^2</f>
        <v>0.34701253193173842</v>
      </c>
      <c r="W1187" s="10">
        <f t="shared" si="18"/>
        <v>0.74213825145541323</v>
      </c>
    </row>
    <row r="1188" spans="1:23" x14ac:dyDescent="0.3">
      <c r="A1188">
        <v>39.030906354648401</v>
      </c>
      <c r="B1188">
        <v>-120.857390060958</v>
      </c>
      <c r="C1188">
        <v>26</v>
      </c>
      <c r="D1188">
        <v>28</v>
      </c>
      <c r="E1188">
        <v>26028</v>
      </c>
      <c r="F1188">
        <v>2.7410314597560801E-2</v>
      </c>
      <c r="G1188">
        <v>1.5845601318751401E-2</v>
      </c>
      <c r="H1188">
        <v>0.47985909756459599</v>
      </c>
      <c r="I1188">
        <v>9.01571883716831E-2</v>
      </c>
      <c r="J1188">
        <v>4.7100275509022398E-2</v>
      </c>
      <c r="K1188">
        <v>8.6134467751247404E-2</v>
      </c>
      <c r="L1188">
        <v>4.6092745714504902E-3</v>
      </c>
      <c r="M1188">
        <v>1.02105582482149E-2</v>
      </c>
      <c r="N1188" s="1">
        <v>8.3181969421788692E-6</v>
      </c>
      <c r="O1188">
        <v>4.85387599075237E-4</v>
      </c>
      <c r="P1188">
        <v>1.2845219375227301E-3</v>
      </c>
      <c r="Q1188">
        <v>2.3853644405242001E-3</v>
      </c>
      <c r="R1188">
        <v>1.43272371324677E-2</v>
      </c>
      <c r="S1188">
        <v>6.9135086184227104E-2</v>
      </c>
      <c r="U1188" s="10">
        <f>('Health Incidences'!$B$4-PointEstimate_5AirDistricts!A1188)^2</f>
        <v>0.20391578519728476</v>
      </c>
      <c r="V1188" s="10">
        <f>('Health Incidences'!$B$5-PointEstimate_5AirDistricts!B1188)^2</f>
        <v>0.40542374181355251</v>
      </c>
      <c r="W1188" s="10">
        <f t="shared" si="18"/>
        <v>0.78060202857207417</v>
      </c>
    </row>
    <row r="1189" spans="1:23" x14ac:dyDescent="0.3">
      <c r="A1189">
        <v>39.031060559677201</v>
      </c>
      <c r="B1189">
        <v>-120.80973856476901</v>
      </c>
      <c r="C1189">
        <v>27</v>
      </c>
      <c r="D1189">
        <v>28</v>
      </c>
      <c r="E1189">
        <v>27028</v>
      </c>
      <c r="F1189">
        <v>2.3588282571641101E-2</v>
      </c>
      <c r="G1189">
        <v>1.3543877065177699E-2</v>
      </c>
      <c r="H1189">
        <v>0.40868670078435798</v>
      </c>
      <c r="I1189">
        <v>8.0730543952380801E-2</v>
      </c>
      <c r="J1189">
        <v>4.3006450880759897E-2</v>
      </c>
      <c r="K1189">
        <v>7.7043959293880901E-2</v>
      </c>
      <c r="L1189">
        <v>4.1847875287617797E-3</v>
      </c>
      <c r="M1189">
        <v>8.7649576096080206E-3</v>
      </c>
      <c r="N1189" s="1">
        <v>7.4790620249936598E-6</v>
      </c>
      <c r="O1189">
        <v>4.4528021207959601E-4</v>
      </c>
      <c r="P1189">
        <v>1.17347787759865E-3</v>
      </c>
      <c r="Q1189">
        <v>2.1081379071237801E-3</v>
      </c>
      <c r="R1189">
        <v>1.2400845655467599E-2</v>
      </c>
      <c r="S1189">
        <v>5.8954915973054203E-2</v>
      </c>
      <c r="U1189" s="10">
        <f>('Health Incidences'!$B$4-PointEstimate_5AirDistricts!A1189)^2</f>
        <v>0.20405507781556276</v>
      </c>
      <c r="V1189" s="10">
        <f>('Health Incidences'!$B$5-PointEstimate_5AirDistricts!B1189)^2</f>
        <v>0.46837658012696159</v>
      </c>
      <c r="W1189" s="10">
        <f t="shared" si="18"/>
        <v>0.82001930339628248</v>
      </c>
    </row>
    <row r="1190" spans="1:23" x14ac:dyDescent="0.3">
      <c r="A1190">
        <v>39.031192735757003</v>
      </c>
      <c r="B1190">
        <v>-120.76208684917999</v>
      </c>
      <c r="C1190">
        <v>28</v>
      </c>
      <c r="D1190">
        <v>28</v>
      </c>
      <c r="E1190">
        <v>28028</v>
      </c>
      <c r="F1190">
        <v>2.0829043710492701E-2</v>
      </c>
      <c r="G1190">
        <v>1.16998645606942E-2</v>
      </c>
      <c r="H1190">
        <v>0.36011418222703601</v>
      </c>
      <c r="I1190">
        <v>7.2606030065413593E-2</v>
      </c>
      <c r="J1190">
        <v>3.8972418869504998E-2</v>
      </c>
      <c r="K1190">
        <v>6.8855981746812595E-2</v>
      </c>
      <c r="L1190">
        <v>3.79214928059901E-3</v>
      </c>
      <c r="M1190">
        <v>7.6027237880974203E-3</v>
      </c>
      <c r="N1190" s="1">
        <v>6.7522189353392097E-6</v>
      </c>
      <c r="O1190">
        <v>4.0658308772047798E-4</v>
      </c>
      <c r="P1190">
        <v>1.0514410258887E-3</v>
      </c>
      <c r="Q1190">
        <v>1.84987165484584E-3</v>
      </c>
      <c r="R1190">
        <v>1.09253697409334E-2</v>
      </c>
      <c r="S1190">
        <v>5.1983513713526698E-2</v>
      </c>
      <c r="U1190" s="10">
        <f>('Health Incidences'!$B$4-PointEstimate_5AirDistricts!A1190)^2</f>
        <v>0.20417450964897577</v>
      </c>
      <c r="V1190" s="10">
        <f>('Health Incidences'!$B$5-PointEstimate_5AirDistricts!B1190)^2</f>
        <v>0.53587106983416088</v>
      </c>
      <c r="W1190" s="10">
        <f t="shared" si="18"/>
        <v>0.86025901883277955</v>
      </c>
    </row>
    <row r="1191" spans="1:23" x14ac:dyDescent="0.3">
      <c r="A1191">
        <v>39.031302882730401</v>
      </c>
      <c r="B1191">
        <v>-120.714434947943</v>
      </c>
      <c r="C1191">
        <v>29</v>
      </c>
      <c r="D1191">
        <v>28</v>
      </c>
      <c r="E1191">
        <v>29028</v>
      </c>
      <c r="F1191">
        <v>1.9100251034855902E-2</v>
      </c>
      <c r="G1191">
        <v>1.02892885409253E-2</v>
      </c>
      <c r="H1191">
        <v>0.33341263290833201</v>
      </c>
      <c r="I1191">
        <v>6.5807628677385197E-2</v>
      </c>
      <c r="J1191">
        <v>3.4977749153148698E-2</v>
      </c>
      <c r="K1191">
        <v>6.1501569201115998E-2</v>
      </c>
      <c r="L1191">
        <v>3.43370327437103E-3</v>
      </c>
      <c r="M1191">
        <v>6.7073466692075603E-3</v>
      </c>
      <c r="N1191" s="1">
        <v>6.1427728068812003E-6</v>
      </c>
      <c r="O1191">
        <v>3.6953451924145298E-4</v>
      </c>
      <c r="P1191">
        <v>9.2152050112380402E-4</v>
      </c>
      <c r="Q1191">
        <v>1.6142963470184E-3</v>
      </c>
      <c r="R1191">
        <v>9.8920585317351303E-3</v>
      </c>
      <c r="S1191">
        <v>4.8113416843352103E-2</v>
      </c>
      <c r="U1191" s="10">
        <f>('Health Incidences'!$B$4-PointEstimate_5AirDistricts!A1191)^2</f>
        <v>0.20427406308503793</v>
      </c>
      <c r="V1191" s="10">
        <f>('Health Incidences'!$B$5-PointEstimate_5AirDistricts!B1191)^2</f>
        <v>0.60790722103201178</v>
      </c>
      <c r="W1191" s="10">
        <f t="shared" si="18"/>
        <v>0.90121100976244717</v>
      </c>
    </row>
    <row r="1192" spans="1:23" x14ac:dyDescent="0.3">
      <c r="A1192">
        <v>39.031391000466499</v>
      </c>
      <c r="B1192">
        <v>-120.66678289481101</v>
      </c>
      <c r="C1192">
        <v>30</v>
      </c>
      <c r="D1192">
        <v>28</v>
      </c>
      <c r="E1192">
        <v>30028</v>
      </c>
      <c r="F1192">
        <v>1.75788997317365E-2</v>
      </c>
      <c r="G1192">
        <v>9.0742506875915799E-3</v>
      </c>
      <c r="H1192">
        <v>0.31011194107026602</v>
      </c>
      <c r="I1192">
        <v>5.9753635726018203E-2</v>
      </c>
      <c r="J1192">
        <v>3.1378387062498798E-2</v>
      </c>
      <c r="K1192">
        <v>5.4970677629922297E-2</v>
      </c>
      <c r="L1192">
        <v>3.1219084461495102E-3</v>
      </c>
      <c r="M1192">
        <v>5.9343184184062004E-3</v>
      </c>
      <c r="N1192" s="1">
        <v>5.6150230490804797E-6</v>
      </c>
      <c r="O1192">
        <v>3.3763000452509401E-4</v>
      </c>
      <c r="P1192">
        <v>8.1076602165980295E-4</v>
      </c>
      <c r="Q1192">
        <v>1.4126531868113299E-3</v>
      </c>
      <c r="R1192">
        <v>8.99108282310534E-3</v>
      </c>
      <c r="S1192">
        <v>4.4679761132904602E-2</v>
      </c>
      <c r="U1192" s="10">
        <f>('Health Incidences'!$B$4-PointEstimate_5AirDistricts!A1192)^2</f>
        <v>0.20435372344676836</v>
      </c>
      <c r="V1192" s="10">
        <f>('Health Incidences'!$B$5-PointEstimate_5AirDistricts!B1192)^2</f>
        <v>0.6844850309492887</v>
      </c>
      <c r="W1192" s="10">
        <f t="shared" si="18"/>
        <v>0.94278245337726618</v>
      </c>
    </row>
    <row r="1193" spans="1:23" x14ac:dyDescent="0.3">
      <c r="A1193">
        <v>39.0314570888603</v>
      </c>
      <c r="B1193">
        <v>-120.61913072353801</v>
      </c>
      <c r="C1193">
        <v>31</v>
      </c>
      <c r="D1193">
        <v>28</v>
      </c>
      <c r="E1193">
        <v>31028</v>
      </c>
      <c r="F1193">
        <v>1.6170940717681399E-2</v>
      </c>
      <c r="G1193">
        <v>8.0193185504115194E-3</v>
      </c>
      <c r="H1193">
        <v>0.28830046689925998</v>
      </c>
      <c r="I1193">
        <v>5.4216114141245997E-2</v>
      </c>
      <c r="J1193">
        <v>2.8124093174559599E-2</v>
      </c>
      <c r="K1193">
        <v>4.9138511499186903E-2</v>
      </c>
      <c r="L1193">
        <v>2.8417207871763101E-3</v>
      </c>
      <c r="M1193">
        <v>5.2609759374355096E-3</v>
      </c>
      <c r="N1193" s="1">
        <v>5.13963703279731E-6</v>
      </c>
      <c r="O1193">
        <v>3.09116675198457E-4</v>
      </c>
      <c r="P1193">
        <v>7.1555049745029799E-4</v>
      </c>
      <c r="Q1193">
        <v>1.2388198988537401E-3</v>
      </c>
      <c r="R1193">
        <v>8.1769705578605394E-3</v>
      </c>
      <c r="S1193">
        <v>4.1431095430882303E-2</v>
      </c>
      <c r="U1193" s="10">
        <f>('Health Incidences'!$B$4-PointEstimate_5AirDistricts!A1193)^2</f>
        <v>0.20441347899222531</v>
      </c>
      <c r="V1193" s="10">
        <f>('Health Incidences'!$B$5-PointEstimate_5AirDistricts!B1193)^2</f>
        <v>0.76560448394592595</v>
      </c>
      <c r="W1193" s="10">
        <f t="shared" si="18"/>
        <v>0.98489489943757513</v>
      </c>
    </row>
    <row r="1194" spans="1:23" x14ac:dyDescent="0.3">
      <c r="A1194">
        <v>39.031501147833197</v>
      </c>
      <c r="B1194">
        <v>-120.571478467877</v>
      </c>
      <c r="C1194">
        <v>32</v>
      </c>
      <c r="D1194">
        <v>28</v>
      </c>
      <c r="E1194">
        <v>32028</v>
      </c>
      <c r="F1194">
        <v>1.4791812048259601E-2</v>
      </c>
      <c r="G1194">
        <v>7.0930047765538897E-3</v>
      </c>
      <c r="H1194">
        <v>0.26628489597945298</v>
      </c>
      <c r="I1194">
        <v>4.8966375165556401E-2</v>
      </c>
      <c r="J1194">
        <v>2.5166999396216E-2</v>
      </c>
      <c r="K1194">
        <v>4.38900236925285E-2</v>
      </c>
      <c r="L1194">
        <v>2.5778231850282999E-3</v>
      </c>
      <c r="M1194">
        <v>4.6673371218672998E-3</v>
      </c>
      <c r="N1194" s="1">
        <v>4.6871263352555802E-6</v>
      </c>
      <c r="O1194">
        <v>2.82191573924853E-4</v>
      </c>
      <c r="P1194">
        <v>6.3167299404276402E-4</v>
      </c>
      <c r="Q1194">
        <v>1.08600194514058E-3</v>
      </c>
      <c r="R1194">
        <v>7.4070894344079796E-3</v>
      </c>
      <c r="S1194">
        <v>3.8147428221281698E-2</v>
      </c>
      <c r="U1194" s="10">
        <f>('Health Incidences'!$B$4-PointEstimate_5AirDistricts!A1194)^2</f>
        <v>0.20445332091501867</v>
      </c>
      <c r="V1194" s="10">
        <f>('Health Incidences'!$B$5-PointEstimate_5AirDistricts!B1194)^2</f>
        <v>0.85126555151620809</v>
      </c>
      <c r="W1194" s="10">
        <f t="shared" si="18"/>
        <v>1.0274818112410684</v>
      </c>
    </row>
    <row r="1195" spans="1:23" x14ac:dyDescent="0.3">
      <c r="A1195">
        <v>39.031523177332701</v>
      </c>
      <c r="B1195">
        <v>-120.52382616158501</v>
      </c>
      <c r="C1195">
        <v>33</v>
      </c>
      <c r="D1195">
        <v>28</v>
      </c>
      <c r="E1195">
        <v>33028</v>
      </c>
      <c r="F1195">
        <v>1.3383317050683701E-2</v>
      </c>
      <c r="G1195">
        <v>6.2706211561767396E-3</v>
      </c>
      <c r="H1195">
        <v>0.24291753946308201</v>
      </c>
      <c r="I1195">
        <v>4.3839243891707E-2</v>
      </c>
      <c r="J1195">
        <v>2.2469001924682201E-2</v>
      </c>
      <c r="K1195">
        <v>3.9133352510488197E-2</v>
      </c>
      <c r="L1195">
        <v>2.3190697581981202E-3</v>
      </c>
      <c r="M1195">
        <v>4.1378394411603703E-3</v>
      </c>
      <c r="N1195" s="1">
        <v>4.23606290550862E-6</v>
      </c>
      <c r="O1195">
        <v>2.5552763794067698E-4</v>
      </c>
      <c r="P1195">
        <v>5.5572958209347502E-4</v>
      </c>
      <c r="Q1195">
        <v>9.4863557826443902E-4</v>
      </c>
      <c r="R1195">
        <v>6.6506050572862603E-3</v>
      </c>
      <c r="S1195">
        <v>3.4682562728921701E-2</v>
      </c>
      <c r="U1195" s="10">
        <f>('Health Incidences'!$B$4-PointEstimate_5AirDistricts!A1195)^2</f>
        <v>0.20447324334411787</v>
      </c>
      <c r="V1195" s="10">
        <f>('Health Incidences'!$B$5-PointEstimate_5AirDistricts!B1195)^2</f>
        <v>0.94146819227942058</v>
      </c>
      <c r="W1195" s="10">
        <f t="shared" si="18"/>
        <v>1.0704865415424607</v>
      </c>
    </row>
    <row r="1196" spans="1:23" x14ac:dyDescent="0.3">
      <c r="A1196">
        <v>39.031523177332701</v>
      </c>
      <c r="B1196">
        <v>-120.476173838414</v>
      </c>
      <c r="C1196">
        <v>34</v>
      </c>
      <c r="D1196">
        <v>28</v>
      </c>
      <c r="E1196">
        <v>34028</v>
      </c>
      <c r="F1196">
        <v>1.1924516793392299E-2</v>
      </c>
      <c r="G1196">
        <v>5.53445287217285E-3</v>
      </c>
      <c r="H1196">
        <v>0.217814879764922</v>
      </c>
      <c r="I1196">
        <v>3.8766202049640798E-2</v>
      </c>
      <c r="J1196">
        <v>2.0001188135282399E-2</v>
      </c>
      <c r="K1196">
        <v>3.47994619201474E-2</v>
      </c>
      <c r="L1196">
        <v>2.0604375425849401E-3</v>
      </c>
      <c r="M1196">
        <v>3.6613070363681801E-3</v>
      </c>
      <c r="N1196" s="1">
        <v>3.7768075549221699E-6</v>
      </c>
      <c r="O1196">
        <v>2.28498949293554E-4</v>
      </c>
      <c r="P1196">
        <v>4.8555639018116298E-4</v>
      </c>
      <c r="Q1196">
        <v>8.2311363838832798E-4</v>
      </c>
      <c r="R1196">
        <v>5.8936567903348199E-3</v>
      </c>
      <c r="S1196">
        <v>3.0994360382278201E-2</v>
      </c>
      <c r="U1196" s="10">
        <f>('Health Incidences'!$B$4-PointEstimate_5AirDistricts!A1196)^2</f>
        <v>0.20447324334411787</v>
      </c>
      <c r="V1196" s="10">
        <f>('Health Incidences'!$B$5-PointEstimate_5AirDistricts!B1196)^2</f>
        <v>1.0362123519963453</v>
      </c>
      <c r="W1196" s="10">
        <f t="shared" si="18"/>
        <v>1.1138606714219077</v>
      </c>
    </row>
    <row r="1197" spans="1:23" x14ac:dyDescent="0.3">
      <c r="A1197">
        <v>39.031501147833197</v>
      </c>
      <c r="B1197">
        <v>-120.42852153212201</v>
      </c>
      <c r="C1197">
        <v>35</v>
      </c>
      <c r="D1197">
        <v>28</v>
      </c>
      <c r="E1197">
        <v>35028</v>
      </c>
      <c r="F1197">
        <v>1.04294785140455E-2</v>
      </c>
      <c r="G1197">
        <v>4.8718079406364304E-3</v>
      </c>
      <c r="H1197">
        <v>0.19131040786894099</v>
      </c>
      <c r="I1197">
        <v>3.37716342026146E-2</v>
      </c>
      <c r="J1197">
        <v>1.7741270144403298E-2</v>
      </c>
      <c r="K1197">
        <v>3.0835831026027001E-2</v>
      </c>
      <c r="L1197">
        <v>1.8027108253736901E-3</v>
      </c>
      <c r="M1197">
        <v>3.22961084783025E-3</v>
      </c>
      <c r="N1197" s="1">
        <v>3.3108848949721499E-6</v>
      </c>
      <c r="O1197">
        <v>2.0114696536152599E-4</v>
      </c>
      <c r="P1197">
        <v>4.2015954167223802E-4</v>
      </c>
      <c r="Q1197">
        <v>7.0769003143283905E-4</v>
      </c>
      <c r="R1197">
        <v>5.1383780181235E-3</v>
      </c>
      <c r="S1197">
        <v>2.7138627153684401E-2</v>
      </c>
      <c r="U1197" s="10">
        <f>('Health Incidences'!$B$4-PointEstimate_5AirDistricts!A1197)^2</f>
        <v>0.20445332091501867</v>
      </c>
      <c r="V1197" s="10">
        <f>('Health Incidences'!$B$5-PointEstimate_5AirDistricts!B1197)^2</f>
        <v>1.1354979635479896</v>
      </c>
      <c r="W1197" s="10">
        <f t="shared" si="18"/>
        <v>1.157562648180654</v>
      </c>
    </row>
    <row r="1198" spans="1:23" x14ac:dyDescent="0.3">
      <c r="A1198">
        <v>39.0314570888603</v>
      </c>
      <c r="B1198">
        <v>-120.380869276461</v>
      </c>
      <c r="C1198">
        <v>36</v>
      </c>
      <c r="D1198">
        <v>28</v>
      </c>
      <c r="E1198">
        <v>36028</v>
      </c>
      <c r="F1198">
        <v>8.9352402824264196E-3</v>
      </c>
      <c r="G1198">
        <v>4.2728015404929999E-3</v>
      </c>
      <c r="H1198">
        <v>0.16421137547895401</v>
      </c>
      <c r="I1198">
        <v>2.8941208717715598E-2</v>
      </c>
      <c r="J1198">
        <v>1.56706715548597E-2</v>
      </c>
      <c r="K1198">
        <v>2.71993140658837E-2</v>
      </c>
      <c r="L1198">
        <v>1.5505080107570601E-3</v>
      </c>
      <c r="M1198">
        <v>2.83623665970057E-3</v>
      </c>
      <c r="N1198" s="1">
        <v>2.8472876227510701E-6</v>
      </c>
      <c r="O1198">
        <v>1.7395729614601201E-4</v>
      </c>
      <c r="P1198">
        <v>3.5933593063043601E-4</v>
      </c>
      <c r="Q1198">
        <v>6.0187734730782205E-4</v>
      </c>
      <c r="R1198">
        <v>4.3974664152368597E-3</v>
      </c>
      <c r="S1198">
        <v>2.3235458586355399E-2</v>
      </c>
      <c r="U1198" s="10">
        <f>('Health Incidences'!$B$4-PointEstimate_5AirDistricts!A1198)^2</f>
        <v>0.20441347899222531</v>
      </c>
      <c r="V1198" s="10">
        <f>('Health Incidences'!$B$5-PointEstimate_5AirDistricts!B1198)^2</f>
        <v>1.2393249469596579</v>
      </c>
      <c r="W1198" s="10">
        <f t="shared" si="18"/>
        <v>1.2015566678071756</v>
      </c>
    </row>
    <row r="1199" spans="1:23" x14ac:dyDescent="0.3">
      <c r="A1199">
        <v>39.031391000466499</v>
      </c>
      <c r="B1199">
        <v>-120.333217105188</v>
      </c>
      <c r="C1199">
        <v>37</v>
      </c>
      <c r="D1199">
        <v>28</v>
      </c>
      <c r="E1199">
        <v>37028</v>
      </c>
      <c r="F1199">
        <v>7.4861048545571398E-3</v>
      </c>
      <c r="G1199">
        <v>3.7287090623620502E-3</v>
      </c>
      <c r="H1199">
        <v>0.137483032329029</v>
      </c>
      <c r="I1199">
        <v>2.4379059585090301E-2</v>
      </c>
      <c r="J1199">
        <v>1.3772046176484899E-2</v>
      </c>
      <c r="K1199">
        <v>2.3850531132814299E-2</v>
      </c>
      <c r="L1199">
        <v>1.3096582071295199E-3</v>
      </c>
      <c r="M1199">
        <v>2.4752833484255701E-3</v>
      </c>
      <c r="N1199" s="1">
        <v>2.3976401230926702E-6</v>
      </c>
      <c r="O1199">
        <v>1.4756276146021799E-4</v>
      </c>
      <c r="P1199">
        <v>3.0318884423674499E-4</v>
      </c>
      <c r="Q1199">
        <v>5.0566896374085104E-4</v>
      </c>
      <c r="R1199">
        <v>3.6871095804589201E-3</v>
      </c>
      <c r="S1199">
        <v>1.94251230628994E-2</v>
      </c>
      <c r="U1199" s="10">
        <f>('Health Incidences'!$B$4-PointEstimate_5AirDistricts!A1199)^2</f>
        <v>0.20435372344676836</v>
      </c>
      <c r="V1199" s="10">
        <f>('Health Incidences'!$B$5-PointEstimate_5AirDistricts!B1199)^2</f>
        <v>1.3476932093780909</v>
      </c>
      <c r="W1199" s="10">
        <f t="shared" si="18"/>
        <v>1.2458117565767548</v>
      </c>
    </row>
    <row r="1200" spans="1:23" x14ac:dyDescent="0.3">
      <c r="A1200">
        <v>39.031302882730401</v>
      </c>
      <c r="B1200">
        <v>-120.285565052056</v>
      </c>
      <c r="C1200">
        <v>38</v>
      </c>
      <c r="D1200">
        <v>28</v>
      </c>
      <c r="E1200">
        <v>38028</v>
      </c>
      <c r="F1200">
        <v>6.1200105441602199E-3</v>
      </c>
      <c r="G1200">
        <v>3.2310413633916402E-3</v>
      </c>
      <c r="H1200">
        <v>0.111975378940762</v>
      </c>
      <c r="I1200">
        <v>2.0169893777278899E-2</v>
      </c>
      <c r="J1200">
        <v>1.2027576049791801E-2</v>
      </c>
      <c r="K1200">
        <v>2.0750448616184001E-2</v>
      </c>
      <c r="L1200">
        <v>1.08488798981509E-3</v>
      </c>
      <c r="M1200">
        <v>2.1409585321849802E-3</v>
      </c>
      <c r="N1200" s="1">
        <v>1.9719879583020999E-6</v>
      </c>
      <c r="O1200">
        <v>1.2248266456794899E-4</v>
      </c>
      <c r="P1200">
        <v>2.51706361667852E-4</v>
      </c>
      <c r="Q1200">
        <v>4.1885965866167403E-4</v>
      </c>
      <c r="R1200">
        <v>3.0208519932771699E-3</v>
      </c>
      <c r="S1200">
        <v>1.5829696278405601E-2</v>
      </c>
      <c r="U1200" s="10">
        <f>('Health Incidences'!$B$4-PointEstimate_5AirDistricts!A1200)^2</f>
        <v>0.20427406308503793</v>
      </c>
      <c r="V1200" s="10">
        <f>('Health Incidences'!$B$5-PointEstimate_5AirDistricts!B1200)^2</f>
        <v>1.4606026450910221</v>
      </c>
      <c r="W1200" s="10">
        <f t="shared" si="18"/>
        <v>1.2903010145605791</v>
      </c>
    </row>
    <row r="1201" spans="1:23" x14ac:dyDescent="0.3">
      <c r="A1201">
        <v>39.031192735757003</v>
      </c>
      <c r="B1201">
        <v>-120.237913150819</v>
      </c>
      <c r="C1201">
        <v>39</v>
      </c>
      <c r="D1201">
        <v>28</v>
      </c>
      <c r="E1201">
        <v>39028</v>
      </c>
      <c r="F1201">
        <v>4.8604885999187202E-3</v>
      </c>
      <c r="G1201">
        <v>2.7712108875359298E-3</v>
      </c>
      <c r="H1201">
        <v>8.8261204689128903E-2</v>
      </c>
      <c r="I1201">
        <v>1.6356486849449601E-2</v>
      </c>
      <c r="J1201">
        <v>1.0418220406851E-2</v>
      </c>
      <c r="K1201">
        <v>1.78590616606779E-2</v>
      </c>
      <c r="L1201">
        <v>8.7843853776292604E-4</v>
      </c>
      <c r="M1201">
        <v>1.82745264860134E-3</v>
      </c>
      <c r="N1201" s="1">
        <v>1.5762902695163001E-6</v>
      </c>
      <c r="O1201" s="1">
        <v>9.8967641668945506E-5</v>
      </c>
      <c r="P1201">
        <v>2.0450938507668399E-4</v>
      </c>
      <c r="Q1201">
        <v>3.4063979882115099E-4</v>
      </c>
      <c r="R1201">
        <v>2.40598415288506E-3</v>
      </c>
      <c r="S1201">
        <v>1.2530306025969801E-2</v>
      </c>
      <c r="U1201" s="10">
        <f>('Health Incidences'!$B$4-PointEstimate_5AirDistricts!A1201)^2</f>
        <v>0.20417450964897577</v>
      </c>
      <c r="V1201" s="10">
        <f>('Health Incidences'!$B$5-PointEstimate_5AirDistricts!B1201)^2</f>
        <v>1.578053135516559</v>
      </c>
      <c r="W1201" s="10">
        <f t="shared" si="18"/>
        <v>1.3350009906983347</v>
      </c>
    </row>
    <row r="1202" spans="1:23" x14ac:dyDescent="0.3">
      <c r="A1202">
        <v>39.031060559677201</v>
      </c>
      <c r="B1202">
        <v>-120.19026143523</v>
      </c>
      <c r="C1202">
        <v>40</v>
      </c>
      <c r="D1202">
        <v>28</v>
      </c>
      <c r="E1202">
        <v>40028</v>
      </c>
      <c r="F1202">
        <v>3.7151934313172002E-3</v>
      </c>
      <c r="G1202">
        <v>2.34065046752368E-3</v>
      </c>
      <c r="H1202">
        <v>6.6602482388255099E-2</v>
      </c>
      <c r="I1202">
        <v>1.2936241206642E-2</v>
      </c>
      <c r="J1202">
        <v>8.9240260848464301E-3</v>
      </c>
      <c r="K1202">
        <v>1.5136034953047999E-2</v>
      </c>
      <c r="L1202">
        <v>6.8984292506157896E-4</v>
      </c>
      <c r="M1202">
        <v>1.52907713244236E-3</v>
      </c>
      <c r="N1202" s="1">
        <v>1.2119327770996801E-6</v>
      </c>
      <c r="O1202" s="1">
        <v>7.6974521600048295E-5</v>
      </c>
      <c r="P1202">
        <v>1.60816006782638E-4</v>
      </c>
      <c r="Q1202">
        <v>2.6954142522528298E-4</v>
      </c>
      <c r="R1202">
        <v>1.84293087626802E-3</v>
      </c>
      <c r="S1202">
        <v>9.5625824059082307E-3</v>
      </c>
      <c r="U1202" s="10">
        <f>('Health Incidences'!$B$4-PointEstimate_5AirDistricts!A1202)^2</f>
        <v>0.20405507781556276</v>
      </c>
      <c r="V1202" s="10">
        <f>('Health Incidences'!$B$5-PointEstimate_5AirDistricts!B1202)^2</f>
        <v>1.700044549207951</v>
      </c>
      <c r="W1202" s="10">
        <f t="shared" si="18"/>
        <v>1.3798911649197243</v>
      </c>
    </row>
    <row r="1203" spans="1:23" x14ac:dyDescent="0.3">
      <c r="A1203">
        <v>39.030906354648401</v>
      </c>
      <c r="B1203">
        <v>-120.14260993904099</v>
      </c>
      <c r="C1203">
        <v>41</v>
      </c>
      <c r="D1203">
        <v>28</v>
      </c>
      <c r="E1203">
        <v>41028</v>
      </c>
      <c r="F1203">
        <v>2.6792351781519301E-3</v>
      </c>
      <c r="G1203">
        <v>1.9313726750678701E-3</v>
      </c>
      <c r="H1203">
        <v>4.7007243108318102E-2</v>
      </c>
      <c r="I1203">
        <v>9.8722744206245494E-3</v>
      </c>
      <c r="J1203">
        <v>7.5254643991091701E-3</v>
      </c>
      <c r="K1203">
        <v>1.25433698149655E-2</v>
      </c>
      <c r="L1203">
        <v>5.1664280803698204E-4</v>
      </c>
      <c r="M1203">
        <v>1.24065561146223E-3</v>
      </c>
      <c r="N1203" s="1">
        <v>8.7675482625729404E-7</v>
      </c>
      <c r="O1203" s="1">
        <v>5.6246960390846002E-5</v>
      </c>
      <c r="P1203">
        <v>1.1959704908587299E-4</v>
      </c>
      <c r="Q1203">
        <v>2.0369702065803301E-4</v>
      </c>
      <c r="R1203">
        <v>1.32691023575426E-3</v>
      </c>
      <c r="S1203">
        <v>6.9249958589638798E-3</v>
      </c>
      <c r="U1203" s="10">
        <f>('Health Incidences'!$B$4-PointEstimate_5AirDistricts!A1203)^2</f>
        <v>0.20391578519728476</v>
      </c>
      <c r="V1203" s="10">
        <f>('Health Incidences'!$B$5-PointEstimate_5AirDistricts!B1203)^2</f>
        <v>1.8265767418542869</v>
      </c>
      <c r="W1203" s="10">
        <f t="shared" si="18"/>
        <v>1.4249535175055963</v>
      </c>
    </row>
    <row r="1204" spans="1:23" x14ac:dyDescent="0.3">
      <c r="A1204">
        <v>39.030730120854003</v>
      </c>
      <c r="B1204">
        <v>-120.09495869600499</v>
      </c>
      <c r="C1204">
        <v>42</v>
      </c>
      <c r="D1204">
        <v>28</v>
      </c>
      <c r="E1204">
        <v>42028</v>
      </c>
      <c r="F1204">
        <v>1.7397735315009999E-3</v>
      </c>
      <c r="G1204">
        <v>1.53692828674709E-3</v>
      </c>
      <c r="H1204">
        <v>2.9306584977763998E-2</v>
      </c>
      <c r="I1204">
        <v>7.1086278681580196E-3</v>
      </c>
      <c r="J1204">
        <v>6.2054013721894999E-3</v>
      </c>
      <c r="K1204">
        <v>1.00497439095668E-2</v>
      </c>
      <c r="L1204">
        <v>3.5546752336157401E-4</v>
      </c>
      <c r="M1204">
        <v>9.5815471621006599E-4</v>
      </c>
      <c r="N1204" s="1">
        <v>5.6652931158481804E-7</v>
      </c>
      <c r="O1204" s="1">
        <v>3.6439036032329099E-5</v>
      </c>
      <c r="P1204" s="1">
        <v>7.9825646915498901E-5</v>
      </c>
      <c r="Q1204">
        <v>1.4125246182955501E-4</v>
      </c>
      <c r="R1204">
        <v>8.5029822974258496E-4</v>
      </c>
      <c r="S1204">
        <v>4.5900217491874297E-3</v>
      </c>
      <c r="U1204" s="10">
        <f>('Health Incidences'!$B$4-PointEstimate_5AirDistricts!A1204)^2</f>
        <v>0.20375665234155976</v>
      </c>
      <c r="V1204" s="10">
        <f>('Health Incidences'!$B$5-PointEstimate_5AirDistricts!B1204)^2</f>
        <v>1.9576495562753908</v>
      </c>
      <c r="W1204" s="10">
        <f t="shared" si="18"/>
        <v>1.4701721697192307</v>
      </c>
    </row>
    <row r="1205" spans="1:23" x14ac:dyDescent="0.3">
      <c r="A1205">
        <v>39.030531858503799</v>
      </c>
      <c r="B1205">
        <v>-120.04730773987001</v>
      </c>
      <c r="C1205">
        <v>43</v>
      </c>
      <c r="D1205">
        <v>28</v>
      </c>
      <c r="E1205">
        <v>43028</v>
      </c>
      <c r="F1205">
        <v>8.7979839671492501E-4</v>
      </c>
      <c r="G1205">
        <v>1.1532371546523999E-3</v>
      </c>
      <c r="H1205">
        <v>1.32177334825343E-2</v>
      </c>
      <c r="I1205">
        <v>4.5826193041413801E-3</v>
      </c>
      <c r="J1205">
        <v>4.9507171995537497E-3</v>
      </c>
      <c r="K1205">
        <v>7.6342015404859903E-3</v>
      </c>
      <c r="L1205">
        <v>2.0294708958734601E-4</v>
      </c>
      <c r="M1205">
        <v>6.7921627482667103E-4</v>
      </c>
      <c r="N1205" s="1">
        <v>2.7618706376444398E-7</v>
      </c>
      <c r="O1205" s="1">
        <v>1.72201359391055E-5</v>
      </c>
      <c r="P1205" s="1">
        <v>4.0689113818770302E-5</v>
      </c>
      <c r="Q1205" s="1">
        <v>8.0717382066469696E-5</v>
      </c>
      <c r="R1205">
        <v>4.0458424670097799E-4</v>
      </c>
      <c r="S1205">
        <v>2.5132971509820301E-3</v>
      </c>
      <c r="U1205" s="10">
        <f>('Health Incidences'!$B$4-PointEstimate_5AirDistricts!A1205)^2</f>
        <v>0.20357770273098258</v>
      </c>
      <c r="V1205" s="10">
        <f>('Health Incidences'!$B$5-PointEstimate_5AirDistricts!B1205)^2</f>
        <v>2.0932628224389318</v>
      </c>
      <c r="W1205" s="10">
        <f t="shared" si="18"/>
        <v>1.5155330828358431</v>
      </c>
    </row>
    <row r="1206" spans="1:23" x14ac:dyDescent="0.3">
      <c r="A1206">
        <v>39.056902685909101</v>
      </c>
      <c r="B1206">
        <v>-122.049429349623</v>
      </c>
      <c r="C1206">
        <v>1</v>
      </c>
      <c r="D1206">
        <v>29</v>
      </c>
      <c r="E1206">
        <v>1029</v>
      </c>
      <c r="F1206">
        <v>8.0629201545255793E-3</v>
      </c>
      <c r="G1206">
        <v>1.33700270618375E-2</v>
      </c>
      <c r="H1206">
        <v>9.4049982009346694E-2</v>
      </c>
      <c r="I1206">
        <v>5.0922177859899102E-2</v>
      </c>
      <c r="J1206">
        <v>7.7953979135422499E-2</v>
      </c>
      <c r="K1206">
        <v>0.119653635378695</v>
      </c>
      <c r="L1206">
        <v>3.1050341986899E-3</v>
      </c>
      <c r="M1206">
        <v>8.2525560607859105E-3</v>
      </c>
      <c r="N1206" s="1">
        <v>4.1219519145527097E-6</v>
      </c>
      <c r="O1206">
        <v>3.4249792273979802E-4</v>
      </c>
      <c r="P1206">
        <v>8.4474074308098202E-4</v>
      </c>
      <c r="Q1206">
        <v>1.4377926642208799E-3</v>
      </c>
      <c r="R1206">
        <v>5.0654466455755604E-3</v>
      </c>
      <c r="S1206">
        <v>1.5852185224143601E-2</v>
      </c>
      <c r="U1206" s="10">
        <f>('Health Incidences'!$B$4-PointEstimate_5AirDistricts!A1206)^2</f>
        <v>0.22806993949020404</v>
      </c>
      <c r="V1206" s="10">
        <f>('Health Incidences'!$B$5-PointEstimate_5AirDistricts!B1206)^2</f>
        <v>0.30836958439841783</v>
      </c>
      <c r="W1206" s="10">
        <f t="shared" si="18"/>
        <v>0.73242031913964667</v>
      </c>
    </row>
    <row r="1207" spans="1:23" x14ac:dyDescent="0.3">
      <c r="A1207">
        <v>39.057607956716801</v>
      </c>
      <c r="B1207">
        <v>-122.001765957389</v>
      </c>
      <c r="C1207">
        <v>2</v>
      </c>
      <c r="D1207">
        <v>29</v>
      </c>
      <c r="E1207">
        <v>2029</v>
      </c>
      <c r="F1207">
        <v>1.0117025974421399E-2</v>
      </c>
      <c r="G1207">
        <v>1.45328337141693E-2</v>
      </c>
      <c r="H1207">
        <v>0.120778983681329</v>
      </c>
      <c r="I1207">
        <v>6.20168781899108E-2</v>
      </c>
      <c r="J1207">
        <v>8.3867212140573702E-2</v>
      </c>
      <c r="K1207">
        <v>0.12932988048093799</v>
      </c>
      <c r="L1207">
        <v>3.8324600127183001E-3</v>
      </c>
      <c r="M1207">
        <v>9.0542672279725692E-3</v>
      </c>
      <c r="N1207" s="1">
        <v>5.0896395532151804E-6</v>
      </c>
      <c r="O1207">
        <v>4.2884688872289701E-4</v>
      </c>
      <c r="P1207">
        <v>1.05095067000363E-3</v>
      </c>
      <c r="Q1207">
        <v>1.77297541298231E-3</v>
      </c>
      <c r="R1207">
        <v>6.3588537397202202E-3</v>
      </c>
      <c r="S1207">
        <v>1.96292873035235E-2</v>
      </c>
      <c r="U1207" s="10">
        <f>('Health Incidences'!$B$4-PointEstimate_5AirDistricts!A1207)^2</f>
        <v>0.22874406458171948</v>
      </c>
      <c r="V1207" s="10">
        <f>('Health Incidences'!$B$5-PointEstimate_5AirDistricts!B1207)^2</f>
        <v>0.25770543334630863</v>
      </c>
      <c r="W1207" s="10">
        <f t="shared" si="18"/>
        <v>0.69745931632463565</v>
      </c>
    </row>
    <row r="1208" spans="1:23" x14ac:dyDescent="0.3">
      <c r="A1208">
        <v>39.058291196352101</v>
      </c>
      <c r="B1208">
        <v>-121.954101500723</v>
      </c>
      <c r="C1208">
        <v>3</v>
      </c>
      <c r="D1208">
        <v>29</v>
      </c>
      <c r="E1208">
        <v>3029</v>
      </c>
      <c r="F1208">
        <v>1.23290333449925E-2</v>
      </c>
      <c r="G1208">
        <v>1.5866925465547198E-2</v>
      </c>
      <c r="H1208">
        <v>0.14941408139425599</v>
      </c>
      <c r="I1208">
        <v>7.4038818658473199E-2</v>
      </c>
      <c r="J1208">
        <v>9.0692242426245295E-2</v>
      </c>
      <c r="K1208">
        <v>0.14046932282708499</v>
      </c>
      <c r="L1208">
        <v>4.6179506038361798E-3</v>
      </c>
      <c r="M1208">
        <v>9.9696200213063406E-3</v>
      </c>
      <c r="N1208" s="1">
        <v>6.1359641467824801E-6</v>
      </c>
      <c r="O1208">
        <v>5.2185705679655403E-4</v>
      </c>
      <c r="P1208">
        <v>1.27317413432932E-3</v>
      </c>
      <c r="Q1208">
        <v>2.13496240298045E-3</v>
      </c>
      <c r="R1208">
        <v>7.7515040496733602E-3</v>
      </c>
      <c r="S1208">
        <v>2.3704841624280399E-2</v>
      </c>
      <c r="U1208" s="10">
        <f>('Health Incidences'!$B$4-PointEstimate_5AirDistricts!A1208)^2</f>
        <v>0.22939808011268201</v>
      </c>
      <c r="V1208" s="10">
        <f>('Health Incidences'!$B$5-PointEstimate_5AirDistricts!B1208)^2</f>
        <v>0.21158390097138557</v>
      </c>
      <c r="W1208" s="10">
        <f t="shared" si="18"/>
        <v>0.66406474163598506</v>
      </c>
    </row>
    <row r="1209" spans="1:23" x14ac:dyDescent="0.3">
      <c r="A1209">
        <v>39.058952404001602</v>
      </c>
      <c r="B1209">
        <v>-121.906436013372</v>
      </c>
      <c r="C1209">
        <v>4</v>
      </c>
      <c r="D1209">
        <v>29</v>
      </c>
      <c r="E1209">
        <v>4029</v>
      </c>
      <c r="F1209">
        <v>1.4707811336384401E-2</v>
      </c>
      <c r="G1209">
        <v>1.7384507408614198E-2</v>
      </c>
      <c r="H1209">
        <v>0.18008374755901699</v>
      </c>
      <c r="I1209">
        <v>8.7034377019544501E-2</v>
      </c>
      <c r="J1209">
        <v>9.8408363464165399E-2</v>
      </c>
      <c r="K1209">
        <v>0.153064901261623</v>
      </c>
      <c r="L1209">
        <v>5.4646393704341698E-3</v>
      </c>
      <c r="M1209">
        <v>1.1006995593978599E-2</v>
      </c>
      <c r="N1209" s="1">
        <v>7.2659024911020903E-6</v>
      </c>
      <c r="O1209">
        <v>6.2197945140259699E-4</v>
      </c>
      <c r="P1209">
        <v>1.5122516694133701E-3</v>
      </c>
      <c r="Q1209">
        <v>2.5249744053404402E-3</v>
      </c>
      <c r="R1209">
        <v>9.2484880642265902E-3</v>
      </c>
      <c r="S1209">
        <v>2.8095380812036701E-2</v>
      </c>
      <c r="U1209" s="10">
        <f>('Health Incidences'!$B$4-PointEstimate_5AirDistricts!A1209)^2</f>
        <v>0.2300318949874296</v>
      </c>
      <c r="V1209" s="10">
        <f>('Health Incidences'!$B$5-PointEstimate_5AirDistricts!B1209)^2</f>
        <v>0.17000531951600914</v>
      </c>
      <c r="W1209" s="10">
        <f t="shared" si="18"/>
        <v>0.63248495199762556</v>
      </c>
    </row>
    <row r="1210" spans="1:23" x14ac:dyDescent="0.3">
      <c r="A1210">
        <v>39.059591578878397</v>
      </c>
      <c r="B1210">
        <v>-121.858769529086</v>
      </c>
      <c r="C1210">
        <v>5</v>
      </c>
      <c r="D1210">
        <v>29</v>
      </c>
      <c r="E1210">
        <v>5029</v>
      </c>
      <c r="F1210">
        <v>1.7247421366215199E-2</v>
      </c>
      <c r="G1210">
        <v>1.9082572449595499E-2</v>
      </c>
      <c r="H1210">
        <v>0.212764599707292</v>
      </c>
      <c r="I1210">
        <v>0.100961693063254</v>
      </c>
      <c r="J1210">
        <v>0.106836883887985</v>
      </c>
      <c r="K1210">
        <v>0.16687577761380901</v>
      </c>
      <c r="L1210">
        <v>6.3698299347944801E-3</v>
      </c>
      <c r="M1210">
        <v>1.2164263987883899E-2</v>
      </c>
      <c r="N1210" s="1">
        <v>8.4773300123253608E-6</v>
      </c>
      <c r="O1210">
        <v>7.2903655947668196E-4</v>
      </c>
      <c r="P1210">
        <v>1.76733491008951E-3</v>
      </c>
      <c r="Q1210">
        <v>2.94134070102808E-3</v>
      </c>
      <c r="R1210">
        <v>1.08447832313237E-2</v>
      </c>
      <c r="S1210">
        <v>3.2793387211413401E-2</v>
      </c>
      <c r="U1210" s="10">
        <f>('Health Incidences'!$B$4-PointEstimate_5AirDistricts!A1210)^2</f>
        <v>0.23064542104382621</v>
      </c>
      <c r="V1210" s="10">
        <f>('Health Incidences'!$B$5-PointEstimate_5AirDistricts!B1210)^2</f>
        <v>0.13297000836270428</v>
      </c>
      <c r="W1210" s="10">
        <f t="shared" si="18"/>
        <v>0.60300533115929456</v>
      </c>
    </row>
    <row r="1211" spans="1:23" x14ac:dyDescent="0.3">
      <c r="A1211">
        <v>39.060208720221802</v>
      </c>
      <c r="B1211">
        <v>-121.811102081619</v>
      </c>
      <c r="C1211">
        <v>6</v>
      </c>
      <c r="D1211">
        <v>29</v>
      </c>
      <c r="E1211">
        <v>6029</v>
      </c>
      <c r="F1211">
        <v>1.98960109107728E-2</v>
      </c>
      <c r="G1211">
        <v>2.0935581868092398E-2</v>
      </c>
      <c r="H1211">
        <v>0.246902193782432</v>
      </c>
      <c r="I1211">
        <v>0.115474977547185</v>
      </c>
      <c r="J1211">
        <v>0.115551791021631</v>
      </c>
      <c r="K1211">
        <v>0.18129869825744799</v>
      </c>
      <c r="L1211">
        <v>7.3106596902957604E-3</v>
      </c>
      <c r="M1211">
        <v>1.3423737522390599E-2</v>
      </c>
      <c r="N1211" s="1">
        <v>9.7418336316080902E-6</v>
      </c>
      <c r="O1211">
        <v>8.4044692072167404E-4</v>
      </c>
      <c r="P1211">
        <v>2.03205263267979E-3</v>
      </c>
      <c r="Q1211">
        <v>3.3732957882337401E-3</v>
      </c>
      <c r="R1211">
        <v>1.2505181695903001E-2</v>
      </c>
      <c r="S1211">
        <v>3.7712432142286902E-2</v>
      </c>
      <c r="U1211" s="10">
        <f>('Health Incidences'!$B$4-PointEstimate_5AirDistricts!A1211)^2</f>
        <v>0.23123857305351711</v>
      </c>
      <c r="V1211" s="10">
        <f>('Health Incidences'!$B$5-PointEstimate_5AirDistricts!B1211)^2</f>
        <v>0.10047827403267763</v>
      </c>
      <c r="W1211" s="10">
        <f t="shared" si="18"/>
        <v>0.57594864969560855</v>
      </c>
    </row>
    <row r="1212" spans="1:23" x14ac:dyDescent="0.3">
      <c r="A1212">
        <v>39.0608038272972</v>
      </c>
      <c r="B1212">
        <v>-121.76343370473001</v>
      </c>
      <c r="C1212">
        <v>7</v>
      </c>
      <c r="D1212">
        <v>29</v>
      </c>
      <c r="E1212">
        <v>7029</v>
      </c>
      <c r="F1212">
        <v>2.24350220292511E-2</v>
      </c>
      <c r="G1212">
        <v>2.28732597296381E-2</v>
      </c>
      <c r="H1212">
        <v>0.27989815135943802</v>
      </c>
      <c r="I1212">
        <v>0.129098842863414</v>
      </c>
      <c r="J1212">
        <v>0.123539335669221</v>
      </c>
      <c r="K1212">
        <v>0.19488712742379499</v>
      </c>
      <c r="L1212">
        <v>8.1897845391177004E-3</v>
      </c>
      <c r="M1212">
        <v>1.47373293369871E-2</v>
      </c>
      <c r="N1212" s="1">
        <v>1.09308433227205E-5</v>
      </c>
      <c r="O1212">
        <v>9.4450091176065995E-4</v>
      </c>
      <c r="P1212">
        <v>2.28005315869724E-3</v>
      </c>
      <c r="Q1212">
        <v>3.7774911607093898E-3</v>
      </c>
      <c r="R1212">
        <v>1.4087015587885301E-2</v>
      </c>
      <c r="S1212">
        <v>4.24680206345757E-2</v>
      </c>
      <c r="U1212" s="10">
        <f>('Health Incidences'!$B$4-PointEstimate_5AirDistricts!A1212)^2</f>
        <v>0.23181126872228808</v>
      </c>
      <c r="V1212" s="10">
        <f>('Health Incidences'!$B$5-PointEstimate_5AirDistricts!B1212)^2</f>
        <v>7.2530410183811012E-2</v>
      </c>
      <c r="W1212" s="10">
        <f t="shared" si="18"/>
        <v>0.55167171298345463</v>
      </c>
    </row>
    <row r="1213" spans="1:23" x14ac:dyDescent="0.3">
      <c r="A1213">
        <v>39.061376899396301</v>
      </c>
      <c r="B1213">
        <v>-121.715764432184</v>
      </c>
      <c r="C1213">
        <v>8</v>
      </c>
      <c r="D1213">
        <v>29</v>
      </c>
      <c r="E1213">
        <v>8029</v>
      </c>
      <c r="F1213">
        <v>2.42906245609395E-2</v>
      </c>
      <c r="G1213">
        <v>2.47474346967698E-2</v>
      </c>
      <c r="H1213">
        <v>0.30473498204505201</v>
      </c>
      <c r="I1213">
        <v>0.137956140575201</v>
      </c>
      <c r="J1213">
        <v>0.12865174355877701</v>
      </c>
      <c r="K1213">
        <v>0.20458243022827899</v>
      </c>
      <c r="L1213">
        <v>8.7519722095913601E-3</v>
      </c>
      <c r="M1213">
        <v>1.6004323039459999E-2</v>
      </c>
      <c r="N1213" s="1">
        <v>1.1701692435892301E-5</v>
      </c>
      <c r="O1213">
        <v>1.0100650378188499E-3</v>
      </c>
      <c r="P1213">
        <v>2.4427710939193799E-3</v>
      </c>
      <c r="Q1213">
        <v>4.0417998487507403E-3</v>
      </c>
      <c r="R1213">
        <v>1.5219780549718599E-2</v>
      </c>
      <c r="S1213">
        <v>4.6033052754718203E-2</v>
      </c>
      <c r="U1213" s="10">
        <f>('Health Incidences'!$B$4-PointEstimate_5AirDistricts!A1213)^2</f>
        <v>0.23236342869079651</v>
      </c>
      <c r="V1213" s="10">
        <f>('Health Incidences'!$B$5-PointEstimate_5AirDistricts!B1213)^2</f>
        <v>4.9126697608034217E-2</v>
      </c>
      <c r="W1213" s="10">
        <f t="shared" si="18"/>
        <v>0.53055643083354553</v>
      </c>
    </row>
    <row r="1214" spans="1:23" x14ac:dyDescent="0.3">
      <c r="A1214">
        <v>39.061927935836898</v>
      </c>
      <c r="B1214">
        <v>-121.668094297745</v>
      </c>
      <c r="C1214">
        <v>9</v>
      </c>
      <c r="D1214">
        <v>29</v>
      </c>
      <c r="E1214">
        <v>9029</v>
      </c>
      <c r="F1214">
        <v>2.54325267195099E-2</v>
      </c>
      <c r="G1214">
        <v>2.65419743397344E-2</v>
      </c>
      <c r="H1214">
        <v>0.32126759537766603</v>
      </c>
      <c r="I1214">
        <v>0.141843030247394</v>
      </c>
      <c r="J1214">
        <v>0.13064275254413299</v>
      </c>
      <c r="K1214">
        <v>0.210032283300638</v>
      </c>
      <c r="L1214">
        <v>8.9818358922316693E-3</v>
      </c>
      <c r="M1214">
        <v>1.7208699961529999E-2</v>
      </c>
      <c r="N1214" s="1">
        <v>1.20397176146291E-5</v>
      </c>
      <c r="O1214">
        <v>1.0355342561042199E-3</v>
      </c>
      <c r="P1214">
        <v>2.5154070505615301E-3</v>
      </c>
      <c r="Q1214">
        <v>4.15849665181938E-3</v>
      </c>
      <c r="R1214">
        <v>1.5880444850740399E-2</v>
      </c>
      <c r="S1214">
        <v>4.8380163919889099E-2</v>
      </c>
      <c r="U1214" s="10">
        <f>('Health Incidences'!$B$4-PointEstimate_5AirDistricts!A1214)^2</f>
        <v>0.23289497653480723</v>
      </c>
      <c r="V1214" s="10">
        <f>('Health Incidences'!$B$5-PointEstimate_5AirDistricts!B1214)^2</f>
        <v>3.0267404225462244E-2</v>
      </c>
      <c r="W1214" s="10">
        <f t="shared" si="18"/>
        <v>0.51299354845872036</v>
      </c>
    </row>
    <row r="1215" spans="1:23" x14ac:dyDescent="0.3">
      <c r="A1215">
        <v>39.062456935963098</v>
      </c>
      <c r="B1215">
        <v>-121.620423335184</v>
      </c>
      <c r="C1215">
        <v>10</v>
      </c>
      <c r="D1215">
        <v>29</v>
      </c>
      <c r="E1215">
        <v>10029</v>
      </c>
      <c r="F1215">
        <v>2.6276431560504999E-2</v>
      </c>
      <c r="G1215">
        <v>2.83572037231276E-2</v>
      </c>
      <c r="H1215">
        <v>0.33492866839143498</v>
      </c>
      <c r="I1215">
        <v>0.14361571833006601</v>
      </c>
      <c r="J1215">
        <v>0.13089314518926501</v>
      </c>
      <c r="K1215">
        <v>0.21320544015062601</v>
      </c>
      <c r="L1215">
        <v>9.0644991669886193E-3</v>
      </c>
      <c r="M1215">
        <v>1.8408816826214501E-2</v>
      </c>
      <c r="N1215" s="1">
        <v>1.2202286685729001E-5</v>
      </c>
      <c r="O1215">
        <v>1.0440070282757799E-3</v>
      </c>
      <c r="P1215">
        <v>2.5464234236287201E-3</v>
      </c>
      <c r="Q1215">
        <v>4.2070710173221296E-3</v>
      </c>
      <c r="R1215">
        <v>1.63323573838846E-2</v>
      </c>
      <c r="S1215">
        <v>5.0294933640202502E-2</v>
      </c>
      <c r="U1215" s="10">
        <f>('Health Incidences'!$B$4-PointEstimate_5AirDistricts!A1215)^2</f>
        <v>0.2334058387658621</v>
      </c>
      <c r="V1215" s="10">
        <f>('Health Incidences'!$B$5-PointEstimate_5AirDistricts!B1215)^2</f>
        <v>1.5952785086272857E-2</v>
      </c>
      <c r="W1215" s="10">
        <f t="shared" si="18"/>
        <v>0.49935821196024699</v>
      </c>
    </row>
    <row r="1216" spans="1:23" x14ac:dyDescent="0.3">
      <c r="A1216">
        <v>39.062963899145203</v>
      </c>
      <c r="B1216">
        <v>-121.572751578276</v>
      </c>
      <c r="C1216">
        <v>11</v>
      </c>
      <c r="D1216">
        <v>29</v>
      </c>
      <c r="E1216">
        <v>11029</v>
      </c>
      <c r="F1216">
        <v>2.6894804718867099E-2</v>
      </c>
      <c r="G1216">
        <v>3.0181715336325399E-2</v>
      </c>
      <c r="H1216">
        <v>0.34669257341750398</v>
      </c>
      <c r="I1216">
        <v>0.14389562164585601</v>
      </c>
      <c r="J1216">
        <v>0.12963245320965899</v>
      </c>
      <c r="K1216">
        <v>0.214389132089705</v>
      </c>
      <c r="L1216">
        <v>9.0402875976970092E-3</v>
      </c>
      <c r="M1216">
        <v>1.9590450001649901E-2</v>
      </c>
      <c r="N1216" s="1">
        <v>1.2244320357169899E-5</v>
      </c>
      <c r="O1216">
        <v>1.0407415166672901E-3</v>
      </c>
      <c r="P1216">
        <v>2.5456975465859202E-3</v>
      </c>
      <c r="Q1216">
        <v>4.2041631452022698E-3</v>
      </c>
      <c r="R1216">
        <v>1.6621873353813901E-2</v>
      </c>
      <c r="S1216">
        <v>5.1921206210877903E-2</v>
      </c>
      <c r="U1216" s="10">
        <f>('Health Incidences'!$B$4-PointEstimate_5AirDistricts!A1216)^2</f>
        <v>0.23389594483160436</v>
      </c>
      <c r="V1216" s="10">
        <f>('Health Incidences'!$B$5-PointEstimate_5AirDistricts!B1216)^2</f>
        <v>6.1830823663313033E-3</v>
      </c>
      <c r="W1216" s="10">
        <f t="shared" si="18"/>
        <v>0.48997859871420474</v>
      </c>
    </row>
    <row r="1217" spans="1:23" x14ac:dyDescent="0.3">
      <c r="A1217">
        <v>39.063448824779698</v>
      </c>
      <c r="B1217">
        <v>-121.52507906079801</v>
      </c>
      <c r="C1217">
        <v>12</v>
      </c>
      <c r="D1217">
        <v>29</v>
      </c>
      <c r="E1217">
        <v>12029</v>
      </c>
      <c r="F1217">
        <v>2.7259386127816899E-2</v>
      </c>
      <c r="G1217">
        <v>3.18698287898267E-2</v>
      </c>
      <c r="H1217">
        <v>0.35602821778212201</v>
      </c>
      <c r="I1217">
        <v>0.14267212683143099</v>
      </c>
      <c r="J1217">
        <v>0.12648785160980799</v>
      </c>
      <c r="K1217">
        <v>0.21288388268449401</v>
      </c>
      <c r="L1217">
        <v>8.9107075222498999E-3</v>
      </c>
      <c r="M1217">
        <v>2.0656743004720601E-2</v>
      </c>
      <c r="N1217" s="1">
        <v>1.21596959728921E-5</v>
      </c>
      <c r="O1217">
        <v>1.0260371612394799E-3</v>
      </c>
      <c r="P1217">
        <v>2.5132207382276501E-3</v>
      </c>
      <c r="Q1217">
        <v>4.1505835729322904E-3</v>
      </c>
      <c r="R1217">
        <v>1.67342299370698E-2</v>
      </c>
      <c r="S1217">
        <v>5.31967439282569E-2</v>
      </c>
      <c r="U1217" s="10">
        <f>('Health Incidences'!$B$4-PointEstimate_5AirDistricts!A1217)^2</f>
        <v>0.23436522711618069</v>
      </c>
      <c r="V1217" s="10">
        <f>('Health Incidences'!$B$5-PointEstimate_5AirDistricts!B1217)^2</f>
        <v>9.5852536461639676E-4</v>
      </c>
      <c r="W1217" s="10">
        <f t="shared" si="18"/>
        <v>0.48510179599832148</v>
      </c>
    </row>
    <row r="1218" spans="1:23" x14ac:dyDescent="0.3">
      <c r="A1218">
        <v>39.063911712289404</v>
      </c>
      <c r="B1218">
        <v>-121.477405816529</v>
      </c>
      <c r="C1218">
        <v>13</v>
      </c>
      <c r="D1218">
        <v>29</v>
      </c>
      <c r="E1218">
        <v>13029</v>
      </c>
      <c r="F1218">
        <v>2.73354976609918E-2</v>
      </c>
      <c r="G1218">
        <v>3.3246402584800203E-2</v>
      </c>
      <c r="H1218">
        <v>0.36215966530099702</v>
      </c>
      <c r="I1218">
        <v>0.13985079640866599</v>
      </c>
      <c r="J1218">
        <v>0.121143115301322</v>
      </c>
      <c r="K1218">
        <v>0.208022579009006</v>
      </c>
      <c r="L1218">
        <v>8.6737780044829592E-3</v>
      </c>
      <c r="M1218">
        <v>2.1496741544692499E-2</v>
      </c>
      <c r="N1218" s="1">
        <v>1.1929972167050601E-5</v>
      </c>
      <c r="O1218">
        <v>9.993794046735489E-4</v>
      </c>
      <c r="P1218">
        <v>2.4487560632126398E-3</v>
      </c>
      <c r="Q1218">
        <v>4.0474306444703099E-3</v>
      </c>
      <c r="R1218">
        <v>1.6652525803889599E-2</v>
      </c>
      <c r="S1218">
        <v>5.40344045467974E-2</v>
      </c>
      <c r="U1218" s="10">
        <f>('Health Incidences'!$B$4-PointEstimate_5AirDistricts!A1218)^2</f>
        <v>0.23481362094078484</v>
      </c>
      <c r="V1218" s="10">
        <f>('Health Incidences'!$B$5-PointEstimate_5AirDistricts!B1218)^2</f>
        <v>2.7933050173523094E-4</v>
      </c>
      <c r="W1218" s="10">
        <f t="shared" si="18"/>
        <v>0.48486384835592772</v>
      </c>
    </row>
    <row r="1219" spans="1:23" x14ac:dyDescent="0.3">
      <c r="A1219">
        <v>39.064352561123201</v>
      </c>
      <c r="B1219">
        <v>-121.42973187925401</v>
      </c>
      <c r="C1219">
        <v>14</v>
      </c>
      <c r="D1219">
        <v>29</v>
      </c>
      <c r="E1219">
        <v>14029</v>
      </c>
      <c r="F1219">
        <v>2.7197438692186798E-2</v>
      </c>
      <c r="G1219">
        <v>3.4306325209030798E-2</v>
      </c>
      <c r="H1219">
        <v>0.366922652704187</v>
      </c>
      <c r="I1219">
        <v>0.135523230243947</v>
      </c>
      <c r="J1219">
        <v>0.11421804821306</v>
      </c>
      <c r="K1219">
        <v>0.20060018383917799</v>
      </c>
      <c r="L1219">
        <v>8.3283771621563106E-3</v>
      </c>
      <c r="M1219">
        <v>2.21165079258283E-2</v>
      </c>
      <c r="N1219" s="1">
        <v>1.1571953784152E-5</v>
      </c>
      <c r="O1219">
        <v>9.5995595378837604E-4</v>
      </c>
      <c r="P1219">
        <v>2.3519037624247E-3</v>
      </c>
      <c r="Q1219">
        <v>3.8960918987149202E-3</v>
      </c>
      <c r="R1219">
        <v>1.6407428073986201E-2</v>
      </c>
      <c r="S1219">
        <v>5.4695391309346503E-2</v>
      </c>
      <c r="U1219" s="10">
        <f>('Health Incidences'!$B$4-PointEstimate_5AirDistricts!A1219)^2</f>
        <v>0.23524106456377761</v>
      </c>
      <c r="V1219" s="10">
        <f>('Health Incidences'!$B$5-PointEstimate_5AirDistricts!B1219)^2</f>
        <v>4.1457013179588189E-3</v>
      </c>
      <c r="W1219" s="10">
        <f t="shared" ref="W1219:W1282" si="19">SQRT(SUM(U1219:V1219))</f>
        <v>0.48927166879121098</v>
      </c>
    </row>
    <row r="1220" spans="1:23" x14ac:dyDescent="0.3">
      <c r="A1220">
        <v>39.064771370756297</v>
      </c>
      <c r="B1220">
        <v>-121.382057282758</v>
      </c>
      <c r="C1220">
        <v>15</v>
      </c>
      <c r="D1220">
        <v>29</v>
      </c>
      <c r="E1220">
        <v>15029</v>
      </c>
      <c r="F1220">
        <v>2.7344128006120901E-2</v>
      </c>
      <c r="G1220">
        <v>3.5435031424304E-2</v>
      </c>
      <c r="H1220">
        <v>0.38213938215197801</v>
      </c>
      <c r="I1220">
        <v>0.13094283036819299</v>
      </c>
      <c r="J1220">
        <v>0.108388031412057</v>
      </c>
      <c r="K1220">
        <v>0.19462893542702001</v>
      </c>
      <c r="L1220">
        <v>7.9052088964942004E-3</v>
      </c>
      <c r="M1220">
        <v>2.2789331846527199E-2</v>
      </c>
      <c r="N1220" s="1">
        <v>1.12855967465026E-5</v>
      </c>
      <c r="O1220">
        <v>9.10802357138761E-4</v>
      </c>
      <c r="P1220">
        <v>2.22730799279119E-3</v>
      </c>
      <c r="Q1220">
        <v>3.7055634483546401E-3</v>
      </c>
      <c r="R1220">
        <v>1.6219193734133198E-2</v>
      </c>
      <c r="S1220">
        <v>5.6767313808883099E-2</v>
      </c>
      <c r="U1220" s="10">
        <f>('Health Incidences'!$B$4-PointEstimate_5AirDistricts!A1220)^2</f>
        <v>0.23564749918130573</v>
      </c>
      <c r="V1220" s="10">
        <f>('Health Incidences'!$B$5-PointEstimate_5AirDistricts!B1220)^2</f>
        <v>1.2557828471225906E-2</v>
      </c>
      <c r="W1220" s="10">
        <f t="shared" si="19"/>
        <v>0.49820209519082881</v>
      </c>
    </row>
    <row r="1221" spans="1:23" x14ac:dyDescent="0.3">
      <c r="A1221">
        <v>39.065168140690297</v>
      </c>
      <c r="B1221">
        <v>-121.334382060832</v>
      </c>
      <c r="C1221">
        <v>16</v>
      </c>
      <c r="D1221">
        <v>29</v>
      </c>
      <c r="E1221">
        <v>16029</v>
      </c>
      <c r="F1221">
        <v>2.7781508611590001E-2</v>
      </c>
      <c r="G1221">
        <v>3.6627809228330997E-2</v>
      </c>
      <c r="H1221">
        <v>0.40504012218777302</v>
      </c>
      <c r="I1221">
        <v>0.12603897276728901</v>
      </c>
      <c r="J1221">
        <v>0.10403503410571099</v>
      </c>
      <c r="K1221">
        <v>0.19066966188078999</v>
      </c>
      <c r="L1221">
        <v>7.4267054851354097E-3</v>
      </c>
      <c r="M1221">
        <v>2.3520613636402302E-2</v>
      </c>
      <c r="N1221" s="1">
        <v>1.0991783735264501E-5</v>
      </c>
      <c r="O1221">
        <v>8.5201864564928703E-4</v>
      </c>
      <c r="P1221">
        <v>2.0875391399023399E-3</v>
      </c>
      <c r="Q1221">
        <v>3.5027370032859602E-3</v>
      </c>
      <c r="R1221">
        <v>1.6127579770626E-2</v>
      </c>
      <c r="S1221">
        <v>6.0018923963885903E-2</v>
      </c>
      <c r="U1221" s="10">
        <f>('Health Incidences'!$B$4-PointEstimate_5AirDistricts!A1221)^2</f>
        <v>0.23603286892771827</v>
      </c>
      <c r="V1221" s="10">
        <f>('Health Incidences'!$B$5-PointEstimate_5AirDistricts!B1221)^2</f>
        <v>2.5515889734761023E-2</v>
      </c>
      <c r="W1221" s="10">
        <f t="shared" si="19"/>
        <v>0.51141837927716216</v>
      </c>
    </row>
    <row r="1222" spans="1:23" x14ac:dyDescent="0.3">
      <c r="A1222">
        <v>39.065542870452497</v>
      </c>
      <c r="B1222">
        <v>-121.286706247268</v>
      </c>
      <c r="C1222">
        <v>17</v>
      </c>
      <c r="D1222">
        <v>29</v>
      </c>
      <c r="E1222">
        <v>17029</v>
      </c>
      <c r="F1222">
        <v>2.8042225733214601E-2</v>
      </c>
      <c r="G1222">
        <v>3.7350066272551302E-2</v>
      </c>
      <c r="H1222">
        <v>0.42232860764827701</v>
      </c>
      <c r="I1222">
        <v>0.119616659411499</v>
      </c>
      <c r="J1222">
        <v>9.9354348080513494E-2</v>
      </c>
      <c r="K1222">
        <v>0.185685346636005</v>
      </c>
      <c r="L1222">
        <v>6.8890273895255696E-3</v>
      </c>
      <c r="M1222">
        <v>2.3960780830062599E-2</v>
      </c>
      <c r="N1222" s="1">
        <v>1.0442638944324799E-5</v>
      </c>
      <c r="O1222">
        <v>7.8124290234430098E-4</v>
      </c>
      <c r="P1222">
        <v>1.94040658784391E-3</v>
      </c>
      <c r="Q1222">
        <v>3.3061942023750002E-3</v>
      </c>
      <c r="R1222">
        <v>1.5962514617360701E-2</v>
      </c>
      <c r="S1222">
        <v>6.2711349529004298E-2</v>
      </c>
      <c r="U1222" s="10">
        <f>('Health Incidences'!$B$4-PointEstimate_5AirDistricts!A1222)^2</f>
        <v>0.23639712087521281</v>
      </c>
      <c r="V1222" s="10">
        <f>('Health Incidences'!$B$5-PointEstimate_5AirDistricts!B1222)^2</f>
        <v>4.3020049995864666E-2</v>
      </c>
      <c r="W1222" s="10">
        <f t="shared" si="19"/>
        <v>0.5285992535665156</v>
      </c>
    </row>
    <row r="1223" spans="1:23" x14ac:dyDescent="0.3">
      <c r="A1223">
        <v>39.065895559597102</v>
      </c>
      <c r="B1223">
        <v>-121.23902987585799</v>
      </c>
      <c r="C1223">
        <v>18</v>
      </c>
      <c r="D1223">
        <v>29</v>
      </c>
      <c r="E1223">
        <v>18029</v>
      </c>
      <c r="F1223">
        <v>2.81392479446461E-2</v>
      </c>
      <c r="G1223">
        <v>3.7165822500817902E-2</v>
      </c>
      <c r="H1223">
        <v>0.43468994678127199</v>
      </c>
      <c r="I1223">
        <v>0.11229182670962599</v>
      </c>
      <c r="J1223">
        <v>9.3783467452798697E-2</v>
      </c>
      <c r="K1223">
        <v>0.17829367460398199</v>
      </c>
      <c r="L1223">
        <v>6.33327636160205E-3</v>
      </c>
      <c r="M1223">
        <v>2.3829463542186902E-2</v>
      </c>
      <c r="N1223" s="1">
        <v>9.7215183584466294E-6</v>
      </c>
      <c r="O1223">
        <v>7.0486540028052297E-4</v>
      </c>
      <c r="P1223">
        <v>1.79424550185446E-3</v>
      </c>
      <c r="Q1223">
        <v>3.1269228913915802E-3</v>
      </c>
      <c r="R1223">
        <v>1.5743022473884299E-2</v>
      </c>
      <c r="S1223">
        <v>6.4760534074853895E-2</v>
      </c>
      <c r="U1223" s="10">
        <f>('Health Incidences'!$B$4-PointEstimate_5AirDistricts!A1223)^2</f>
        <v>0.23674020503532819</v>
      </c>
      <c r="V1223" s="10">
        <f>('Health Incidences'!$B$5-PointEstimate_5AirDistricts!B1223)^2</f>
        <v>6.507046125553434E-2</v>
      </c>
      <c r="W1223" s="10">
        <f t="shared" si="19"/>
        <v>0.54937297557384679</v>
      </c>
    </row>
    <row r="1224" spans="1:23" x14ac:dyDescent="0.3">
      <c r="A1224">
        <v>39.066226207704098</v>
      </c>
      <c r="B1224">
        <v>-121.191352980402</v>
      </c>
      <c r="C1224">
        <v>19</v>
      </c>
      <c r="D1224">
        <v>29</v>
      </c>
      <c r="E1224">
        <v>19029</v>
      </c>
      <c r="F1224">
        <v>2.85314353310776E-2</v>
      </c>
      <c r="G1224">
        <v>3.5868371948673698E-2</v>
      </c>
      <c r="H1224">
        <v>0.45208065028425798</v>
      </c>
      <c r="I1224">
        <v>0.10637331822704101</v>
      </c>
      <c r="J1224">
        <v>8.7427855020911702E-2</v>
      </c>
      <c r="K1224">
        <v>0.168288200605162</v>
      </c>
      <c r="L1224">
        <v>5.8690584913188796E-3</v>
      </c>
      <c r="M1224">
        <v>2.2985590437956699E-2</v>
      </c>
      <c r="N1224" s="1">
        <v>9.1368047253723002E-6</v>
      </c>
      <c r="O1224">
        <v>6.3864044584312197E-4</v>
      </c>
      <c r="P1224">
        <v>1.6720351824420199E-3</v>
      </c>
      <c r="Q1224">
        <v>2.9945504776379499E-3</v>
      </c>
      <c r="R1224">
        <v>1.5700636192825301E-2</v>
      </c>
      <c r="S1224">
        <v>6.7377416018882405E-2</v>
      </c>
      <c r="U1224" s="10">
        <f>('Health Incidences'!$B$4-PointEstimate_5AirDistricts!A1224)^2</f>
        <v>0.23706207435814161</v>
      </c>
      <c r="V1224" s="10">
        <f>('Health Incidences'!$B$5-PointEstimate_5AirDistricts!B1224)^2</f>
        <v>9.1667262623214216E-2</v>
      </c>
      <c r="W1224" s="10">
        <f t="shared" si="19"/>
        <v>0.57334922776729702</v>
      </c>
    </row>
    <row r="1225" spans="1:23" x14ac:dyDescent="0.3">
      <c r="A1225">
        <v>39.066534814379899</v>
      </c>
      <c r="B1225">
        <v>-121.143675594697</v>
      </c>
      <c r="C1225">
        <v>20</v>
      </c>
      <c r="D1225">
        <v>29</v>
      </c>
      <c r="E1225">
        <v>20029</v>
      </c>
      <c r="F1225">
        <v>2.95442698847013E-2</v>
      </c>
      <c r="G1225">
        <v>3.3522203744736398E-2</v>
      </c>
      <c r="H1225">
        <v>0.48128972654929297</v>
      </c>
      <c r="I1225">
        <v>0.103575429502456</v>
      </c>
      <c r="J1225">
        <v>8.0644541983515894E-2</v>
      </c>
      <c r="K1225">
        <v>0.15618869218939399</v>
      </c>
      <c r="L1225">
        <v>5.5755154457828304E-3</v>
      </c>
      <c r="M1225">
        <v>2.14597490174116E-2</v>
      </c>
      <c r="N1225" s="1">
        <v>8.9160162166526196E-6</v>
      </c>
      <c r="O1225">
        <v>5.9424816495352796E-4</v>
      </c>
      <c r="P1225">
        <v>1.5904553630734901E-3</v>
      </c>
      <c r="Q1225">
        <v>2.9270955374674202E-3</v>
      </c>
      <c r="R1225">
        <v>1.5998561265540001E-2</v>
      </c>
      <c r="S1225">
        <v>7.1437561565204893E-2</v>
      </c>
      <c r="U1225" s="10">
        <f>('Health Incidences'!$B$4-PointEstimate_5AirDistricts!A1225)^2</f>
        <v>0.23736268473318176</v>
      </c>
      <c r="V1225" s="10">
        <f>('Health Incidences'!$B$5-PointEstimate_5AirDistricts!B1225)^2</f>
        <v>0.12281058032036048</v>
      </c>
      <c r="W1225" s="10">
        <f t="shared" si="19"/>
        <v>0.60014437017566213</v>
      </c>
    </row>
    <row r="1226" spans="1:23" x14ac:dyDescent="0.3">
      <c r="A1226">
        <v>39.066821379257</v>
      </c>
      <c r="B1226">
        <v>-121.095997752545</v>
      </c>
      <c r="C1226">
        <v>21</v>
      </c>
      <c r="D1226">
        <v>29</v>
      </c>
      <c r="E1226">
        <v>21029</v>
      </c>
      <c r="F1226">
        <v>3.0880502172253101E-2</v>
      </c>
      <c r="G1226">
        <v>3.0423793481964001E-2</v>
      </c>
      <c r="H1226">
        <v>0.51633890340609101</v>
      </c>
      <c r="I1226">
        <v>0.10312701094478301</v>
      </c>
      <c r="J1226">
        <v>7.3778370981428504E-2</v>
      </c>
      <c r="K1226">
        <v>0.14285003124062101</v>
      </c>
      <c r="L1226">
        <v>5.4156997820337099E-3</v>
      </c>
      <c r="M1226">
        <v>1.9441998569023299E-2</v>
      </c>
      <c r="N1226" s="1">
        <v>8.9735238875129696E-6</v>
      </c>
      <c r="O1226">
        <v>5.6817851030541101E-4</v>
      </c>
      <c r="P1226">
        <v>1.5399443586346601E-3</v>
      </c>
      <c r="Q1226">
        <v>2.90130659454151E-3</v>
      </c>
      <c r="R1226">
        <v>1.64876315188669E-2</v>
      </c>
      <c r="S1226">
        <v>7.6147220855258796E-2</v>
      </c>
      <c r="U1226" s="10">
        <f>('Health Incidences'!$B$4-PointEstimate_5AirDistricts!A1226)^2</f>
        <v>0.23764199498934327</v>
      </c>
      <c r="V1226" s="10">
        <f>('Health Incidences'!$B$5-PointEstimate_5AirDistricts!B1226)^2</f>
        <v>0.15850052767512127</v>
      </c>
      <c r="W1226" s="10">
        <f t="shared" si="19"/>
        <v>0.62939854040541321</v>
      </c>
    </row>
    <row r="1227" spans="1:23" x14ac:dyDescent="0.3">
      <c r="A1227">
        <v>39.067085901994297</v>
      </c>
      <c r="B1227">
        <v>-121.048319487749</v>
      </c>
      <c r="C1227">
        <v>22</v>
      </c>
      <c r="D1227">
        <v>29</v>
      </c>
      <c r="E1227">
        <v>22029</v>
      </c>
      <c r="F1227">
        <v>3.1867552294361501E-2</v>
      </c>
      <c r="G1227">
        <v>2.6973037860460101E-2</v>
      </c>
      <c r="H1227">
        <v>0.54371915100872703</v>
      </c>
      <c r="I1227">
        <v>0.10292277747856</v>
      </c>
      <c r="J1227">
        <v>6.7104588467354107E-2</v>
      </c>
      <c r="K1227">
        <v>0.129183423594978</v>
      </c>
      <c r="L1227">
        <v>5.2922700604979798E-3</v>
      </c>
      <c r="M1227">
        <v>1.71998114368924E-2</v>
      </c>
      <c r="N1227" s="1">
        <v>9.0643437915197004E-6</v>
      </c>
      <c r="O1227">
        <v>5.4928411102538705E-4</v>
      </c>
      <c r="P1227">
        <v>1.49701750518473E-3</v>
      </c>
      <c r="Q1227">
        <v>2.86985957875238E-3</v>
      </c>
      <c r="R1227">
        <v>1.68310448347265E-2</v>
      </c>
      <c r="S1227">
        <v>7.9704527533064895E-2</v>
      </c>
      <c r="U1227" s="10">
        <f>('Health Incidences'!$B$4-PointEstimate_5AirDistricts!A1227)^2</f>
        <v>0.23789996689544807</v>
      </c>
      <c r="V1227" s="10">
        <f>('Health Incidences'!$B$5-PointEstimate_5AirDistricts!B1227)^2</f>
        <v>0.1987372051232294</v>
      </c>
      <c r="W1227" s="10">
        <f t="shared" si="19"/>
        <v>0.66078526922040071</v>
      </c>
    </row>
    <row r="1228" spans="1:23" x14ac:dyDescent="0.3">
      <c r="A1228">
        <v>39.067328382276798</v>
      </c>
      <c r="B1228">
        <v>-121.00064083411399</v>
      </c>
      <c r="C1228">
        <v>23</v>
      </c>
      <c r="D1228">
        <v>29</v>
      </c>
      <c r="E1228">
        <v>23029</v>
      </c>
      <c r="F1228">
        <v>3.1839787895184699E-2</v>
      </c>
      <c r="G1228">
        <v>2.35598467960981E-2</v>
      </c>
      <c r="H1228">
        <v>0.550227683072253</v>
      </c>
      <c r="I1228">
        <v>0.10107934715849499</v>
      </c>
      <c r="J1228">
        <v>6.0844610492548003E-2</v>
      </c>
      <c r="K1228">
        <v>0.116000409487027</v>
      </c>
      <c r="L1228">
        <v>5.1201244236880796E-3</v>
      </c>
      <c r="M1228">
        <v>1.49986553872205E-2</v>
      </c>
      <c r="N1228" s="1">
        <v>8.9831929572837793E-6</v>
      </c>
      <c r="O1228">
        <v>5.2828829747424795E-4</v>
      </c>
      <c r="P1228">
        <v>1.44074713594469E-3</v>
      </c>
      <c r="Q1228">
        <v>2.7863228213485199E-3</v>
      </c>
      <c r="R1228">
        <v>1.66953771201768E-2</v>
      </c>
      <c r="S1228">
        <v>8.0333749458823198E-2</v>
      </c>
      <c r="U1228" s="10">
        <f>('Health Incidences'!$B$4-PointEstimate_5AirDistricts!A1228)^2</f>
        <v>0.23813656516018714</v>
      </c>
      <c r="V1228" s="10">
        <f>('Health Incidences'!$B$5-PointEstimate_5AirDistricts!B1228)^2</f>
        <v>0.24352070020621372</v>
      </c>
      <c r="W1228" s="10">
        <f t="shared" si="19"/>
        <v>0.69401532070005545</v>
      </c>
    </row>
    <row r="1229" spans="1:23" x14ac:dyDescent="0.3">
      <c r="A1229">
        <v>39.067548819815798</v>
      </c>
      <c r="B1229">
        <v>-120.952961825446</v>
      </c>
      <c r="C1229">
        <v>24</v>
      </c>
      <c r="D1229">
        <v>29</v>
      </c>
      <c r="E1229">
        <v>24029</v>
      </c>
      <c r="F1229">
        <v>3.0492131671710099E-2</v>
      </c>
      <c r="G1229">
        <v>2.04425151910912E-2</v>
      </c>
      <c r="H1229">
        <v>0.52988368838886402</v>
      </c>
      <c r="I1229">
        <v>9.6753583496872603E-2</v>
      </c>
      <c r="J1229">
        <v>5.51373491080272E-2</v>
      </c>
      <c r="K1229">
        <v>0.103833433610432</v>
      </c>
      <c r="L1229">
        <v>4.8613495697113398E-3</v>
      </c>
      <c r="M1229">
        <v>1.30133678124201E-2</v>
      </c>
      <c r="N1229" s="1">
        <v>8.6457731256068704E-6</v>
      </c>
      <c r="O1229">
        <v>5.0115833176457504E-4</v>
      </c>
      <c r="P1229">
        <v>1.36206050445521E-3</v>
      </c>
      <c r="Q1229">
        <v>2.6290348062463199E-3</v>
      </c>
      <c r="R1229">
        <v>1.5927486976711199E-2</v>
      </c>
      <c r="S1229">
        <v>7.7231544400329796E-2</v>
      </c>
      <c r="U1229" s="10">
        <f>('Health Incidences'!$B$4-PointEstimate_5AirDistricts!A1229)^2</f>
        <v>0.23835175743249479</v>
      </c>
      <c r="V1229" s="10">
        <f>('Health Incidences'!$B$5-PointEstimate_5AirDistricts!B1229)^2</f>
        <v>0.29285108757127015</v>
      </c>
      <c r="W1229" s="10">
        <f t="shared" si="19"/>
        <v>0.7288366380772614</v>
      </c>
    </row>
    <row r="1230" spans="1:23" x14ac:dyDescent="0.3">
      <c r="A1230">
        <v>39.067747214348998</v>
      </c>
      <c r="B1230">
        <v>-120.905282495554</v>
      </c>
      <c r="C1230">
        <v>25</v>
      </c>
      <c r="D1230">
        <v>29</v>
      </c>
      <c r="E1230">
        <v>25029</v>
      </c>
      <c r="F1230">
        <v>2.8115820197897198E-2</v>
      </c>
      <c r="G1230">
        <v>1.7665168762935699E-2</v>
      </c>
      <c r="H1230">
        <v>0.48843595978912902</v>
      </c>
      <c r="I1230">
        <v>9.0486293412096602E-2</v>
      </c>
      <c r="J1230">
        <v>5.0008410045971799E-2</v>
      </c>
      <c r="K1230">
        <v>9.2813552062093102E-2</v>
      </c>
      <c r="L1230">
        <v>4.5380619178938498E-3</v>
      </c>
      <c r="M1230">
        <v>1.1267057150128599E-2</v>
      </c>
      <c r="N1230" s="1">
        <v>8.1094225855535808E-6</v>
      </c>
      <c r="O1230">
        <v>4.6965286010373903E-4</v>
      </c>
      <c r="P1230">
        <v>1.2678955378708999E-3</v>
      </c>
      <c r="Q1230">
        <v>2.4170294142954801E-3</v>
      </c>
      <c r="R1230">
        <v>1.46723911115341E-2</v>
      </c>
      <c r="S1230">
        <v>7.1194349615658695E-2</v>
      </c>
      <c r="U1230" s="10">
        <f>('Health Incidences'!$B$4-PointEstimate_5AirDistricts!A1230)^2</f>
        <v>0.23854551430186485</v>
      </c>
      <c r="V1230" s="10">
        <f>('Health Incidences'!$B$5-PointEstimate_5AirDistricts!B1230)^2</f>
        <v>0.34672842896817607</v>
      </c>
      <c r="W1230" s="10">
        <f t="shared" si="19"/>
        <v>0.76503198839659048</v>
      </c>
    </row>
    <row r="1231" spans="1:23" x14ac:dyDescent="0.3">
      <c r="A1231">
        <v>39.0679235656401</v>
      </c>
      <c r="B1231">
        <v>-120.857602878246</v>
      </c>
      <c r="C1231">
        <v>26</v>
      </c>
      <c r="D1231">
        <v>29</v>
      </c>
      <c r="E1231">
        <v>26029</v>
      </c>
      <c r="F1231">
        <v>2.5236616922817801E-2</v>
      </c>
      <c r="G1231">
        <v>1.51833917755898E-2</v>
      </c>
      <c r="H1231">
        <v>0.43639583041027802</v>
      </c>
      <c r="I1231">
        <v>8.3295287452710198E-2</v>
      </c>
      <c r="J1231">
        <v>4.5410111991359997E-2</v>
      </c>
      <c r="K1231">
        <v>8.2873625215475796E-2</v>
      </c>
      <c r="L1231">
        <v>4.19204671392992E-3</v>
      </c>
      <c r="M1231">
        <v>9.7195038497428499E-3</v>
      </c>
      <c r="N1231" s="1">
        <v>7.4806534416506401E-6</v>
      </c>
      <c r="O1231">
        <v>4.3723105571984801E-4</v>
      </c>
      <c r="P1231">
        <v>1.1699417382251499E-3</v>
      </c>
      <c r="Q1231">
        <v>2.18376800375764E-3</v>
      </c>
      <c r="R1231">
        <v>1.31887615848127E-2</v>
      </c>
      <c r="S1231">
        <v>6.3667711144764993E-2</v>
      </c>
      <c r="U1231" s="10">
        <f>('Health Incidences'!$B$4-PointEstimate_5AirDistricts!A1231)^2</f>
        <v>0.23871780929812161</v>
      </c>
      <c r="V1231" s="10">
        <f>('Health Incidences'!$B$5-PointEstimate_5AirDistricts!B1231)^2</f>
        <v>0.4051527732527519</v>
      </c>
      <c r="W1231" s="10">
        <f t="shared" si="19"/>
        <v>0.80241546754214144</v>
      </c>
    </row>
    <row r="1232" spans="1:23" x14ac:dyDescent="0.3">
      <c r="A1232">
        <v>39.068077873479098</v>
      </c>
      <c r="B1232">
        <v>-120.809923007335</v>
      </c>
      <c r="C1232">
        <v>27</v>
      </c>
      <c r="D1232">
        <v>29</v>
      </c>
      <c r="E1232">
        <v>27029</v>
      </c>
      <c r="F1232">
        <v>2.2329003002331801E-2</v>
      </c>
      <c r="G1232">
        <v>1.30003556980546E-2</v>
      </c>
      <c r="H1232">
        <v>0.38368664847474598</v>
      </c>
      <c r="I1232">
        <v>7.5922685922139799E-2</v>
      </c>
      <c r="J1232">
        <v>4.1234422669834001E-2</v>
      </c>
      <c r="K1232">
        <v>7.3937513436009794E-2</v>
      </c>
      <c r="L1232">
        <v>3.8482849505770901E-3</v>
      </c>
      <c r="M1232">
        <v>8.3623644399470603E-3</v>
      </c>
      <c r="N1232" s="1">
        <v>6.8381562746066497E-6</v>
      </c>
      <c r="O1232">
        <v>4.0541370178721198E-4</v>
      </c>
      <c r="P1232">
        <v>1.0723987873975699E-3</v>
      </c>
      <c r="Q1232">
        <v>1.9510764820143099E-3</v>
      </c>
      <c r="R1232">
        <v>1.16957688075656E-2</v>
      </c>
      <c r="S1232">
        <v>5.6028084547860603E-2</v>
      </c>
      <c r="U1232" s="10">
        <f>('Health Incidences'!$B$4-PointEstimate_5AirDistricts!A1232)^2</f>
        <v>0.2388686188918604</v>
      </c>
      <c r="V1232" s="10">
        <f>('Health Incidences'!$B$5-PointEstimate_5AirDistricts!B1232)^2</f>
        <v>0.4681241563788397</v>
      </c>
      <c r="W1232" s="10">
        <f t="shared" si="19"/>
        <v>0.8408286241979992</v>
      </c>
    </row>
    <row r="1233" spans="1:23" x14ac:dyDescent="0.3">
      <c r="A1233">
        <v>39.0682101376822</v>
      </c>
      <c r="B1233">
        <v>-120.76224291663</v>
      </c>
      <c r="C1233">
        <v>28</v>
      </c>
      <c r="D1233">
        <v>29</v>
      </c>
      <c r="E1233">
        <v>28029</v>
      </c>
      <c r="F1233">
        <v>1.9904090816864499E-2</v>
      </c>
      <c r="G1233">
        <v>1.1197074587463E-2</v>
      </c>
      <c r="H1233">
        <v>0.34154254861939498</v>
      </c>
      <c r="I1233">
        <v>6.8892135196758603E-2</v>
      </c>
      <c r="J1233">
        <v>3.72663875947385E-2</v>
      </c>
      <c r="K1233">
        <v>6.5917088169286694E-2</v>
      </c>
      <c r="L1233">
        <v>3.5108693092502602E-3</v>
      </c>
      <c r="M1233">
        <v>7.2387829087933097E-3</v>
      </c>
      <c r="N1233" s="1">
        <v>6.2298090292993403E-6</v>
      </c>
      <c r="O1233">
        <v>3.7313524699125701E-4</v>
      </c>
      <c r="P1233">
        <v>9.6744432910070201E-4</v>
      </c>
      <c r="Q1233">
        <v>1.7257019623097001E-3</v>
      </c>
      <c r="R1233">
        <v>1.04042272704518E-2</v>
      </c>
      <c r="S1233">
        <v>4.9871401115365303E-2</v>
      </c>
      <c r="U1233" s="10">
        <f>('Health Incidences'!$B$4-PointEstimate_5AirDistricts!A1233)^2</f>
        <v>0.23899792249451715</v>
      </c>
      <c r="V1233" s="10">
        <f>('Health Incidences'!$B$5-PointEstimate_5AirDistricts!B1233)^2</f>
        <v>0.53564260140900666</v>
      </c>
      <c r="W1233" s="10">
        <f t="shared" si="19"/>
        <v>0.88013665069892633</v>
      </c>
    </row>
    <row r="1234" spans="1:23" x14ac:dyDescent="0.3">
      <c r="A1234">
        <v>39.068320358092201</v>
      </c>
      <c r="B1234">
        <v>-120.714562639945</v>
      </c>
      <c r="C1234">
        <v>29</v>
      </c>
      <c r="D1234">
        <v>29</v>
      </c>
      <c r="E1234">
        <v>29029</v>
      </c>
      <c r="F1234">
        <v>1.8032332431422798E-2</v>
      </c>
      <c r="G1234">
        <v>9.7548370654732108E-3</v>
      </c>
      <c r="H1234">
        <v>0.31135795815470602</v>
      </c>
      <c r="I1234">
        <v>6.2375400542639299E-2</v>
      </c>
      <c r="J1234">
        <v>3.3469374518529299E-2</v>
      </c>
      <c r="K1234">
        <v>5.8743242213779197E-2</v>
      </c>
      <c r="L1234">
        <v>3.1857388784344298E-3</v>
      </c>
      <c r="M1234">
        <v>6.3350711565735704E-3</v>
      </c>
      <c r="N1234" s="1">
        <v>5.6729647173529497E-6</v>
      </c>
      <c r="O1234">
        <v>3.4079422219870199E-4</v>
      </c>
      <c r="P1234">
        <v>8.5750459159150596E-4</v>
      </c>
      <c r="Q1234">
        <v>1.5137323207540701E-3</v>
      </c>
      <c r="R1234">
        <v>9.3502307217370705E-3</v>
      </c>
      <c r="S1234">
        <v>4.5393612769833697E-2</v>
      </c>
      <c r="U1234" s="10">
        <f>('Health Incidences'!$B$4-PointEstimate_5AirDistricts!A1234)^2</f>
        <v>0.2391057024588441</v>
      </c>
      <c r="V1234" s="10">
        <f>('Health Incidences'!$B$5-PointEstimate_5AirDistricts!B1234)^2</f>
        <v>0.60770811850219586</v>
      </c>
      <c r="W1234" s="10">
        <f t="shared" si="19"/>
        <v>0.92022487521314045</v>
      </c>
    </row>
    <row r="1235" spans="1:23" x14ac:dyDescent="0.3">
      <c r="A1235">
        <v>39.0684085345776</v>
      </c>
      <c r="B1235">
        <v>-120.66688221109401</v>
      </c>
      <c r="C1235">
        <v>30</v>
      </c>
      <c r="D1235">
        <v>29</v>
      </c>
      <c r="E1235">
        <v>30029</v>
      </c>
      <c r="F1235">
        <v>1.64152331974949E-2</v>
      </c>
      <c r="G1235">
        <v>8.5547172455797509E-3</v>
      </c>
      <c r="H1235">
        <v>0.28618496305480001</v>
      </c>
      <c r="I1235">
        <v>5.6289398756091701E-2</v>
      </c>
      <c r="J1235">
        <v>2.9969284078155099E-2</v>
      </c>
      <c r="K1235">
        <v>5.2354248617666903E-2</v>
      </c>
      <c r="L1235">
        <v>2.8831406601093602E-3</v>
      </c>
      <c r="M1235">
        <v>5.5789580769325204E-3</v>
      </c>
      <c r="N1235" s="1">
        <v>5.1633980851805698E-6</v>
      </c>
      <c r="O1235">
        <v>3.1034386979296398E-4</v>
      </c>
      <c r="P1235">
        <v>7.5506292721234903E-4</v>
      </c>
      <c r="Q1235">
        <v>1.32275397323392E-3</v>
      </c>
      <c r="R1235">
        <v>8.42711296737963E-3</v>
      </c>
      <c r="S1235">
        <v>4.16010409225189E-2</v>
      </c>
      <c r="U1235" s="10">
        <f>('Health Incidences'!$B$4-PointEstimate_5AirDistricts!A1235)^2</f>
        <v>0.23919194407815961</v>
      </c>
      <c r="V1235" s="10">
        <f>('Health Incidences'!$B$5-PointEstimate_5AirDistricts!B1235)^2</f>
        <v>0.68432070491949704</v>
      </c>
      <c r="W1235" s="10">
        <f t="shared" si="19"/>
        <v>0.96099565503578455</v>
      </c>
    </row>
    <row r="1236" spans="1:23" x14ac:dyDescent="0.3">
      <c r="A1236">
        <v>39.068474667033499</v>
      </c>
      <c r="B1236">
        <v>-120.619201663891</v>
      </c>
      <c r="C1236">
        <v>31</v>
      </c>
      <c r="D1236">
        <v>29</v>
      </c>
      <c r="E1236">
        <v>31029</v>
      </c>
      <c r="F1236">
        <v>1.49229795734886E-2</v>
      </c>
      <c r="G1236">
        <v>7.5287554226227101E-3</v>
      </c>
      <c r="H1236">
        <v>0.262951275056309</v>
      </c>
      <c r="I1236">
        <v>5.05949339669182E-2</v>
      </c>
      <c r="J1236">
        <v>2.6785092404333799E-2</v>
      </c>
      <c r="K1236">
        <v>4.6652097716944202E-2</v>
      </c>
      <c r="L1236">
        <v>2.6033852754349602E-3</v>
      </c>
      <c r="M1236">
        <v>4.9293076195363996E-3</v>
      </c>
      <c r="N1236" s="1">
        <v>4.6918665945147001E-6</v>
      </c>
      <c r="O1236">
        <v>2.8210390614070898E-4</v>
      </c>
      <c r="P1236">
        <v>6.6353509413230496E-4</v>
      </c>
      <c r="Q1236">
        <v>1.1536931366400399E-3</v>
      </c>
      <c r="R1236">
        <v>7.5858719670743296E-3</v>
      </c>
      <c r="S1236">
        <v>3.8072081499369997E-2</v>
      </c>
      <c r="U1236" s="10">
        <f>('Health Incidences'!$B$4-PointEstimate_5AirDistricts!A1236)^2</f>
        <v>0.23925663558731011</v>
      </c>
      <c r="V1236" s="10">
        <f>('Health Incidences'!$B$5-PointEstimate_5AirDistricts!B1236)^2</f>
        <v>0.76548034502405671</v>
      </c>
      <c r="W1236" s="10">
        <f t="shared" si="19"/>
        <v>1.0023656920562309</v>
      </c>
    </row>
    <row r="1237" spans="1:23" x14ac:dyDescent="0.3">
      <c r="A1237">
        <v>39.068518755381199</v>
      </c>
      <c r="B1237">
        <v>-120.57152103215</v>
      </c>
      <c r="C1237">
        <v>32</v>
      </c>
      <c r="D1237">
        <v>29</v>
      </c>
      <c r="E1237">
        <v>32029</v>
      </c>
      <c r="F1237">
        <v>1.3498676235787099E-2</v>
      </c>
      <c r="G1237">
        <v>6.6375445507903504E-3</v>
      </c>
      <c r="H1237">
        <v>0.24033102353986599</v>
      </c>
      <c r="I1237">
        <v>4.5240642896161802E-2</v>
      </c>
      <c r="J1237">
        <v>2.3894030738354999E-2</v>
      </c>
      <c r="K1237">
        <v>4.1539467753043402E-2</v>
      </c>
      <c r="L1237">
        <v>2.3416621095612702E-3</v>
      </c>
      <c r="M1237">
        <v>4.3621256099701496E-3</v>
      </c>
      <c r="N1237" s="1">
        <v>4.2462439057546001E-6</v>
      </c>
      <c r="O1237">
        <v>2.5556484421301802E-4</v>
      </c>
      <c r="P1237">
        <v>5.8216110477153605E-4</v>
      </c>
      <c r="Q1237">
        <v>1.00426909467934E-3</v>
      </c>
      <c r="R1237">
        <v>6.8015198757813101E-3</v>
      </c>
      <c r="S1237">
        <v>3.4637988527678097E-2</v>
      </c>
      <c r="U1237" s="10">
        <f>('Health Incidences'!$B$4-PointEstimate_5AirDistricts!A1237)^2</f>
        <v>0.23929976816234366</v>
      </c>
      <c r="V1237" s="10">
        <f>('Health Incidences'!$B$5-PointEstimate_5AirDistricts!B1237)^2</f>
        <v>0.85118701028094113</v>
      </c>
      <c r="W1237" s="10">
        <f t="shared" si="19"/>
        <v>1.0442637494633646</v>
      </c>
    </row>
    <row r="1238" spans="1:23" x14ac:dyDescent="0.3">
      <c r="A1238">
        <v>39.068540799568197</v>
      </c>
      <c r="B1238">
        <v>-120.523840349685</v>
      </c>
      <c r="C1238">
        <v>33</v>
      </c>
      <c r="D1238">
        <v>29</v>
      </c>
      <c r="E1238">
        <v>33029</v>
      </c>
      <c r="F1238">
        <v>1.21074264767198E-2</v>
      </c>
      <c r="G1238">
        <v>5.8543984755777198E-3</v>
      </c>
      <c r="H1238">
        <v>0.21756380818791099</v>
      </c>
      <c r="I1238">
        <v>4.0164708114408698E-2</v>
      </c>
      <c r="J1238">
        <v>2.1268714681610599E-2</v>
      </c>
      <c r="K1238">
        <v>3.69351814554255E-2</v>
      </c>
      <c r="L1238">
        <v>2.0925789724783798E-3</v>
      </c>
      <c r="M1238">
        <v>3.86098626827231E-3</v>
      </c>
      <c r="N1238" s="1">
        <v>3.81535389076868E-6</v>
      </c>
      <c r="O1238">
        <v>2.3008650709368999E-4</v>
      </c>
      <c r="P1238">
        <v>5.0927044316145798E-4</v>
      </c>
      <c r="Q1238">
        <v>8.71482568595788E-4</v>
      </c>
      <c r="R1238">
        <v>6.0562324528656199E-3</v>
      </c>
      <c r="S1238">
        <v>3.12066765200818E-2</v>
      </c>
      <c r="U1238" s="10">
        <f>('Health Incidences'!$B$4-PointEstimate_5AirDistricts!A1238)^2</f>
        <v>0.23932133592056193</v>
      </c>
      <c r="V1238" s="10">
        <f>('Health Incidences'!$B$5-PointEstimate_5AirDistricts!B1238)^2</f>
        <v>0.94144065925708864</v>
      </c>
      <c r="W1238" s="10">
        <f t="shared" si="19"/>
        <v>1.0866287292252357</v>
      </c>
    </row>
    <row r="1239" spans="1:23" x14ac:dyDescent="0.3">
      <c r="A1239">
        <v>39.068540799568197</v>
      </c>
      <c r="B1239">
        <v>-120.476159650314</v>
      </c>
      <c r="C1239">
        <v>34</v>
      </c>
      <c r="D1239">
        <v>29</v>
      </c>
      <c r="E1239">
        <v>34029</v>
      </c>
      <c r="F1239">
        <v>1.07322457241263E-2</v>
      </c>
      <c r="G1239">
        <v>5.16029791662336E-3</v>
      </c>
      <c r="H1239">
        <v>0.19431946177276399</v>
      </c>
      <c r="I1239">
        <v>3.5323809967861601E-2</v>
      </c>
      <c r="J1239">
        <v>1.8883720896500901E-2</v>
      </c>
      <c r="K1239">
        <v>3.2773102060645203E-2</v>
      </c>
      <c r="L1239">
        <v>1.8525668858773701E-3</v>
      </c>
      <c r="M1239">
        <v>3.4140430487294101E-3</v>
      </c>
      <c r="N1239" s="1">
        <v>3.3923052225227699E-6</v>
      </c>
      <c r="O1239">
        <v>2.0522403177142899E-4</v>
      </c>
      <c r="P1239">
        <v>4.43323332888878E-4</v>
      </c>
      <c r="Q1239">
        <v>7.5266561592834903E-4</v>
      </c>
      <c r="R1239">
        <v>5.3392431165741302E-3</v>
      </c>
      <c r="S1239">
        <v>2.77419525299618E-2</v>
      </c>
      <c r="U1239" s="10">
        <f>('Health Incidences'!$B$4-PointEstimate_5AirDistricts!A1239)^2</f>
        <v>0.23932133592056193</v>
      </c>
      <c r="V1239" s="10">
        <f>('Health Incidences'!$B$5-PointEstimate_5AirDistricts!B1239)^2</f>
        <v>1.036241237613134</v>
      </c>
      <c r="W1239" s="10">
        <f t="shared" si="19"/>
        <v>1.1294080633383561</v>
      </c>
    </row>
    <row r="1240" spans="1:23" x14ac:dyDescent="0.3">
      <c r="A1240">
        <v>39.068518755381199</v>
      </c>
      <c r="B1240">
        <v>-120.42847896785</v>
      </c>
      <c r="C1240">
        <v>35</v>
      </c>
      <c r="D1240">
        <v>29</v>
      </c>
      <c r="E1240">
        <v>35029</v>
      </c>
      <c r="F1240">
        <v>9.3734063602776106E-3</v>
      </c>
      <c r="G1240">
        <v>4.5409526003229398E-3</v>
      </c>
      <c r="H1240">
        <v>0.17065800972800799</v>
      </c>
      <c r="I1240">
        <v>3.0706981025879501E-2</v>
      </c>
      <c r="J1240">
        <v>1.67156772580563E-2</v>
      </c>
      <c r="K1240">
        <v>2.8997280710246098E-2</v>
      </c>
      <c r="L1240">
        <v>1.6205954114835699E-3</v>
      </c>
      <c r="M1240">
        <v>3.0122692741010098E-3</v>
      </c>
      <c r="N1240" s="1">
        <v>2.97544552108021E-6</v>
      </c>
      <c r="O1240">
        <v>1.8082695924483101E-4</v>
      </c>
      <c r="P1240">
        <v>3.8320125050042499E-4</v>
      </c>
      <c r="Q1240">
        <v>6.4580766922767098E-4</v>
      </c>
      <c r="R1240">
        <v>4.6471617600023999E-3</v>
      </c>
      <c r="S1240">
        <v>2.4258446736567098E-2</v>
      </c>
      <c r="U1240" s="10">
        <f>('Health Incidences'!$B$4-PointEstimate_5AirDistricts!A1240)^2</f>
        <v>0.23929976816234366</v>
      </c>
      <c r="V1240" s="10">
        <f>('Health Incidences'!$B$5-PointEstimate_5AirDistricts!B1240)^2</f>
        <v>1.1355886781206532</v>
      </c>
      <c r="W1240" s="10">
        <f t="shared" si="19"/>
        <v>1.1725563723262933</v>
      </c>
    </row>
    <row r="1241" spans="1:23" x14ac:dyDescent="0.3">
      <c r="A1241">
        <v>39.068474667033499</v>
      </c>
      <c r="B1241">
        <v>-120.380798336108</v>
      </c>
      <c r="C1241">
        <v>36</v>
      </c>
      <c r="D1241">
        <v>29</v>
      </c>
      <c r="E1241">
        <v>36029</v>
      </c>
      <c r="F1241">
        <v>8.0439474932578695E-3</v>
      </c>
      <c r="G1241">
        <v>3.9848011593485704E-3</v>
      </c>
      <c r="H1241">
        <v>0.146922788076775</v>
      </c>
      <c r="I1241">
        <v>2.6330825754841101E-2</v>
      </c>
      <c r="J1241">
        <v>1.47424942410128E-2</v>
      </c>
      <c r="K1241">
        <v>2.5557811297977E-2</v>
      </c>
      <c r="L1241">
        <v>1.3976423231520901E-3</v>
      </c>
      <c r="M1241">
        <v>2.6482289684782402E-3</v>
      </c>
      <c r="N1241" s="1">
        <v>2.5672443899068298E-6</v>
      </c>
      <c r="O1241">
        <v>1.56982747130135E-4</v>
      </c>
      <c r="P1241">
        <v>3.2816142786885801E-4</v>
      </c>
      <c r="Q1241">
        <v>5.4946862934518404E-4</v>
      </c>
      <c r="R1241">
        <v>3.9822208537161896E-3</v>
      </c>
      <c r="S1241">
        <v>2.08077220874671E-2</v>
      </c>
      <c r="U1241" s="10">
        <f>('Health Incidences'!$B$4-PointEstimate_5AirDistricts!A1241)^2</f>
        <v>0.23925663558731011</v>
      </c>
      <c r="V1241" s="10">
        <f>('Health Incidences'!$B$5-PointEstimate_5AirDistricts!B1241)^2</f>
        <v>1.2394829006489174</v>
      </c>
      <c r="W1241" s="10">
        <f t="shared" si="19"/>
        <v>1.2160343482962261</v>
      </c>
    </row>
    <row r="1242" spans="1:23" x14ac:dyDescent="0.3">
      <c r="A1242">
        <v>39.0684085345776</v>
      </c>
      <c r="B1242">
        <v>-120.333117788905</v>
      </c>
      <c r="C1242">
        <v>37</v>
      </c>
      <c r="D1242">
        <v>29</v>
      </c>
      <c r="E1242">
        <v>37029</v>
      </c>
      <c r="F1242">
        <v>6.7625288070427498E-3</v>
      </c>
      <c r="G1242">
        <v>3.4817108490356398E-3</v>
      </c>
      <c r="H1242">
        <v>0.12358638207285599</v>
      </c>
      <c r="I1242">
        <v>2.2223876475932099E-2</v>
      </c>
      <c r="J1242">
        <v>1.29426257601916E-2</v>
      </c>
      <c r="K1242">
        <v>2.24079220910595E-2</v>
      </c>
      <c r="L1242">
        <v>1.18552636366275E-3</v>
      </c>
      <c r="M1242">
        <v>2.3152737473662501E-3</v>
      </c>
      <c r="N1242" s="1">
        <v>2.1721135141810601E-6</v>
      </c>
      <c r="O1242">
        <v>1.33882728325332E-4</v>
      </c>
      <c r="P1242">
        <v>2.7764702316801498E-4</v>
      </c>
      <c r="Q1242">
        <v>4.6249522165753201E-4</v>
      </c>
      <c r="R1242">
        <v>3.3491926678335601E-3</v>
      </c>
      <c r="S1242">
        <v>1.7457671019803701E-2</v>
      </c>
      <c r="U1242" s="10">
        <f>('Health Incidences'!$B$4-PointEstimate_5AirDistricts!A1242)^2</f>
        <v>0.23919194407815961</v>
      </c>
      <c r="V1242" s="10">
        <f>('Health Incidences'!$B$5-PointEstimate_5AirDistricts!B1242)^2</f>
        <v>1.3479238121640524</v>
      </c>
      <c r="W1242" s="10">
        <f t="shared" si="19"/>
        <v>1.2598078251234242</v>
      </c>
    </row>
    <row r="1243" spans="1:23" x14ac:dyDescent="0.3">
      <c r="A1243">
        <v>39.068320358092201</v>
      </c>
      <c r="B1243">
        <v>-120.285437360054</v>
      </c>
      <c r="C1243">
        <v>38</v>
      </c>
      <c r="D1243">
        <v>29</v>
      </c>
      <c r="E1243">
        <v>38029</v>
      </c>
      <c r="F1243">
        <v>5.5463747320425496E-3</v>
      </c>
      <c r="G1243">
        <v>3.0221596940246901E-3</v>
      </c>
      <c r="H1243">
        <v>0.101103202881123</v>
      </c>
      <c r="I1243">
        <v>1.8409389868915899E-2</v>
      </c>
      <c r="J1243">
        <v>1.1294332396794201E-2</v>
      </c>
      <c r="K1243">
        <v>1.9501807691095299E-2</v>
      </c>
      <c r="L1243">
        <v>9.8569882667365306E-4</v>
      </c>
      <c r="M1243">
        <v>2.0070546490239599E-3</v>
      </c>
      <c r="N1243" s="1">
        <v>1.79421234936839E-6</v>
      </c>
      <c r="O1243">
        <v>1.11683009641608E-4</v>
      </c>
      <c r="P1243">
        <v>2.3107767138963399E-4</v>
      </c>
      <c r="Q1243">
        <v>3.83706653063642E-4</v>
      </c>
      <c r="R1243">
        <v>2.75227474690276E-3</v>
      </c>
      <c r="S1243">
        <v>1.42724853699656E-2</v>
      </c>
      <c r="U1243" s="10">
        <f>('Health Incidences'!$B$4-PointEstimate_5AirDistricts!A1243)^2</f>
        <v>0.2391057024588441</v>
      </c>
      <c r="V1243" s="10">
        <f>('Health Incidences'!$B$5-PointEstimate_5AirDistricts!B1243)^2</f>
        <v>1.4609113067425361</v>
      </c>
      <c r="W1243" s="10">
        <f t="shared" si="19"/>
        <v>1.3038470037551877</v>
      </c>
    </row>
    <row r="1244" spans="1:23" x14ac:dyDescent="0.3">
      <c r="A1244">
        <v>39.0682101376822</v>
      </c>
      <c r="B1244">
        <v>-120.237757083369</v>
      </c>
      <c r="C1244">
        <v>39</v>
      </c>
      <c r="D1244">
        <v>29</v>
      </c>
      <c r="E1244">
        <v>39029</v>
      </c>
      <c r="F1244">
        <v>4.4067703709144103E-3</v>
      </c>
      <c r="G1244">
        <v>2.5967356529362699E-3</v>
      </c>
      <c r="H1244">
        <v>7.9816541314643802E-2</v>
      </c>
      <c r="I1244">
        <v>1.48942111461263E-2</v>
      </c>
      <c r="J1244">
        <v>9.7751519449360506E-3</v>
      </c>
      <c r="K1244">
        <v>1.6793125381566298E-2</v>
      </c>
      <c r="L1244">
        <v>7.9844787110472295E-4</v>
      </c>
      <c r="M1244">
        <v>1.71724878197924E-3</v>
      </c>
      <c r="N1244" s="1">
        <v>1.4360378849883899E-6</v>
      </c>
      <c r="O1244" s="1">
        <v>9.0412713696794102E-5</v>
      </c>
      <c r="P1244">
        <v>1.87705062385495E-4</v>
      </c>
      <c r="Q1244">
        <v>3.1167365364706502E-4</v>
      </c>
      <c r="R1244">
        <v>2.1930737365336499E-3</v>
      </c>
      <c r="S1244">
        <v>1.12999400820155E-2</v>
      </c>
      <c r="U1244" s="10">
        <f>('Health Incidences'!$B$4-PointEstimate_5AirDistricts!A1244)^2</f>
        <v>0.23899792249451715</v>
      </c>
      <c r="V1244" s="10">
        <f>('Health Incidences'!$B$5-PointEstimate_5AirDistricts!B1244)^2</f>
        <v>1.5784452655607031</v>
      </c>
      <c r="W1244" s="10">
        <f t="shared" si="19"/>
        <v>1.348125805722604</v>
      </c>
    </row>
    <row r="1245" spans="1:23" x14ac:dyDescent="0.3">
      <c r="A1245">
        <v>39.068077873479098</v>
      </c>
      <c r="B1245">
        <v>-120.190076992665</v>
      </c>
      <c r="C1245">
        <v>40</v>
      </c>
      <c r="D1245">
        <v>29</v>
      </c>
      <c r="E1245">
        <v>40029</v>
      </c>
      <c r="F1245">
        <v>3.3483249030651298E-3</v>
      </c>
      <c r="G1245">
        <v>2.1959205242212598E-3</v>
      </c>
      <c r="H1245">
        <v>5.9941748960502701E-2</v>
      </c>
      <c r="I1245">
        <v>1.1667643117558401E-2</v>
      </c>
      <c r="J1245">
        <v>8.3620345682080491E-3</v>
      </c>
      <c r="K1245">
        <v>1.4234708333987701E-2</v>
      </c>
      <c r="L1245">
        <v>6.2274672547468703E-4</v>
      </c>
      <c r="M1245">
        <v>1.43947739897513E-3</v>
      </c>
      <c r="N1245" s="1">
        <v>1.09816659661741E-6</v>
      </c>
      <c r="O1245" s="1">
        <v>6.9955086075379399E-5</v>
      </c>
      <c r="P1245">
        <v>1.4658268735903701E-4</v>
      </c>
      <c r="Q1245">
        <v>2.4466962015823302E-4</v>
      </c>
      <c r="R1245">
        <v>1.6702775558424801E-3</v>
      </c>
      <c r="S1245">
        <v>8.5691785656663005E-3</v>
      </c>
      <c r="U1245" s="10">
        <f>('Health Incidences'!$B$4-PointEstimate_5AirDistricts!A1245)^2</f>
        <v>0.2388686188918604</v>
      </c>
      <c r="V1245" s="10">
        <f>('Health Incidences'!$B$5-PointEstimate_5AirDistricts!B1245)^2</f>
        <v>1.7005255568942941</v>
      </c>
      <c r="W1245" s="10">
        <f t="shared" si="19"/>
        <v>1.3926213325186982</v>
      </c>
    </row>
    <row r="1246" spans="1:23" x14ac:dyDescent="0.3">
      <c r="A1246">
        <v>39.0679235656401</v>
      </c>
      <c r="B1246">
        <v>-120.14239712175301</v>
      </c>
      <c r="C1246">
        <v>41</v>
      </c>
      <c r="D1246">
        <v>29</v>
      </c>
      <c r="E1246">
        <v>41029</v>
      </c>
      <c r="F1246">
        <v>2.3707630165057301E-3</v>
      </c>
      <c r="G1246">
        <v>1.8104499980031901E-3</v>
      </c>
      <c r="H1246">
        <v>4.1595043994936597E-2</v>
      </c>
      <c r="I1246">
        <v>8.7075120383861507E-3</v>
      </c>
      <c r="J1246">
        <v>7.0326235511095599E-3</v>
      </c>
      <c r="K1246">
        <v>1.17809092187193E-2</v>
      </c>
      <c r="L1246">
        <v>4.5666736325888902E-4</v>
      </c>
      <c r="M1246">
        <v>1.16760647426497E-3</v>
      </c>
      <c r="N1246" s="1">
        <v>7.7982329961469399E-7</v>
      </c>
      <c r="O1246" s="1">
        <v>5.0095162578103697E-5</v>
      </c>
      <c r="P1246">
        <v>1.0666742575732301E-4</v>
      </c>
      <c r="Q1246">
        <v>1.8082807338529099E-4</v>
      </c>
      <c r="R1246">
        <v>1.1806139344442399E-3</v>
      </c>
      <c r="S1246">
        <v>6.09473632496948E-3</v>
      </c>
      <c r="U1246" s="10">
        <f>('Health Incidences'!$B$4-PointEstimate_5AirDistricts!A1246)^2</f>
        <v>0.23871780929812161</v>
      </c>
      <c r="V1246" s="10">
        <f>('Health Incidences'!$B$5-PointEstimate_5AirDistricts!B1246)^2</f>
        <v>1.8271520361315734</v>
      </c>
      <c r="W1246" s="10">
        <f t="shared" si="19"/>
        <v>1.4373134123877418</v>
      </c>
    </row>
    <row r="1247" spans="1:23" x14ac:dyDescent="0.3">
      <c r="A1247">
        <v>39.067747214348998</v>
      </c>
      <c r="B1247">
        <v>-120.094717504445</v>
      </c>
      <c r="C1247">
        <v>42</v>
      </c>
      <c r="D1247">
        <v>29</v>
      </c>
      <c r="E1247">
        <v>42029</v>
      </c>
      <c r="F1247">
        <v>1.46927843467581E-3</v>
      </c>
      <c r="G1247">
        <v>1.4329010883013199E-3</v>
      </c>
      <c r="H1247">
        <v>2.47796916267954E-2</v>
      </c>
      <c r="I1247">
        <v>5.9830233539575001E-3</v>
      </c>
      <c r="J1247">
        <v>5.7680297543845002E-3</v>
      </c>
      <c r="K1247">
        <v>9.3947695785863098E-3</v>
      </c>
      <c r="L1247">
        <v>2.9796150049588E-4</v>
      </c>
      <c r="M1247">
        <v>8.9685729608691902E-4</v>
      </c>
      <c r="N1247" s="1">
        <v>4.7920257327895804E-7</v>
      </c>
      <c r="O1247" s="1">
        <v>3.0596360906756598E-5</v>
      </c>
      <c r="P1247" s="1">
        <v>6.7039996999224098E-5</v>
      </c>
      <c r="Q1247">
        <v>1.1849482936154801E-4</v>
      </c>
      <c r="R1247">
        <v>7.1959528423715103E-4</v>
      </c>
      <c r="S1247">
        <v>3.87423748800608E-3</v>
      </c>
      <c r="U1247" s="10">
        <f>('Health Incidences'!$B$4-PointEstimate_5AirDistricts!A1247)^2</f>
        <v>0.23854551430186485</v>
      </c>
      <c r="V1247" s="10">
        <f>('Health Incidences'!$B$5-PointEstimate_5AirDistricts!B1247)^2</f>
        <v>1.9583245457615628</v>
      </c>
      <c r="W1247" s="10">
        <f t="shared" si="19"/>
        <v>1.4821842193409791</v>
      </c>
    </row>
    <row r="1248" spans="1:23" x14ac:dyDescent="0.3">
      <c r="A1248">
        <v>39.067548819815798</v>
      </c>
      <c r="B1248">
        <v>-120.04703817455299</v>
      </c>
      <c r="C1248">
        <v>43</v>
      </c>
      <c r="D1248">
        <v>29</v>
      </c>
      <c r="E1248">
        <v>43029</v>
      </c>
      <c r="F1248">
        <v>6.3276582633520196E-4</v>
      </c>
      <c r="G1248">
        <v>1.059768793254E-3</v>
      </c>
      <c r="H1248">
        <v>9.3244490289929802E-3</v>
      </c>
      <c r="I1248">
        <v>3.4517736298553801E-3</v>
      </c>
      <c r="J1248">
        <v>4.5557783400258503E-3</v>
      </c>
      <c r="K1248">
        <v>7.0566575150725602E-3</v>
      </c>
      <c r="L1248">
        <v>1.4447378409576599E-4</v>
      </c>
      <c r="M1248">
        <v>6.2521500355432105E-4</v>
      </c>
      <c r="N1248" s="1">
        <v>1.9323089771967499E-7</v>
      </c>
      <c r="O1248" s="1">
        <v>1.1262944719953E-5</v>
      </c>
      <c r="P1248" s="1">
        <v>2.71310144293601E-5</v>
      </c>
      <c r="Q1248" s="1">
        <v>5.6595316189372803E-5</v>
      </c>
      <c r="R1248">
        <v>2.8148106266923101E-4</v>
      </c>
      <c r="S1248">
        <v>1.87929354000626E-3</v>
      </c>
      <c r="U1248" s="10">
        <f>('Health Incidences'!$B$4-PointEstimate_5AirDistricts!A1248)^2</f>
        <v>0.23835175743249479</v>
      </c>
      <c r="V1248" s="10">
        <f>('Health Incidences'!$B$5-PointEstimate_5AirDistricts!B1248)^2</f>
        <v>2.0940429153763791</v>
      </c>
      <c r="W1248" s="10">
        <f t="shared" si="19"/>
        <v>1.5272179519665403</v>
      </c>
    </row>
    <row r="1249" spans="1:23" x14ac:dyDescent="0.3">
      <c r="A1249">
        <v>39.093915178085098</v>
      </c>
      <c r="B1249">
        <v>-122.050352329348</v>
      </c>
      <c r="C1249">
        <v>1</v>
      </c>
      <c r="D1249">
        <v>30</v>
      </c>
      <c r="E1249">
        <v>1030</v>
      </c>
      <c r="F1249">
        <v>7.8699032373605298E-3</v>
      </c>
      <c r="G1249">
        <v>1.32059379090606E-2</v>
      </c>
      <c r="H1249">
        <v>9.0814776167653599E-2</v>
      </c>
      <c r="I1249">
        <v>4.9865742839871802E-2</v>
      </c>
      <c r="J1249">
        <v>7.6966177530617796E-2</v>
      </c>
      <c r="K1249">
        <v>0.11816879509592799</v>
      </c>
      <c r="L1249">
        <v>3.0353826827476602E-3</v>
      </c>
      <c r="M1249">
        <v>8.1456688146927698E-3</v>
      </c>
      <c r="N1249" s="1">
        <v>4.0216762952280298E-6</v>
      </c>
      <c r="O1249">
        <v>3.3340735545388201E-4</v>
      </c>
      <c r="P1249">
        <v>8.2636436735307396E-4</v>
      </c>
      <c r="Q1249">
        <v>1.40971035647409E-3</v>
      </c>
      <c r="R1249">
        <v>4.9493736811916898E-3</v>
      </c>
      <c r="S1249">
        <v>1.5462688944522599E-2</v>
      </c>
      <c r="U1249" s="10">
        <f>('Health Incidences'!$B$4-PointEstimate_5AirDistricts!A1249)^2</f>
        <v>0.26479173051873695</v>
      </c>
      <c r="V1249" s="10">
        <f>('Health Incidences'!$B$5-PointEstimate_5AirDistricts!B1249)^2</f>
        <v>0.30939551667756482</v>
      </c>
      <c r="W1249" s="10">
        <f t="shared" si="19"/>
        <v>0.75775144156662733</v>
      </c>
    </row>
    <row r="1250" spans="1:23" x14ac:dyDescent="0.3">
      <c r="A1250">
        <v>39.094620919013003</v>
      </c>
      <c r="B1250">
        <v>-122.00266055804499</v>
      </c>
      <c r="C1250">
        <v>2</v>
      </c>
      <c r="D1250">
        <v>30</v>
      </c>
      <c r="E1250">
        <v>2030</v>
      </c>
      <c r="F1250">
        <v>9.8581489560190996E-3</v>
      </c>
      <c r="G1250">
        <v>1.4301095046744599E-2</v>
      </c>
      <c r="H1250">
        <v>0.116817864858107</v>
      </c>
      <c r="I1250">
        <v>6.0506561637643203E-2</v>
      </c>
      <c r="J1250">
        <v>8.2329784527218494E-2</v>
      </c>
      <c r="K1250">
        <v>0.12702951783778699</v>
      </c>
      <c r="L1250">
        <v>3.7332758653277798E-3</v>
      </c>
      <c r="M1250">
        <v>8.9041008339445001E-3</v>
      </c>
      <c r="N1250" s="1">
        <v>4.95245850399661E-6</v>
      </c>
      <c r="O1250">
        <v>4.1643537835778899E-4</v>
      </c>
      <c r="P1250">
        <v>1.0244420874998101E-3</v>
      </c>
      <c r="Q1250">
        <v>1.73110789362318E-3</v>
      </c>
      <c r="R1250">
        <v>6.19888758795944E-3</v>
      </c>
      <c r="S1250">
        <v>1.9122100554024801E-2</v>
      </c>
      <c r="U1250" s="10">
        <f>('Health Incidences'!$B$4-PointEstimate_5AirDistricts!A1250)^2</f>
        <v>0.26551854776223971</v>
      </c>
      <c r="V1250" s="10">
        <f>('Health Incidences'!$B$5-PointEstimate_5AirDistricts!B1250)^2</f>
        <v>0.25861451625883214</v>
      </c>
      <c r="W1250" s="10">
        <f t="shared" si="19"/>
        <v>0.72397034747361844</v>
      </c>
    </row>
    <row r="1251" spans="1:23" x14ac:dyDescent="0.3">
      <c r="A1251">
        <v>39.095304614087503</v>
      </c>
      <c r="B1251">
        <v>-121.95496772040801</v>
      </c>
      <c r="C1251">
        <v>3</v>
      </c>
      <c r="D1251">
        <v>30</v>
      </c>
      <c r="E1251">
        <v>3030</v>
      </c>
      <c r="F1251">
        <v>1.19715075345374E-2</v>
      </c>
      <c r="G1251">
        <v>1.55279434068903E-2</v>
      </c>
      <c r="H1251">
        <v>0.14436600929616</v>
      </c>
      <c r="I1251">
        <v>7.1867221525084596E-2</v>
      </c>
      <c r="J1251">
        <v>8.8315430062278905E-2</v>
      </c>
      <c r="K1251">
        <v>0.13691068500756301</v>
      </c>
      <c r="L1251">
        <v>4.4757180352264503E-3</v>
      </c>
      <c r="M1251">
        <v>9.7497685456728704E-3</v>
      </c>
      <c r="N1251" s="1">
        <v>5.9445662486680398E-6</v>
      </c>
      <c r="O1251">
        <v>5.0459592159342998E-4</v>
      </c>
      <c r="P1251">
        <v>1.2347598996632E-3</v>
      </c>
      <c r="Q1251">
        <v>2.0729481494437601E-3</v>
      </c>
      <c r="R1251">
        <v>7.5259539762101701E-3</v>
      </c>
      <c r="S1251">
        <v>2.3023050395831399E-2</v>
      </c>
      <c r="U1251" s="10">
        <f>('Health Incidences'!$B$4-PointEstimate_5AirDistricts!A1251)^2</f>
        <v>0.26622361072338097</v>
      </c>
      <c r="V1251" s="10">
        <f>('Health Incidences'!$B$5-PointEstimate_5AirDistricts!B1251)^2</f>
        <v>0.2123815431016994</v>
      </c>
      <c r="W1251" s="10">
        <f t="shared" si="19"/>
        <v>0.69181294713605956</v>
      </c>
    </row>
    <row r="1252" spans="1:23" x14ac:dyDescent="0.3">
      <c r="A1252">
        <v>39.095966262494599</v>
      </c>
      <c r="B1252">
        <v>-121.90727385024201</v>
      </c>
      <c r="C1252">
        <v>4</v>
      </c>
      <c r="D1252">
        <v>30</v>
      </c>
      <c r="E1252">
        <v>4030</v>
      </c>
      <c r="F1252">
        <v>1.4201537527510501E-2</v>
      </c>
      <c r="G1252">
        <v>1.6885730353975399E-2</v>
      </c>
      <c r="H1252">
        <v>0.17338114420339501</v>
      </c>
      <c r="I1252">
        <v>8.3882287953955803E-2</v>
      </c>
      <c r="J1252">
        <v>9.4816948764875897E-2</v>
      </c>
      <c r="K1252">
        <v>0.14767244877271901</v>
      </c>
      <c r="L1252">
        <v>5.2583924725022602E-3</v>
      </c>
      <c r="M1252">
        <v>1.06822373777508E-2</v>
      </c>
      <c r="N1252" s="1">
        <v>6.9930903312389096E-6</v>
      </c>
      <c r="O1252">
        <v>5.9743473320021602E-4</v>
      </c>
      <c r="P1252">
        <v>1.4561186989556199E-3</v>
      </c>
      <c r="Q1252">
        <v>2.4331419613145598E-3</v>
      </c>
      <c r="R1252">
        <v>8.9244375473842008E-3</v>
      </c>
      <c r="S1252">
        <v>2.71521844325497E-2</v>
      </c>
      <c r="U1252" s="10">
        <f>('Health Incidences'!$B$4-PointEstimate_5AirDistricts!A1252)^2</f>
        <v>0.26690682812524064</v>
      </c>
      <c r="V1252" s="10">
        <f>('Health Incidences'!$B$5-PointEstimate_5AirDistricts!B1252)^2</f>
        <v>0.17069693027849672</v>
      </c>
      <c r="W1252" s="10">
        <f t="shared" si="19"/>
        <v>0.6615162570970855</v>
      </c>
    </row>
    <row r="1253" spans="1:23" x14ac:dyDescent="0.3">
      <c r="A1253">
        <v>39.0966058634463</v>
      </c>
      <c r="B1253">
        <v>-121.859578981358</v>
      </c>
      <c r="C1253">
        <v>5</v>
      </c>
      <c r="D1253">
        <v>30</v>
      </c>
      <c r="E1253">
        <v>5030</v>
      </c>
      <c r="F1253">
        <v>1.65151022267391E-2</v>
      </c>
      <c r="G1253">
        <v>1.8358526919061102E-2</v>
      </c>
      <c r="H1253">
        <v>0.203499267391889</v>
      </c>
      <c r="I1253">
        <v>9.6327235553711699E-2</v>
      </c>
      <c r="J1253">
        <v>0.101574663737296</v>
      </c>
      <c r="K1253">
        <v>0.15894833668046801</v>
      </c>
      <c r="L1253">
        <v>6.0664852734334503E-3</v>
      </c>
      <c r="M1253">
        <v>1.1690660631454601E-2</v>
      </c>
      <c r="N1253" s="1">
        <v>8.0794543103101495E-6</v>
      </c>
      <c r="O1253">
        <v>6.9326259625189502E-4</v>
      </c>
      <c r="P1253">
        <v>1.6844249820934299E-3</v>
      </c>
      <c r="Q1253">
        <v>2.80481029200845E-3</v>
      </c>
      <c r="R1253">
        <v>1.03719609330938E-2</v>
      </c>
      <c r="S1253">
        <v>3.1453520767682902E-2</v>
      </c>
      <c r="U1253" s="10">
        <f>('Health Incidences'!$B$4-PointEstimate_5AirDistricts!A1253)^2</f>
        <v>0.26756811162975569</v>
      </c>
      <c r="V1253" s="10">
        <f>('Health Incidences'!$B$5-PointEstimate_5AirDistricts!B1253)^2</f>
        <v>0.13356099797419016</v>
      </c>
      <c r="W1253" s="10">
        <f t="shared" si="19"/>
        <v>0.6333475425103865</v>
      </c>
    </row>
    <row r="1254" spans="1:23" x14ac:dyDescent="0.3">
      <c r="A1254">
        <v>39.097223416180903</v>
      </c>
      <c r="B1254">
        <v>-121.811883147572</v>
      </c>
      <c r="C1254">
        <v>6</v>
      </c>
      <c r="D1254">
        <v>30</v>
      </c>
      <c r="E1254">
        <v>6030</v>
      </c>
      <c r="F1254">
        <v>1.8825782598758601E-2</v>
      </c>
      <c r="G1254">
        <v>1.9908091931868401E-2</v>
      </c>
      <c r="H1254">
        <v>0.23371568145341101</v>
      </c>
      <c r="I1254">
        <v>0.108624757103604</v>
      </c>
      <c r="J1254">
        <v>0.108090187586947</v>
      </c>
      <c r="K1254">
        <v>0.170022301041548</v>
      </c>
      <c r="L1254">
        <v>6.8618916982492398E-3</v>
      </c>
      <c r="M1254">
        <v>1.27488798139007E-2</v>
      </c>
      <c r="N1254" s="1">
        <v>9.1541220947349104E-6</v>
      </c>
      <c r="O1254">
        <v>7.8757453352473695E-4</v>
      </c>
      <c r="P1254">
        <v>1.90926683119781E-3</v>
      </c>
      <c r="Q1254">
        <v>3.1707346983855301E-3</v>
      </c>
      <c r="R1254">
        <v>1.1811564313430299E-2</v>
      </c>
      <c r="S1254">
        <v>3.5777245337183801E-2</v>
      </c>
      <c r="U1254" s="10">
        <f>('Health Incidences'!$B$4-PointEstimate_5AirDistricts!A1254)^2</f>
        <v>0.26820737583853371</v>
      </c>
      <c r="V1254" s="10">
        <f>('Health Incidences'!$B$5-PointEstimate_5AirDistricts!B1254)^2</f>
        <v>0.10097405348216396</v>
      </c>
      <c r="W1254" s="10">
        <f t="shared" si="19"/>
        <v>0.60760301951249196</v>
      </c>
    </row>
    <row r="1255" spans="1:23" x14ac:dyDescent="0.3">
      <c r="A1255">
        <v>39.097818919962997</v>
      </c>
      <c r="B1255">
        <v>-121.764186382703</v>
      </c>
      <c r="C1255">
        <v>7</v>
      </c>
      <c r="D1255">
        <v>30</v>
      </c>
      <c r="E1255">
        <v>7030</v>
      </c>
      <c r="F1255">
        <v>2.0952473961103599E-2</v>
      </c>
      <c r="G1255">
        <v>2.14672091622552E-2</v>
      </c>
      <c r="H1255">
        <v>0.26186278583723599</v>
      </c>
      <c r="I1255">
        <v>0.11956484677731</v>
      </c>
      <c r="J1255">
        <v>0.113525219666435</v>
      </c>
      <c r="K1255">
        <v>0.17968585486906699</v>
      </c>
      <c r="L1255">
        <v>7.5647907500368799E-3</v>
      </c>
      <c r="M1255">
        <v>1.38107796820649E-2</v>
      </c>
      <c r="N1255" s="1">
        <v>1.0111450026302101E-5</v>
      </c>
      <c r="O1255">
        <v>8.7076346492941797E-4</v>
      </c>
      <c r="P1255">
        <v>2.1090018575609299E-3</v>
      </c>
      <c r="Q1255">
        <v>3.4954069845797801E-3</v>
      </c>
      <c r="R1255">
        <v>1.3125312462430301E-2</v>
      </c>
      <c r="S1255">
        <v>3.9804515908619997E-2</v>
      </c>
      <c r="U1255" s="10">
        <f>('Health Incidences'!$B$4-PointEstimate_5AirDistricts!A1255)^2</f>
        <v>0.2688245382933574</v>
      </c>
      <c r="V1255" s="10">
        <f>('Health Incidences'!$B$5-PointEstimate_5AirDistricts!B1255)^2</f>
        <v>7.2936391200051076E-2</v>
      </c>
      <c r="W1255" s="10">
        <f t="shared" si="19"/>
        <v>0.58460322398478826</v>
      </c>
    </row>
    <row r="1256" spans="1:23" x14ac:dyDescent="0.3">
      <c r="A1256">
        <v>39.098392374083303</v>
      </c>
      <c r="B1256">
        <v>-121.716488720573</v>
      </c>
      <c r="C1256">
        <v>8</v>
      </c>
      <c r="D1256">
        <v>30</v>
      </c>
      <c r="E1256">
        <v>8030</v>
      </c>
      <c r="F1256">
        <v>2.2664117659669501E-2</v>
      </c>
      <c r="G1256">
        <v>2.2958611141824299E-2</v>
      </c>
      <c r="H1256">
        <v>0.28516045767207299</v>
      </c>
      <c r="I1256">
        <v>0.127613369036915</v>
      </c>
      <c r="J1256">
        <v>0.116915371057092</v>
      </c>
      <c r="K1256">
        <v>0.18654882570454401</v>
      </c>
      <c r="L1256">
        <v>8.0738511018486597E-3</v>
      </c>
      <c r="M1256">
        <v>1.4822226594967999E-2</v>
      </c>
      <c r="N1256" s="1">
        <v>1.0816875683499801E-5</v>
      </c>
      <c r="O1256">
        <v>9.3059007557538104E-4</v>
      </c>
      <c r="P1256">
        <v>2.25613623801201E-3</v>
      </c>
      <c r="Q1256">
        <v>3.7338859520526699E-3</v>
      </c>
      <c r="R1256">
        <v>1.4163240833912001E-2</v>
      </c>
      <c r="S1256">
        <v>4.3128323228131003E-2</v>
      </c>
      <c r="U1256" s="10">
        <f>('Health Incidences'!$B$4-PointEstimate_5AirDistricts!A1256)^2</f>
        <v>0.2694195194765085</v>
      </c>
      <c r="V1256" s="10">
        <f>('Health Incidences'!$B$5-PointEstimate_5AirDistricts!B1256)^2</f>
        <v>4.9448292627713691E-2</v>
      </c>
      <c r="W1256" s="10">
        <f t="shared" si="19"/>
        <v>0.56468381604595519</v>
      </c>
    </row>
    <row r="1257" spans="1:23" x14ac:dyDescent="0.3">
      <c r="A1257">
        <v>39.098943777858899</v>
      </c>
      <c r="B1257">
        <v>-121.668790195011</v>
      </c>
      <c r="C1257">
        <v>9</v>
      </c>
      <c r="D1257">
        <v>30</v>
      </c>
      <c r="E1257">
        <v>9030</v>
      </c>
      <c r="F1257">
        <v>2.3896355437279099E-2</v>
      </c>
      <c r="G1257">
        <v>2.43727879467718E-2</v>
      </c>
      <c r="H1257">
        <v>0.302907206667619</v>
      </c>
      <c r="I1257">
        <v>0.132399316673355</v>
      </c>
      <c r="J1257">
        <v>0.11803352036659299</v>
      </c>
      <c r="K1257">
        <v>0.19029344247171001</v>
      </c>
      <c r="L1257">
        <v>8.3638558442525601E-3</v>
      </c>
      <c r="M1257">
        <v>1.57709121203688E-2</v>
      </c>
      <c r="N1257" s="1">
        <v>1.12389104221E-5</v>
      </c>
      <c r="O1257">
        <v>9.6419576906334105E-4</v>
      </c>
      <c r="P1257">
        <v>2.34330961491022E-3</v>
      </c>
      <c r="Q1257">
        <v>3.8742748758856201E-3</v>
      </c>
      <c r="R1257">
        <v>1.48827933022846E-2</v>
      </c>
      <c r="S1257">
        <v>4.5645280333893201E-2</v>
      </c>
      <c r="U1257" s="10">
        <f>('Health Incidences'!$B$4-PointEstimate_5AirDistricts!A1257)^2</f>
        <v>0.26999224281146544</v>
      </c>
      <c r="V1257" s="10">
        <f>('Health Incidences'!$B$5-PointEstimate_5AirDistricts!B1257)^2</f>
        <v>3.0510026366571193E-2</v>
      </c>
      <c r="W1257" s="10">
        <f t="shared" si="19"/>
        <v>0.54818087268531779</v>
      </c>
    </row>
    <row r="1258" spans="1:23" x14ac:dyDescent="0.3">
      <c r="A1258">
        <v>39.099473130633001</v>
      </c>
      <c r="B1258">
        <v>-121.621090839847</v>
      </c>
      <c r="C1258">
        <v>10</v>
      </c>
      <c r="D1258">
        <v>30</v>
      </c>
      <c r="E1258">
        <v>10030</v>
      </c>
      <c r="F1258">
        <v>2.4699273044301299E-2</v>
      </c>
      <c r="G1258">
        <v>2.58335366913117E-2</v>
      </c>
      <c r="H1258">
        <v>0.315748327021252</v>
      </c>
      <c r="I1258">
        <v>0.13442353079727301</v>
      </c>
      <c r="J1258">
        <v>0.117558213180571</v>
      </c>
      <c r="K1258">
        <v>0.19199019969183501</v>
      </c>
      <c r="L1258">
        <v>8.4673835441990107E-3</v>
      </c>
      <c r="M1258">
        <v>1.6726406026684799E-2</v>
      </c>
      <c r="N1258" s="1">
        <v>1.1421355015075E-5</v>
      </c>
      <c r="O1258">
        <v>9.7586314620636602E-4</v>
      </c>
      <c r="P1258">
        <v>2.3783230031705501E-3</v>
      </c>
      <c r="Q1258">
        <v>3.9295716404098499E-3</v>
      </c>
      <c r="R1258">
        <v>1.5317315483764599E-2</v>
      </c>
      <c r="S1258">
        <v>4.74488104196088E-2</v>
      </c>
      <c r="U1258" s="10">
        <f>('Health Incidences'!$B$4-PointEstimate_5AirDistricts!A1258)^2</f>
        <v>0.27054263466313377</v>
      </c>
      <c r="V1258" s="10">
        <f>('Health Incidences'!$B$5-PointEstimate_5AirDistricts!B1258)^2</f>
        <v>1.6121848114132697E-2</v>
      </c>
      <c r="W1258" s="10">
        <f t="shared" si="19"/>
        <v>0.53541057402452041</v>
      </c>
    </row>
    <row r="1259" spans="1:23" x14ac:dyDescent="0.3">
      <c r="A1259">
        <v>39.099980431775201</v>
      </c>
      <c r="B1259">
        <v>-121.573390688914</v>
      </c>
      <c r="C1259">
        <v>11</v>
      </c>
      <c r="D1259">
        <v>30</v>
      </c>
      <c r="E1259">
        <v>11030</v>
      </c>
      <c r="F1259">
        <v>2.504136267373E-2</v>
      </c>
      <c r="G1259">
        <v>2.7488719185551298E-2</v>
      </c>
      <c r="H1259">
        <v>0.32317923843419399</v>
      </c>
      <c r="I1259">
        <v>0.13372764928540101</v>
      </c>
      <c r="J1259">
        <v>0.11620788721405501</v>
      </c>
      <c r="K1259">
        <v>0.19279602814725799</v>
      </c>
      <c r="L1259">
        <v>8.3879553331116501E-3</v>
      </c>
      <c r="M1259">
        <v>1.7771602491227199E-2</v>
      </c>
      <c r="N1259" s="1">
        <v>1.1364346215946399E-5</v>
      </c>
      <c r="O1259">
        <v>9.6628269891315495E-4</v>
      </c>
      <c r="P1259">
        <v>2.3611581266284099E-3</v>
      </c>
      <c r="Q1259">
        <v>3.9000343663987899E-3</v>
      </c>
      <c r="R1259">
        <v>1.54506872875853E-2</v>
      </c>
      <c r="S1259">
        <v>4.8468729127529003E-2</v>
      </c>
      <c r="U1259" s="10">
        <f>('Health Incidences'!$B$4-PointEstimate_5AirDistricts!A1259)^2</f>
        <v>0.27107062433852402</v>
      </c>
      <c r="V1259" s="10">
        <f>('Health Incidences'!$B$5-PointEstimate_5AirDistricts!B1259)^2</f>
        <v>6.2840006632788256E-3</v>
      </c>
      <c r="W1259" s="10">
        <f t="shared" si="19"/>
        <v>0.52664468572444822</v>
      </c>
    </row>
    <row r="1260" spans="1:23" x14ac:dyDescent="0.3">
      <c r="A1260">
        <v>39.100465680681197</v>
      </c>
      <c r="B1260">
        <v>-121.525689776051</v>
      </c>
      <c r="C1260">
        <v>12</v>
      </c>
      <c r="D1260">
        <v>30</v>
      </c>
      <c r="E1260">
        <v>12030</v>
      </c>
      <c r="F1260">
        <v>2.4964390576358901E-2</v>
      </c>
      <c r="G1260">
        <v>2.91468444138504E-2</v>
      </c>
      <c r="H1260">
        <v>0.32566151322030501</v>
      </c>
      <c r="I1260">
        <v>0.13072357768414</v>
      </c>
      <c r="J1260">
        <v>0.113699762361387</v>
      </c>
      <c r="K1260">
        <v>0.19205946812523</v>
      </c>
      <c r="L1260">
        <v>8.1525947571144397E-3</v>
      </c>
      <c r="M1260">
        <v>1.8781617664435701E-2</v>
      </c>
      <c r="N1260" s="1">
        <v>1.1103809972895401E-5</v>
      </c>
      <c r="O1260">
        <v>9.3884299773951802E-4</v>
      </c>
      <c r="P1260">
        <v>2.2986827032718902E-3</v>
      </c>
      <c r="Q1260">
        <v>3.7971124340652799E-3</v>
      </c>
      <c r="R1260">
        <v>1.53103379595581E-2</v>
      </c>
      <c r="S1260">
        <v>4.8786268697416597E-2</v>
      </c>
      <c r="U1260" s="10">
        <f>('Health Incidences'!$B$4-PointEstimate_5AirDistricts!A1260)^2</f>
        <v>0.27157614408688813</v>
      </c>
      <c r="V1260" s="10">
        <f>('Health Incidences'!$B$5-PointEstimate_5AirDistricts!B1260)^2</f>
        <v>9.9671390046226918E-4</v>
      </c>
      <c r="W1260" s="10">
        <f t="shared" si="19"/>
        <v>0.52208510607692149</v>
      </c>
    </row>
    <row r="1261" spans="1:23" x14ac:dyDescent="0.3">
      <c r="A1261">
        <v>39.100928876773096</v>
      </c>
      <c r="B1261">
        <v>-121.477988135098</v>
      </c>
      <c r="C1261">
        <v>13</v>
      </c>
      <c r="D1261">
        <v>30</v>
      </c>
      <c r="E1261">
        <v>13030</v>
      </c>
      <c r="F1261">
        <v>2.4547539846151899E-2</v>
      </c>
      <c r="G1261">
        <v>3.0540575228883201E-2</v>
      </c>
      <c r="H1261">
        <v>0.32439715708102801</v>
      </c>
      <c r="I1261">
        <v>0.12591885066491901</v>
      </c>
      <c r="J1261">
        <v>0.109651785873321</v>
      </c>
      <c r="K1261">
        <v>0.188884652229377</v>
      </c>
      <c r="L1261">
        <v>7.79234673766388E-3</v>
      </c>
      <c r="M1261">
        <v>1.95892600347723E-2</v>
      </c>
      <c r="N1261" s="1">
        <v>1.06886647174345E-5</v>
      </c>
      <c r="O1261">
        <v>8.9722286160044597E-4</v>
      </c>
      <c r="P1261">
        <v>2.1990428625631598E-3</v>
      </c>
      <c r="Q1261">
        <v>3.6345505145846599E-3</v>
      </c>
      <c r="R1261">
        <v>1.49424333465222E-2</v>
      </c>
      <c r="S1261">
        <v>4.85837806543978E-2</v>
      </c>
      <c r="U1261" s="10">
        <f>('Health Incidences'!$B$4-PointEstimate_5AirDistricts!A1261)^2</f>
        <v>0.27205912910043684</v>
      </c>
      <c r="V1261" s="10">
        <f>('Health Incidences'!$B$5-PointEstimate_5AirDistricts!B1261)^2</f>
        <v>2.6020480248643927E-4</v>
      </c>
      <c r="W1261" s="10">
        <f t="shared" si="19"/>
        <v>0.52184225001711315</v>
      </c>
    </row>
    <row r="1262" spans="1:23" x14ac:dyDescent="0.3">
      <c r="A1262">
        <v>39.1013700194992</v>
      </c>
      <c r="B1262">
        <v>-121.430285799899</v>
      </c>
      <c r="C1262">
        <v>14</v>
      </c>
      <c r="D1262">
        <v>30</v>
      </c>
      <c r="E1262">
        <v>14030</v>
      </c>
      <c r="F1262">
        <v>2.39107197953057E-2</v>
      </c>
      <c r="G1262">
        <v>3.1619254271661401E-2</v>
      </c>
      <c r="H1262">
        <v>0.32199690554133198</v>
      </c>
      <c r="I1262">
        <v>0.119723929800787</v>
      </c>
      <c r="J1262">
        <v>0.104534397109384</v>
      </c>
      <c r="K1262">
        <v>0.18380105555656201</v>
      </c>
      <c r="L1262">
        <v>7.3247084753673697E-3</v>
      </c>
      <c r="M1262">
        <v>2.0171135198679899E-2</v>
      </c>
      <c r="N1262" s="1">
        <v>1.01716122366417E-5</v>
      </c>
      <c r="O1262">
        <v>8.4321257400985601E-4</v>
      </c>
      <c r="P1262">
        <v>2.0663462528952002E-3</v>
      </c>
      <c r="Q1262">
        <v>3.4201978690430999E-3</v>
      </c>
      <c r="R1262">
        <v>1.44047829994656E-2</v>
      </c>
      <c r="S1262">
        <v>4.8214114604246502E-2</v>
      </c>
      <c r="U1262" s="10">
        <f>('Health Incidences'!$B$4-PointEstimate_5AirDistricts!A1262)^2</f>
        <v>0.2725195175144931</v>
      </c>
      <c r="V1262" s="10">
        <f>('Health Incidences'!$B$5-PointEstimate_5AirDistricts!B1262)^2</f>
        <v>4.0746774351344793E-3</v>
      </c>
      <c r="W1262" s="10">
        <f t="shared" si="19"/>
        <v>0.52592223279647299</v>
      </c>
    </row>
    <row r="1263" spans="1:23" x14ac:dyDescent="0.3">
      <c r="A1263">
        <v>39.101789108333897</v>
      </c>
      <c r="B1263">
        <v>-121.38258280430099</v>
      </c>
      <c r="C1263">
        <v>15</v>
      </c>
      <c r="D1263">
        <v>30</v>
      </c>
      <c r="E1263">
        <v>15030</v>
      </c>
      <c r="F1263">
        <v>2.3330157263154499E-2</v>
      </c>
      <c r="G1263">
        <v>3.2520931640436498E-2</v>
      </c>
      <c r="H1263">
        <v>0.32352419966775098</v>
      </c>
      <c r="I1263">
        <v>0.11296489148829</v>
      </c>
      <c r="J1263">
        <v>9.9476323683355294E-2</v>
      </c>
      <c r="K1263">
        <v>0.17848926555570699</v>
      </c>
      <c r="L1263">
        <v>6.78974362611606E-3</v>
      </c>
      <c r="M1263">
        <v>2.0632576151670301E-2</v>
      </c>
      <c r="N1263" s="1">
        <v>9.6423341506415305E-6</v>
      </c>
      <c r="O1263">
        <v>7.8059275630244698E-4</v>
      </c>
      <c r="P1263">
        <v>1.9119363013159201E-3</v>
      </c>
      <c r="Q1263">
        <v>3.1755089929948002E-3</v>
      </c>
      <c r="R1263">
        <v>1.3840599943581E-2</v>
      </c>
      <c r="S1263">
        <v>4.8408754697789297E-2</v>
      </c>
      <c r="U1263" s="10">
        <f>('Health Incidences'!$B$4-PointEstimate_5AirDistricts!A1263)^2</f>
        <v>0.27295725040775259</v>
      </c>
      <c r="V1263" s="10">
        <f>('Health Incidences'!$B$5-PointEstimate_5AirDistricts!B1263)^2</f>
        <v>1.2440322951006264E-2</v>
      </c>
      <c r="W1263" s="10">
        <f t="shared" si="19"/>
        <v>0.53422614439838012</v>
      </c>
    </row>
    <row r="1264" spans="1:23" x14ac:dyDescent="0.3">
      <c r="A1264">
        <v>39.102186142778301</v>
      </c>
      <c r="B1264">
        <v>-121.334879182154</v>
      </c>
      <c r="C1264">
        <v>16</v>
      </c>
      <c r="D1264">
        <v>30</v>
      </c>
      <c r="E1264">
        <v>16030</v>
      </c>
      <c r="F1264">
        <v>2.3397095959625101E-2</v>
      </c>
      <c r="G1264">
        <v>3.3618479721759603E-2</v>
      </c>
      <c r="H1264">
        <v>0.33519737953076501</v>
      </c>
      <c r="I1264">
        <v>0.107539106240992</v>
      </c>
      <c r="J1264">
        <v>9.5668347195070003E-2</v>
      </c>
      <c r="K1264">
        <v>0.17515944172610201</v>
      </c>
      <c r="L1264">
        <v>6.3163045595321602E-3</v>
      </c>
      <c r="M1264">
        <v>2.1231528534164799E-2</v>
      </c>
      <c r="N1264" s="1">
        <v>9.2048107220940199E-6</v>
      </c>
      <c r="O1264">
        <v>7.2086010631965103E-4</v>
      </c>
      <c r="P1264">
        <v>1.7796147429671001E-3</v>
      </c>
      <c r="Q1264">
        <v>2.9808754540540999E-3</v>
      </c>
      <c r="R1264">
        <v>1.36065985932928E-2</v>
      </c>
      <c r="S1264">
        <v>5.0386889818902901E-2</v>
      </c>
      <c r="U1264" s="10">
        <f>('Health Incidences'!$B$4-PointEstimate_5AirDistricts!A1264)^2</f>
        <v>0.27337227180329182</v>
      </c>
      <c r="V1264" s="10">
        <f>('Health Incidences'!$B$5-PointEstimate_5AirDistricts!B1264)^2</f>
        <v>2.5357319587627311E-2</v>
      </c>
      <c r="W1264" s="10">
        <f t="shared" si="19"/>
        <v>0.54656160804699694</v>
      </c>
    </row>
    <row r="1265" spans="1:23" x14ac:dyDescent="0.3">
      <c r="A1265">
        <v>39.102561122359099</v>
      </c>
      <c r="B1265">
        <v>-121.287174967311</v>
      </c>
      <c r="C1265">
        <v>17</v>
      </c>
      <c r="D1265">
        <v>30</v>
      </c>
      <c r="E1265">
        <v>17030</v>
      </c>
      <c r="F1265">
        <v>2.4000053099522502E-2</v>
      </c>
      <c r="G1265">
        <v>3.4563891713017901E-2</v>
      </c>
      <c r="H1265">
        <v>0.353486112335678</v>
      </c>
      <c r="I1265">
        <v>0.1032883778058</v>
      </c>
      <c r="J1265">
        <v>9.2408898306727105E-2</v>
      </c>
      <c r="K1265">
        <v>0.172426224105478</v>
      </c>
      <c r="L1265">
        <v>5.9230891643255699E-3</v>
      </c>
      <c r="M1265">
        <v>2.17643045737386E-2</v>
      </c>
      <c r="N1265" s="1">
        <v>8.8026348459534502E-6</v>
      </c>
      <c r="O1265">
        <v>6.6563495382474598E-4</v>
      </c>
      <c r="P1265">
        <v>1.6772010036596001E-3</v>
      </c>
      <c r="Q1265">
        <v>2.8531373834697E-3</v>
      </c>
      <c r="R1265">
        <v>1.36778579186535E-2</v>
      </c>
      <c r="S1265">
        <v>5.3611110413095298E-2</v>
      </c>
      <c r="U1265" s="10">
        <f>('Health Incidences'!$B$4-PointEstimate_5AirDistricts!A1265)^2</f>
        <v>0.27376452866769591</v>
      </c>
      <c r="V1265" s="10">
        <f>('Health Incidences'!$B$5-PointEstimate_5AirDistricts!B1265)^2</f>
        <v>4.282583266558368E-2</v>
      </c>
      <c r="W1265" s="10">
        <f t="shared" si="19"/>
        <v>0.56266363071846004</v>
      </c>
    </row>
    <row r="1266" spans="1:23" x14ac:dyDescent="0.3">
      <c r="A1266">
        <v>39.102914046629898</v>
      </c>
      <c r="B1266">
        <v>-121.239470193625</v>
      </c>
      <c r="C1266">
        <v>18</v>
      </c>
      <c r="D1266">
        <v>30</v>
      </c>
      <c r="E1266">
        <v>18030</v>
      </c>
      <c r="F1266">
        <v>2.46074781261897E-2</v>
      </c>
      <c r="G1266">
        <v>3.4544648226760198E-2</v>
      </c>
      <c r="H1266">
        <v>0.37205126186632098</v>
      </c>
      <c r="I1266">
        <v>9.8902197504697295E-2</v>
      </c>
      <c r="J1266">
        <v>8.8173916913359004E-2</v>
      </c>
      <c r="K1266">
        <v>0.16703883431444</v>
      </c>
      <c r="L1266">
        <v>5.5410873824771603E-3</v>
      </c>
      <c r="M1266">
        <v>2.1726356313581701E-2</v>
      </c>
      <c r="N1266" s="1">
        <v>8.3654287923918694E-6</v>
      </c>
      <c r="O1266">
        <v>6.1012101546432896E-4</v>
      </c>
      <c r="P1266">
        <v>1.57881606655296E-3</v>
      </c>
      <c r="Q1266">
        <v>2.7457369323495499E-3</v>
      </c>
      <c r="R1266">
        <v>1.37667961658017E-2</v>
      </c>
      <c r="S1266">
        <v>5.6723967024562297E-2</v>
      </c>
      <c r="U1266" s="10">
        <f>('Health Incidences'!$B$4-PointEstimate_5AirDistricts!A1266)^2</f>
        <v>0.27413397091278224</v>
      </c>
      <c r="V1266" s="10">
        <f>('Health Incidences'!$B$5-PointEstimate_5AirDistricts!B1266)^2</f>
        <v>6.4846014588213194E-2</v>
      </c>
      <c r="W1266" s="10">
        <f t="shared" si="19"/>
        <v>0.58221987728090785</v>
      </c>
    </row>
    <row r="1267" spans="1:23" x14ac:dyDescent="0.3">
      <c r="A1267">
        <v>39.103244915170301</v>
      </c>
      <c r="B1267">
        <v>-121.191764894955</v>
      </c>
      <c r="C1267">
        <v>19</v>
      </c>
      <c r="D1267">
        <v>30</v>
      </c>
      <c r="E1267">
        <v>19030</v>
      </c>
      <c r="F1267">
        <v>2.53100960565605E-2</v>
      </c>
      <c r="G1267">
        <v>3.3401263539692201E-2</v>
      </c>
      <c r="H1267">
        <v>0.39327698812095702</v>
      </c>
      <c r="I1267">
        <v>9.5173533659542703E-2</v>
      </c>
      <c r="J1267">
        <v>8.2843710557009897E-2</v>
      </c>
      <c r="K1267">
        <v>0.158581761178655</v>
      </c>
      <c r="L1267">
        <v>5.2097842100291003E-3</v>
      </c>
      <c r="M1267">
        <v>2.1010564299352101E-2</v>
      </c>
      <c r="N1267" s="1">
        <v>8.0071254112138893E-6</v>
      </c>
      <c r="O1267">
        <v>5.6080339607985502E-4</v>
      </c>
      <c r="P1267">
        <v>1.49164980219E-3</v>
      </c>
      <c r="Q1267">
        <v>2.6644627688290901E-3</v>
      </c>
      <c r="R1267">
        <v>1.39213846238746E-2</v>
      </c>
      <c r="S1267">
        <v>5.9931987476399801E-2</v>
      </c>
      <c r="U1267" s="10">
        <f>('Health Incidences'!$B$4-PointEstimate_5AirDistricts!A1267)^2</f>
        <v>0.27448055139492344</v>
      </c>
      <c r="V1267" s="10">
        <f>('Health Incidences'!$B$5-PointEstimate_5AirDistricts!B1267)^2</f>
        <v>9.1418004837561573E-2</v>
      </c>
      <c r="W1267" s="10">
        <f t="shared" si="19"/>
        <v>0.60489549199219939</v>
      </c>
    </row>
    <row r="1268" spans="1:23" x14ac:dyDescent="0.3">
      <c r="A1268">
        <v>39.103553727585997</v>
      </c>
      <c r="B1268">
        <v>-121.14405910516</v>
      </c>
      <c r="C1268">
        <v>20</v>
      </c>
      <c r="D1268">
        <v>30</v>
      </c>
      <c r="E1268">
        <v>20030</v>
      </c>
      <c r="F1268">
        <v>2.6209437380940399E-2</v>
      </c>
      <c r="G1268">
        <v>3.1317689650665399E-2</v>
      </c>
      <c r="H1268">
        <v>0.41874802938273697</v>
      </c>
      <c r="I1268">
        <v>9.2894521981696301E-2</v>
      </c>
      <c r="J1268">
        <v>7.6834563819373203E-2</v>
      </c>
      <c r="K1268">
        <v>0.14784566428905599</v>
      </c>
      <c r="L1268">
        <v>4.9660258979486397E-3</v>
      </c>
      <c r="M1268">
        <v>1.97112315457879E-2</v>
      </c>
      <c r="N1268" s="1">
        <v>7.8248119647208503E-6</v>
      </c>
      <c r="O1268">
        <v>5.2342486424772296E-4</v>
      </c>
      <c r="P1268">
        <v>1.42386381496509E-3</v>
      </c>
      <c r="Q1268">
        <v>2.61354317948142E-3</v>
      </c>
      <c r="R1268">
        <v>1.4195882011374301E-2</v>
      </c>
      <c r="S1268">
        <v>6.3484291395519102E-2</v>
      </c>
      <c r="U1268" s="10">
        <f>('Health Incidences'!$B$4-PointEstimate_5AirDistricts!A1268)^2</f>
        <v>0.27480422591542836</v>
      </c>
      <c r="V1268" s="10">
        <f>('Health Incidences'!$B$5-PointEstimate_5AirDistricts!B1268)^2</f>
        <v>0.12254192997539264</v>
      </c>
      <c r="W1268" s="10">
        <f t="shared" si="19"/>
        <v>0.63035399252390001</v>
      </c>
    </row>
    <row r="1269" spans="1:23" x14ac:dyDescent="0.3">
      <c r="A1269">
        <v>39.103840483509202</v>
      </c>
      <c r="B1269">
        <v>-121.096352858101</v>
      </c>
      <c r="C1269">
        <v>21</v>
      </c>
      <c r="D1269">
        <v>30</v>
      </c>
      <c r="E1269">
        <v>21030</v>
      </c>
      <c r="F1269">
        <v>2.7151918433474399E-2</v>
      </c>
      <c r="G1269">
        <v>2.8602990763038599E-2</v>
      </c>
      <c r="H1269">
        <v>0.44490295048690098</v>
      </c>
      <c r="I1269">
        <v>9.1855345456089296E-2</v>
      </c>
      <c r="J1269">
        <v>7.0593909343635297E-2</v>
      </c>
      <c r="K1269">
        <v>0.13584443543389399</v>
      </c>
      <c r="L1269">
        <v>4.7990870599775E-3</v>
      </c>
      <c r="M1269">
        <v>1.8009052147934902E-2</v>
      </c>
      <c r="N1269" s="1">
        <v>7.7932482028600895E-6</v>
      </c>
      <c r="O1269">
        <v>4.9756930250980497E-4</v>
      </c>
      <c r="P1269">
        <v>1.37269598914037E-3</v>
      </c>
      <c r="Q1269">
        <v>2.5795100574168102E-3</v>
      </c>
      <c r="R1269">
        <v>1.4514955107973199E-2</v>
      </c>
      <c r="S1269">
        <v>6.6962448644364805E-2</v>
      </c>
      <c r="U1269" s="10">
        <f>('Health Incidences'!$B$4-PointEstimate_5AirDistricts!A1269)^2</f>
        <v>0.27510495322125739</v>
      </c>
      <c r="V1269" s="10">
        <f>('Health Incidences'!$B$5-PointEstimate_5AirDistricts!B1269)^2</f>
        <v>0.15821790364121394</v>
      </c>
      <c r="W1269" s="10">
        <f t="shared" si="19"/>
        <v>0.65827263110543444</v>
      </c>
    </row>
    <row r="1270" spans="1:23" x14ac:dyDescent="0.3">
      <c r="A1270">
        <v>39.104105182598403</v>
      </c>
      <c r="B1270">
        <v>-121.048646187643</v>
      </c>
      <c r="C1270">
        <v>22</v>
      </c>
      <c r="D1270">
        <v>30</v>
      </c>
      <c r="E1270">
        <v>22030</v>
      </c>
      <c r="F1270">
        <v>2.7782598317642199E-2</v>
      </c>
      <c r="G1270">
        <v>2.5576796809305798E-2</v>
      </c>
      <c r="H1270">
        <v>0.46436166481258501</v>
      </c>
      <c r="I1270">
        <v>9.1072086656771106E-2</v>
      </c>
      <c r="J1270">
        <v>6.4442752144766802E-2</v>
      </c>
      <c r="K1270">
        <v>0.12344073958929699</v>
      </c>
      <c r="L1270">
        <v>4.66348310126457E-3</v>
      </c>
      <c r="M1270">
        <v>1.6106317578539898E-2</v>
      </c>
      <c r="N1270" s="1">
        <v>7.7980286212836697E-6</v>
      </c>
      <c r="O1270">
        <v>4.7833229487381697E-4</v>
      </c>
      <c r="P1270">
        <v>1.3272206274595401E-3</v>
      </c>
      <c r="Q1270">
        <v>2.5366413269587102E-3</v>
      </c>
      <c r="R1270">
        <v>1.47016323670595E-2</v>
      </c>
      <c r="S1270">
        <v>6.9414942832670801E-2</v>
      </c>
      <c r="U1270" s="10">
        <f>('Health Incidences'!$B$4-PointEstimate_5AirDistricts!A1270)^2</f>
        <v>0.27538269500499801</v>
      </c>
      <c r="V1270" s="10">
        <f>('Health Incidences'!$B$5-PointEstimate_5AirDistricts!B1270)^2</f>
        <v>0.19844602654925175</v>
      </c>
      <c r="W1270" s="10">
        <f t="shared" si="19"/>
        <v>0.6883521784335761</v>
      </c>
    </row>
    <row r="1271" spans="1:23" x14ac:dyDescent="0.3">
      <c r="A1271">
        <v>39.104347824538202</v>
      </c>
      <c r="B1271">
        <v>-121.000939127649</v>
      </c>
      <c r="C1271">
        <v>23</v>
      </c>
      <c r="D1271">
        <v>30</v>
      </c>
      <c r="E1271">
        <v>23030</v>
      </c>
      <c r="F1271">
        <v>2.7744004690195102E-2</v>
      </c>
      <c r="G1271">
        <v>2.25147315264312E-2</v>
      </c>
      <c r="H1271">
        <v>0.46988806419732698</v>
      </c>
      <c r="I1271">
        <v>8.9504245525092493E-2</v>
      </c>
      <c r="J1271">
        <v>5.8587469576697297E-2</v>
      </c>
      <c r="K1271">
        <v>0.111284243263191</v>
      </c>
      <c r="L1271">
        <v>4.51196759812605E-3</v>
      </c>
      <c r="M1271">
        <v>1.4185317632873401E-2</v>
      </c>
      <c r="N1271" s="1">
        <v>7.7225088423869406E-6</v>
      </c>
      <c r="O1271">
        <v>4.6044890834762798E-4</v>
      </c>
      <c r="P1271">
        <v>1.2761135582105101E-3</v>
      </c>
      <c r="Q1271">
        <v>2.4599688729197199E-3</v>
      </c>
      <c r="R1271">
        <v>1.4577031332021199E-2</v>
      </c>
      <c r="S1271">
        <v>6.9890126663649896E-2</v>
      </c>
      <c r="U1271" s="10">
        <f>('Health Incidences'!$B$4-PointEstimate_5AirDistricts!A1271)^2</f>
        <v>0.27563741590493396</v>
      </c>
      <c r="V1271" s="10">
        <f>('Health Incidences'!$B$5-PointEstimate_5AirDistricts!B1271)^2</f>
        <v>0.24322638649214157</v>
      </c>
      <c r="W1271" s="10">
        <f t="shared" si="19"/>
        <v>0.72032201298938203</v>
      </c>
    </row>
    <row r="1272" spans="1:23" x14ac:dyDescent="0.3">
      <c r="A1272">
        <v>39.104568409039601</v>
      </c>
      <c r="B1272">
        <v>-120.953231711988</v>
      </c>
      <c r="C1272">
        <v>24</v>
      </c>
      <c r="D1272">
        <v>30</v>
      </c>
      <c r="E1272">
        <v>24030</v>
      </c>
      <c r="F1272">
        <v>2.68736358497297E-2</v>
      </c>
      <c r="G1272">
        <v>1.9604222950942399E-2</v>
      </c>
      <c r="H1272">
        <v>0.45823808749185801</v>
      </c>
      <c r="I1272">
        <v>8.6600041282476697E-2</v>
      </c>
      <c r="J1272">
        <v>5.3143298191884902E-2</v>
      </c>
      <c r="K1272">
        <v>9.9791944187560294E-2</v>
      </c>
      <c r="L1272">
        <v>4.31922290679975E-3</v>
      </c>
      <c r="M1272">
        <v>1.2371056990317099E-2</v>
      </c>
      <c r="N1272" s="1">
        <v>7.5068355258715798E-6</v>
      </c>
      <c r="O1272">
        <v>4.4091106236627398E-4</v>
      </c>
      <c r="P1272">
        <v>1.21360247118815E-3</v>
      </c>
      <c r="Q1272">
        <v>2.3379186798867901E-3</v>
      </c>
      <c r="R1272">
        <v>1.4058954867550801E-2</v>
      </c>
      <c r="S1272">
        <v>6.7966890851278203E-2</v>
      </c>
      <c r="U1272" s="10">
        <f>('Health Incidences'!$B$4-PointEstimate_5AirDistricts!A1272)^2</f>
        <v>0.27586908350554484</v>
      </c>
      <c r="V1272" s="10">
        <f>('Health Incidences'!$B$5-PointEstimate_5AirDistricts!B1272)^2</f>
        <v>0.29255905833297785</v>
      </c>
      <c r="W1272" s="10">
        <f t="shared" si="19"/>
        <v>0.75394173636861528</v>
      </c>
    </row>
    <row r="1273" spans="1:23" x14ac:dyDescent="0.3">
      <c r="A1273">
        <v>39.104766935839699</v>
      </c>
      <c r="B1273">
        <v>-120.905523974529</v>
      </c>
      <c r="C1273">
        <v>25</v>
      </c>
      <c r="D1273">
        <v>30</v>
      </c>
      <c r="E1273">
        <v>25030</v>
      </c>
      <c r="F1273">
        <v>2.5282669508869801E-2</v>
      </c>
      <c r="G1273">
        <v>1.69305885067111E-2</v>
      </c>
      <c r="H1273">
        <v>0.43169277277579199</v>
      </c>
      <c r="I1273">
        <v>8.2430819818438403E-2</v>
      </c>
      <c r="J1273">
        <v>4.81475482023873E-2</v>
      </c>
      <c r="K1273">
        <v>8.9156537431768199E-2</v>
      </c>
      <c r="L1273">
        <v>4.0868804345751599E-3</v>
      </c>
      <c r="M1273">
        <v>1.07172113786824E-2</v>
      </c>
      <c r="N1273" s="1">
        <v>7.1593117391786999E-6</v>
      </c>
      <c r="O1273">
        <v>4.1931830617088201E-4</v>
      </c>
      <c r="P1273">
        <v>1.1408291724544399E-3</v>
      </c>
      <c r="Q1273">
        <v>2.1769237673102898E-3</v>
      </c>
      <c r="R1273">
        <v>1.3200407688011701E-2</v>
      </c>
      <c r="S1273">
        <v>6.3969735195730196E-2</v>
      </c>
      <c r="U1273" s="10">
        <f>('Health Incidences'!$B$4-PointEstimate_5AirDistricts!A1273)^2</f>
        <v>0.2760776683373839</v>
      </c>
      <c r="V1273" s="10">
        <f>('Health Incidences'!$B$5-PointEstimate_5AirDistricts!B1273)^2</f>
        <v>0.3464441040092</v>
      </c>
      <c r="W1273" s="10">
        <f t="shared" si="19"/>
        <v>0.78900048944635259</v>
      </c>
    </row>
    <row r="1274" spans="1:23" x14ac:dyDescent="0.3">
      <c r="A1274">
        <v>39.104943404702198</v>
      </c>
      <c r="B1274">
        <v>-120.85781594914</v>
      </c>
      <c r="C1274">
        <v>26</v>
      </c>
      <c r="D1274">
        <v>30</v>
      </c>
      <c r="E1274">
        <v>26030</v>
      </c>
      <c r="F1274">
        <v>2.3245097429525002E-2</v>
      </c>
      <c r="G1274">
        <v>1.4524990797584699E-2</v>
      </c>
      <c r="H1274">
        <v>0.39597002862009401</v>
      </c>
      <c r="I1274">
        <v>7.7363799702842601E-2</v>
      </c>
      <c r="J1274">
        <v>4.3580502298222697E-2</v>
      </c>
      <c r="K1274">
        <v>7.9436820373262704E-2</v>
      </c>
      <c r="L1274">
        <v>3.8284531849840302E-3</v>
      </c>
      <c r="M1274">
        <v>9.2376109839727508E-3</v>
      </c>
      <c r="N1274" s="1">
        <v>6.7230033734811097E-6</v>
      </c>
      <c r="O1274">
        <v>3.9624327553915102E-4</v>
      </c>
      <c r="P1274">
        <v>1.06158897316978E-3</v>
      </c>
      <c r="Q1274">
        <v>1.99258885523775E-3</v>
      </c>
      <c r="R1274">
        <v>1.21317852703865E-2</v>
      </c>
      <c r="S1274">
        <v>5.8685083989679303E-2</v>
      </c>
      <c r="U1274" s="10">
        <f>('Health Incidences'!$B$4-PointEstimate_5AirDistricts!A1274)^2</f>
        <v>0.27626314387778195</v>
      </c>
      <c r="V1274" s="10">
        <f>('Health Incidences'!$B$5-PointEstimate_5AirDistricts!B1274)^2</f>
        <v>0.40488157253373536</v>
      </c>
      <c r="W1274" s="10">
        <f t="shared" si="19"/>
        <v>0.8253149195376982</v>
      </c>
    </row>
    <row r="1275" spans="1:23" x14ac:dyDescent="0.3">
      <c r="A1275">
        <v>39.105097815416698</v>
      </c>
      <c r="B1275">
        <v>-120.810107669693</v>
      </c>
      <c r="C1275">
        <v>27</v>
      </c>
      <c r="D1275">
        <v>30</v>
      </c>
      <c r="E1275">
        <v>27030</v>
      </c>
      <c r="F1275">
        <v>2.1056448698234701E-2</v>
      </c>
      <c r="G1275">
        <v>1.24238092379411E-2</v>
      </c>
      <c r="H1275">
        <v>0.35753900769423902</v>
      </c>
      <c r="I1275">
        <v>7.1688503547872706E-2</v>
      </c>
      <c r="J1275">
        <v>3.9382498152091799E-2</v>
      </c>
      <c r="K1275">
        <v>7.0654681161433003E-2</v>
      </c>
      <c r="L1275">
        <v>3.5519304192182998E-3</v>
      </c>
      <c r="M1275">
        <v>7.9472112972754708E-3</v>
      </c>
      <c r="N1275" s="1">
        <v>6.2375697604799803E-6</v>
      </c>
      <c r="O1275">
        <v>3.7145864516178301E-4</v>
      </c>
      <c r="P1275">
        <v>9.7702505470192991E-4</v>
      </c>
      <c r="Q1275">
        <v>1.7981265312270399E-3</v>
      </c>
      <c r="R1275">
        <v>1.09871113149538E-2</v>
      </c>
      <c r="S1275">
        <v>5.2998048585241202E-2</v>
      </c>
      <c r="U1275" s="10">
        <f>('Health Incidences'!$B$4-PointEstimate_5AirDistricts!A1275)^2</f>
        <v>0.27642548655026467</v>
      </c>
      <c r="V1275" s="10">
        <f>('Health Incidences'!$B$5-PointEstimate_5AirDistricts!B1275)^2</f>
        <v>0.46787149998835353</v>
      </c>
      <c r="W1275" s="10">
        <f t="shared" si="19"/>
        <v>0.86272648419914533</v>
      </c>
    </row>
    <row r="1276" spans="1:23" x14ac:dyDescent="0.3">
      <c r="A1276">
        <v>39.105230167799299</v>
      </c>
      <c r="B1276">
        <v>-120.76239917005999</v>
      </c>
      <c r="C1276">
        <v>28</v>
      </c>
      <c r="D1276">
        <v>30</v>
      </c>
      <c r="E1276">
        <v>28030</v>
      </c>
      <c r="F1276">
        <v>1.89616842674632E-2</v>
      </c>
      <c r="G1276">
        <v>1.06674575016106E-2</v>
      </c>
      <c r="H1276">
        <v>0.32191296300781302</v>
      </c>
      <c r="I1276">
        <v>6.5583903971779295E-2</v>
      </c>
      <c r="J1276">
        <v>3.5476365344873903E-2</v>
      </c>
      <c r="K1276">
        <v>6.2809137989652403E-2</v>
      </c>
      <c r="L1276">
        <v>3.2589257255571302E-3</v>
      </c>
      <c r="M1276">
        <v>6.8648517947542103E-3</v>
      </c>
      <c r="N1276" s="1">
        <v>5.7293371854328898E-6</v>
      </c>
      <c r="O1276">
        <v>3.4413923874211601E-4</v>
      </c>
      <c r="P1276">
        <v>8.85704604682652E-4</v>
      </c>
      <c r="Q1276">
        <v>1.6014516993971199E-3</v>
      </c>
      <c r="R1276">
        <v>9.8724303735018195E-3</v>
      </c>
      <c r="S1276">
        <v>4.7668571578500303E-2</v>
      </c>
      <c r="U1276" s="10">
        <f>('Health Incidences'!$B$4-PointEstimate_5AirDistricts!A1276)^2</f>
        <v>0.27656467572531912</v>
      </c>
      <c r="V1276" s="10">
        <f>('Health Incidences'!$B$5-PointEstimate_5AirDistricts!B1276)^2</f>
        <v>0.5354139095274294</v>
      </c>
      <c r="W1276" s="10">
        <f t="shared" si="19"/>
        <v>0.90109854358596575</v>
      </c>
    </row>
    <row r="1277" spans="1:23" x14ac:dyDescent="0.3">
      <c r="A1277">
        <v>39.1053404616924</v>
      </c>
      <c r="B1277">
        <v>-120.714690484114</v>
      </c>
      <c r="C1277">
        <v>29</v>
      </c>
      <c r="D1277">
        <v>30</v>
      </c>
      <c r="E1277">
        <v>29030</v>
      </c>
      <c r="F1277">
        <v>1.7064203114555899E-2</v>
      </c>
      <c r="G1277">
        <v>9.2373898645370794E-3</v>
      </c>
      <c r="H1277">
        <v>0.29110427901375802</v>
      </c>
      <c r="I1277">
        <v>5.92879053635577E-2</v>
      </c>
      <c r="J1277">
        <v>3.1830191625665298E-2</v>
      </c>
      <c r="K1277">
        <v>5.5840715790359097E-2</v>
      </c>
      <c r="L1277">
        <v>2.957720312661E-3</v>
      </c>
      <c r="M1277">
        <v>5.9774418647384701E-3</v>
      </c>
      <c r="N1277" s="1">
        <v>5.2201734293806698E-6</v>
      </c>
      <c r="O1277">
        <v>3.1489016246352599E-4</v>
      </c>
      <c r="P1277">
        <v>7.9021647268483197E-4</v>
      </c>
      <c r="Q1277">
        <v>1.4098501964204199E-3</v>
      </c>
      <c r="R1277">
        <v>8.8390978074799308E-3</v>
      </c>
      <c r="S1277">
        <v>4.2983232647438599E-2</v>
      </c>
      <c r="U1277" s="10">
        <f>('Health Incidences'!$B$4-PointEstimate_5AirDistricts!A1277)^2</f>
        <v>0.27668069372031362</v>
      </c>
      <c r="V1277" s="10">
        <f>('Health Incidences'!$B$5-PointEstimate_5AirDistricts!B1277)^2</f>
        <v>0.6075088113762469</v>
      </c>
      <c r="W1277" s="10">
        <f t="shared" si="19"/>
        <v>0.94031351425817578</v>
      </c>
    </row>
    <row r="1278" spans="1:23" x14ac:dyDescent="0.3">
      <c r="A1278">
        <v>39.105428696964502</v>
      </c>
      <c r="B1278">
        <v>-120.66698164573</v>
      </c>
      <c r="C1278">
        <v>30</v>
      </c>
      <c r="D1278">
        <v>30</v>
      </c>
      <c r="E1278">
        <v>30030</v>
      </c>
      <c r="F1278">
        <v>1.53423068010948E-2</v>
      </c>
      <c r="G1278">
        <v>8.0585385219520897E-3</v>
      </c>
      <c r="H1278">
        <v>0.26399956923472301</v>
      </c>
      <c r="I1278">
        <v>5.30967747162263E-2</v>
      </c>
      <c r="J1278">
        <v>2.8459997470117099E-2</v>
      </c>
      <c r="K1278">
        <v>4.9642103903366097E-2</v>
      </c>
      <c r="L1278">
        <v>2.6632288306473401E-3</v>
      </c>
      <c r="M1278">
        <v>5.24058644815085E-3</v>
      </c>
      <c r="N1278" s="1">
        <v>4.7289273854705601E-6</v>
      </c>
      <c r="O1278">
        <v>2.8565728703260703E-4</v>
      </c>
      <c r="P1278">
        <v>6.9721040648354396E-4</v>
      </c>
      <c r="Q1278">
        <v>1.2308228732557599E-3</v>
      </c>
      <c r="R1278">
        <v>7.8914327488904205E-3</v>
      </c>
      <c r="S1278">
        <v>3.88042621155417E-2</v>
      </c>
      <c r="U1278" s="10">
        <f>('Health Incidences'!$B$4-PointEstimate_5AirDistricts!A1278)^2</f>
        <v>0.27677352579938558</v>
      </c>
      <c r="V1278" s="10">
        <f>('Health Incidences'!$B$5-PointEstimate_5AirDistricts!B1278)^2</f>
        <v>0.68415620282876444</v>
      </c>
      <c r="W1278" s="10">
        <f t="shared" si="19"/>
        <v>0.98027023245029221</v>
      </c>
    </row>
    <row r="1279" spans="1:23" x14ac:dyDescent="0.3">
      <c r="A1279">
        <v>39.105494873510601</v>
      </c>
      <c r="B1279">
        <v>-120.619272688782</v>
      </c>
      <c r="C1279">
        <v>31</v>
      </c>
      <c r="D1279">
        <v>30</v>
      </c>
      <c r="E1279">
        <v>31030</v>
      </c>
      <c r="F1279">
        <v>1.37588879469516E-2</v>
      </c>
      <c r="G1279">
        <v>7.0622590291403104E-3</v>
      </c>
      <c r="H1279">
        <v>0.23924844692743</v>
      </c>
      <c r="I1279">
        <v>4.7227797812769902E-2</v>
      </c>
      <c r="J1279">
        <v>2.5374929188386901E-2</v>
      </c>
      <c r="K1279">
        <v>4.4106485730990297E-2</v>
      </c>
      <c r="L1279">
        <v>2.38549875677829E-3</v>
      </c>
      <c r="M1279">
        <v>4.6139992409911998E-3</v>
      </c>
      <c r="N1279" s="1">
        <v>4.2654702738036599E-6</v>
      </c>
      <c r="O1279">
        <v>2.5782738654138399E-4</v>
      </c>
      <c r="P1279">
        <v>6.1128242747172901E-4</v>
      </c>
      <c r="Q1279">
        <v>1.0687273652648099E-3</v>
      </c>
      <c r="R1279">
        <v>7.0231056109013E-3</v>
      </c>
      <c r="S1279">
        <v>3.49654648700801E-2</v>
      </c>
      <c r="U1279" s="10">
        <f>('Health Incidences'!$B$4-PointEstimate_5AirDistricts!A1279)^2</f>
        <v>0.27684316017394683</v>
      </c>
      <c r="V1279" s="10">
        <f>('Health Incidences'!$B$5-PointEstimate_5AirDistricts!B1279)^2</f>
        <v>0.76535606825173019</v>
      </c>
      <c r="W1279" s="10">
        <f t="shared" si="19"/>
        <v>1.0208815937343945</v>
      </c>
    </row>
    <row r="1280" spans="1:23" x14ac:dyDescent="0.3">
      <c r="A1280">
        <v>39.105538991251798</v>
      </c>
      <c r="B1280">
        <v>-120.571563647145</v>
      </c>
      <c r="C1280">
        <v>32</v>
      </c>
      <c r="D1280">
        <v>30</v>
      </c>
      <c r="E1280">
        <v>32030</v>
      </c>
      <c r="F1280">
        <v>1.22872593301139E-2</v>
      </c>
      <c r="G1280">
        <v>6.2044415235267799E-3</v>
      </c>
      <c r="H1280">
        <v>0.215989353782056</v>
      </c>
      <c r="I1280">
        <v>4.1772840775727099E-2</v>
      </c>
      <c r="J1280">
        <v>2.2568885186506401E-2</v>
      </c>
      <c r="K1280">
        <v>3.9150328065775002E-2</v>
      </c>
      <c r="L1280">
        <v>2.1273168814454602E-3</v>
      </c>
      <c r="M1280">
        <v>4.0714676670843804E-3</v>
      </c>
      <c r="N1280" s="1">
        <v>3.8305799338492202E-6</v>
      </c>
      <c r="O1280">
        <v>2.3179700996322301E-4</v>
      </c>
      <c r="P1280">
        <v>5.33930159880194E-4</v>
      </c>
      <c r="Q1280">
        <v>9.2458819214563605E-4</v>
      </c>
      <c r="R1280">
        <v>6.2261598004967299E-3</v>
      </c>
      <c r="S1280">
        <v>3.1365679681194497E-2</v>
      </c>
      <c r="U1280" s="10">
        <f>('Health Incidences'!$B$4-PointEstimate_5AirDistricts!A1280)^2</f>
        <v>0.2768895880023422</v>
      </c>
      <c r="V1280" s="10">
        <f>('Health Incidences'!$B$5-PointEstimate_5AirDistricts!B1280)^2</f>
        <v>0.85110837908141257</v>
      </c>
      <c r="W1280" s="10">
        <f t="shared" si="19"/>
        <v>1.0620724867370186</v>
      </c>
    </row>
    <row r="1281" spans="1:23" x14ac:dyDescent="0.3">
      <c r="A1281">
        <v>39.105561050135599</v>
      </c>
      <c r="B1281">
        <v>-120.523854554694</v>
      </c>
      <c r="C1281">
        <v>33</v>
      </c>
      <c r="D1281">
        <v>30</v>
      </c>
      <c r="E1281">
        <v>33030</v>
      </c>
      <c r="F1281">
        <v>1.09061476839877E-2</v>
      </c>
      <c r="G1281">
        <v>5.45733709348611E-3</v>
      </c>
      <c r="H1281">
        <v>0.19366882404692701</v>
      </c>
      <c r="I1281">
        <v>3.6739803342714802E-2</v>
      </c>
      <c r="J1281">
        <v>2.0028091895789801E-2</v>
      </c>
      <c r="K1281">
        <v>3.4708241352467903E-2</v>
      </c>
      <c r="L1281">
        <v>1.8874798893589999E-3</v>
      </c>
      <c r="M1281">
        <v>3.59614531104958E-3</v>
      </c>
      <c r="N1281" s="1">
        <v>3.4203933153415202E-6</v>
      </c>
      <c r="O1281">
        <v>2.07421642109101E-4</v>
      </c>
      <c r="P1281">
        <v>4.6495792270793903E-4</v>
      </c>
      <c r="Q1281">
        <v>7.97520685069552E-4</v>
      </c>
      <c r="R1281">
        <v>5.4912491311827002E-3</v>
      </c>
      <c r="S1281">
        <v>2.7940678876357199E-2</v>
      </c>
      <c r="U1281" s="10">
        <f>('Health Incidences'!$B$4-PointEstimate_5AirDistricts!A1281)^2</f>
        <v>0.27691280339021551</v>
      </c>
      <c r="V1281" s="10">
        <f>('Health Incidences'!$B$5-PointEstimate_5AirDistricts!B1281)^2</f>
        <v>0.94141309382496052</v>
      </c>
      <c r="W1281" s="10">
        <f t="shared" si="19"/>
        <v>1.1037780108405748</v>
      </c>
    </row>
    <row r="1282" spans="1:23" x14ac:dyDescent="0.3">
      <c r="A1282">
        <v>39.105561050135599</v>
      </c>
      <c r="B1282">
        <v>-120.47614544530499</v>
      </c>
      <c r="C1282">
        <v>34</v>
      </c>
      <c r="D1282">
        <v>30</v>
      </c>
      <c r="E1282">
        <v>34030</v>
      </c>
      <c r="F1282">
        <v>9.5988143900455E-3</v>
      </c>
      <c r="G1282">
        <v>4.8016427034979397E-3</v>
      </c>
      <c r="H1282">
        <v>0.17194353322390099</v>
      </c>
      <c r="I1282">
        <v>3.2098450070821898E-2</v>
      </c>
      <c r="J1282">
        <v>1.7733835066735901E-2</v>
      </c>
      <c r="K1282">
        <v>3.0722493181897601E-2</v>
      </c>
      <c r="L1282">
        <v>1.6635989169820301E-3</v>
      </c>
      <c r="M1282">
        <v>3.1760990693718801E-3</v>
      </c>
      <c r="N1282" s="1">
        <v>3.0301863991325599E-6</v>
      </c>
      <c r="O1282">
        <v>1.8440328965205801E-4</v>
      </c>
      <c r="P1282">
        <v>4.03498876587929E-4</v>
      </c>
      <c r="Q1282">
        <v>6.8577705013950197E-4</v>
      </c>
      <c r="R1282">
        <v>4.8091040391119401E-3</v>
      </c>
      <c r="S1282">
        <v>2.46494273020989E-2</v>
      </c>
      <c r="U1282" s="10">
        <f>('Health Incidences'!$B$4-PointEstimate_5AirDistricts!A1282)^2</f>
        <v>0.27691280339021551</v>
      </c>
      <c r="V1282" s="10">
        <f>('Health Incidences'!$B$5-PointEstimate_5AirDistricts!B1282)^2</f>
        <v>1.0362701580583826</v>
      </c>
      <c r="W1282" s="10">
        <f t="shared" si="19"/>
        <v>1.1459419537867519</v>
      </c>
    </row>
    <row r="1283" spans="1:23" x14ac:dyDescent="0.3">
      <c r="A1283">
        <v>39.105538991251798</v>
      </c>
      <c r="B1283">
        <v>-120.42843635285401</v>
      </c>
      <c r="C1283">
        <v>35</v>
      </c>
      <c r="D1283">
        <v>30</v>
      </c>
      <c r="E1283">
        <v>35030</v>
      </c>
      <c r="F1283">
        <v>8.35394266208489E-3</v>
      </c>
      <c r="G1283">
        <v>4.2222582221244E-3</v>
      </c>
      <c r="H1283">
        <v>0.15064997919652201</v>
      </c>
      <c r="I1283">
        <v>2.78079112801288E-2</v>
      </c>
      <c r="J1283">
        <v>1.5663644873315299E-2</v>
      </c>
      <c r="K1283">
        <v>2.71372759257868E-2</v>
      </c>
      <c r="L1283">
        <v>1.4534879148391201E-3</v>
      </c>
      <c r="M1283">
        <v>2.8018916729017399E-3</v>
      </c>
      <c r="N1283" s="1">
        <v>2.6562861520661999E-6</v>
      </c>
      <c r="O1283">
        <v>1.6247685010815899E-4</v>
      </c>
      <c r="P1283">
        <v>3.4850322496046601E-4</v>
      </c>
      <c r="Q1283">
        <v>5.8730704455009497E-4</v>
      </c>
      <c r="R1283">
        <v>4.1718910812373299E-3</v>
      </c>
      <c r="S1283">
        <v>2.14710279638794E-2</v>
      </c>
      <c r="U1283" s="10">
        <f>('Health Incidences'!$B$4-PointEstimate_5AirDistricts!A1283)^2</f>
        <v>0.2768895880023422</v>
      </c>
      <c r="V1283" s="10">
        <f>('Health Incidences'!$B$5-PointEstimate_5AirDistricts!B1283)^2</f>
        <v>1.1356795044280863</v>
      </c>
      <c r="W1283" s="10">
        <f t="shared" ref="W1283:W1346" si="20">SQRT(SUM(U1283:V1283))</f>
        <v>1.1885154994489675</v>
      </c>
    </row>
    <row r="1284" spans="1:23" x14ac:dyDescent="0.3">
      <c r="A1284">
        <v>39.105494873510601</v>
      </c>
      <c r="B1284">
        <v>-120.380727311217</v>
      </c>
      <c r="C1284">
        <v>36</v>
      </c>
      <c r="D1284">
        <v>30</v>
      </c>
      <c r="E1284">
        <v>36030</v>
      </c>
      <c r="F1284">
        <v>7.1658093277714397E-3</v>
      </c>
      <c r="G1284">
        <v>3.7064016994931E-3</v>
      </c>
      <c r="H1284">
        <v>0.12977623996936799</v>
      </c>
      <c r="I1284">
        <v>2.3829997833649499E-2</v>
      </c>
      <c r="J1284">
        <v>1.3793140116197001E-2</v>
      </c>
      <c r="K1284">
        <v>2.3898023425470399E-2</v>
      </c>
      <c r="L1284">
        <v>1.2555693585670699E-3</v>
      </c>
      <c r="M1284">
        <v>2.4654486866286102E-3</v>
      </c>
      <c r="N1284" s="1">
        <v>2.2965762712083101E-6</v>
      </c>
      <c r="O1284">
        <v>1.4145841500182101E-4</v>
      </c>
      <c r="P1284">
        <v>2.9893008055634202E-4</v>
      </c>
      <c r="Q1284">
        <v>5.0004113884846702E-4</v>
      </c>
      <c r="R1284">
        <v>3.57380150628916E-3</v>
      </c>
      <c r="S1284">
        <v>1.8402750907081399E-2</v>
      </c>
      <c r="U1284" s="10">
        <f>('Health Incidences'!$B$4-PointEstimate_5AirDistricts!A1284)^2</f>
        <v>0.27684316017394683</v>
      </c>
      <c r="V1284" s="10">
        <f>('Health Incidences'!$B$5-PointEstimate_5AirDistricts!B1284)^2</f>
        <v>1.2396410526510537</v>
      </c>
      <c r="W1284" s="10">
        <f t="shared" si="20"/>
        <v>1.2314561351607294</v>
      </c>
    </row>
    <row r="1285" spans="1:23" x14ac:dyDescent="0.3">
      <c r="A1285">
        <v>39.105428696964502</v>
      </c>
      <c r="B1285">
        <v>-120.333018354269</v>
      </c>
      <c r="C1285">
        <v>37</v>
      </c>
      <c r="D1285">
        <v>30</v>
      </c>
      <c r="E1285">
        <v>37030</v>
      </c>
      <c r="F1285">
        <v>6.0327983900985097E-3</v>
      </c>
      <c r="G1285">
        <v>3.2427593301995999E-3</v>
      </c>
      <c r="H1285">
        <v>0.109410904077222</v>
      </c>
      <c r="I1285">
        <v>2.0132504958400601E-2</v>
      </c>
      <c r="J1285">
        <v>1.20975734887609E-2</v>
      </c>
      <c r="K1285">
        <v>2.09521015960814E-2</v>
      </c>
      <c r="L1285">
        <v>1.0686884966706299E-3</v>
      </c>
      <c r="M1285">
        <v>2.1594990732818199E-3</v>
      </c>
      <c r="N1285" s="1">
        <v>1.9500923634447102E-6</v>
      </c>
      <c r="O1285">
        <v>1.21217351173583E-4</v>
      </c>
      <c r="P1285">
        <v>2.5377987800842501E-4</v>
      </c>
      <c r="Q1285">
        <v>4.2198804422674497E-4</v>
      </c>
      <c r="R1285">
        <v>3.01066947960632E-3</v>
      </c>
      <c r="S1285">
        <v>1.54548094970836E-2</v>
      </c>
      <c r="U1285" s="10">
        <f>('Health Incidences'!$B$4-PointEstimate_5AirDistricts!A1285)^2</f>
        <v>0.27677352579938558</v>
      </c>
      <c r="V1285" s="10">
        <f>('Health Incidences'!$B$5-PointEstimate_5AirDistricts!B1285)^2</f>
        <v>1.3481547095169379</v>
      </c>
      <c r="W1285" s="10">
        <f t="shared" si="20"/>
        <v>1.2747267296626064</v>
      </c>
    </row>
    <row r="1286" spans="1:23" x14ac:dyDescent="0.3">
      <c r="A1286">
        <v>39.1053404616924</v>
      </c>
      <c r="B1286">
        <v>-120.285309515885</v>
      </c>
      <c r="C1286">
        <v>38</v>
      </c>
      <c r="D1286">
        <v>30</v>
      </c>
      <c r="E1286">
        <v>38030</v>
      </c>
      <c r="F1286">
        <v>4.9546448503024997E-3</v>
      </c>
      <c r="G1286">
        <v>2.82088390066337E-3</v>
      </c>
      <c r="H1286">
        <v>8.9676381654669499E-2</v>
      </c>
      <c r="I1286">
        <v>1.66863201042186E-2</v>
      </c>
      <c r="J1286">
        <v>1.0552044535407199E-2</v>
      </c>
      <c r="K1286">
        <v>1.8248096472640501E-2</v>
      </c>
      <c r="L1286">
        <v>8.9165973726956695E-4</v>
      </c>
      <c r="M1286">
        <v>1.87717324266829E-3</v>
      </c>
      <c r="N1286" s="1">
        <v>1.6162020080599801E-6</v>
      </c>
      <c r="O1286">
        <v>1.01619567549088E-4</v>
      </c>
      <c r="P1286">
        <v>2.1204538184921201E-4</v>
      </c>
      <c r="Q1286">
        <v>3.5119981135117701E-4</v>
      </c>
      <c r="R1286">
        <v>2.4788713057888301E-3</v>
      </c>
      <c r="S1286">
        <v>1.2642219711099301E-2</v>
      </c>
      <c r="U1286" s="10">
        <f>('Health Incidences'!$B$4-PointEstimate_5AirDistricts!A1286)^2</f>
        <v>0.27668069372031362</v>
      </c>
      <c r="V1286" s="10">
        <f>('Health Incidences'!$B$5-PointEstimate_5AirDistricts!B1286)^2</f>
        <v>1.4612203688863576</v>
      </c>
      <c r="W1286" s="10">
        <f t="shared" si="20"/>
        <v>1.3182947555864248</v>
      </c>
    </row>
    <row r="1287" spans="1:23" x14ac:dyDescent="0.3">
      <c r="A1287">
        <v>39.105230167799299</v>
      </c>
      <c r="B1287">
        <v>-120.237600829939</v>
      </c>
      <c r="C1287">
        <v>39</v>
      </c>
      <c r="D1287">
        <v>30</v>
      </c>
      <c r="E1287">
        <v>39030</v>
      </c>
      <c r="F1287">
        <v>3.9302014786941602E-3</v>
      </c>
      <c r="G1287">
        <v>2.4305766838641999E-3</v>
      </c>
      <c r="H1287">
        <v>7.0681009465877395E-2</v>
      </c>
      <c r="I1287">
        <v>1.34619918963778E-2</v>
      </c>
      <c r="J1287">
        <v>9.1308506429767997E-3</v>
      </c>
      <c r="K1287">
        <v>1.57337946202031E-2</v>
      </c>
      <c r="L1287">
        <v>7.2287588279418204E-4</v>
      </c>
      <c r="M1287">
        <v>1.61162066853412E-3</v>
      </c>
      <c r="N1287" s="1">
        <v>1.2939666075716201E-6</v>
      </c>
      <c r="O1287" s="1">
        <v>8.2480543250482098E-5</v>
      </c>
      <c r="P1287">
        <v>1.7264594390206599E-4</v>
      </c>
      <c r="Q1287">
        <v>2.8568319931862498E-4</v>
      </c>
      <c r="R1287">
        <v>1.9743345798829402E-3</v>
      </c>
      <c r="S1287">
        <v>9.9785505534763994E-3</v>
      </c>
      <c r="U1287" s="10">
        <f>('Health Incidences'!$B$4-PointEstimate_5AirDistricts!A1287)^2</f>
        <v>0.27656467572531912</v>
      </c>
      <c r="V1287" s="10">
        <f>('Health Incidences'!$B$5-PointEstimate_5AirDistricts!B1287)^2</f>
        <v>1.5788379116934435</v>
      </c>
      <c r="W1287" s="10">
        <f t="shared" si="20"/>
        <v>1.3621316336605513</v>
      </c>
    </row>
    <row r="1288" spans="1:23" x14ac:dyDescent="0.3">
      <c r="A1288">
        <v>39.105097815416698</v>
      </c>
      <c r="B1288">
        <v>-120.18989233030599</v>
      </c>
      <c r="C1288">
        <v>40</v>
      </c>
      <c r="D1288">
        <v>30</v>
      </c>
      <c r="E1288">
        <v>40030</v>
      </c>
      <c r="F1288">
        <v>2.9580755733280501E-3</v>
      </c>
      <c r="G1288">
        <v>2.06118853286388E-3</v>
      </c>
      <c r="H1288">
        <v>5.2535056447094698E-2</v>
      </c>
      <c r="I1288">
        <v>1.0432349408130599E-2</v>
      </c>
      <c r="J1288">
        <v>7.8071536418022804E-3</v>
      </c>
      <c r="K1288">
        <v>1.3354182082436101E-2</v>
      </c>
      <c r="L1288">
        <v>5.6028455457057802E-4</v>
      </c>
      <c r="M1288">
        <v>1.3556116647837899E-3</v>
      </c>
      <c r="N1288" s="1">
        <v>9.8230506334129895E-7</v>
      </c>
      <c r="O1288" s="1">
        <v>6.3558524082504801E-5</v>
      </c>
      <c r="P1288">
        <v>1.3439822274191601E-4</v>
      </c>
      <c r="Q1288">
        <v>2.2334154796974001E-4</v>
      </c>
      <c r="R1288">
        <v>1.4927038537137999E-3</v>
      </c>
      <c r="S1288">
        <v>7.47822655361907E-3</v>
      </c>
      <c r="U1288" s="10">
        <f>('Health Incidences'!$B$4-PointEstimate_5AirDistricts!A1288)^2</f>
        <v>0.27642548655026467</v>
      </c>
      <c r="V1288" s="10">
        <f>('Health Incidences'!$B$5-PointEstimate_5AirDistricts!B1288)^2</f>
        <v>1.7010072059411105</v>
      </c>
      <c r="W1288" s="10">
        <f t="shared" si="20"/>
        <v>1.4062121790438935</v>
      </c>
    </row>
    <row r="1289" spans="1:23" x14ac:dyDescent="0.3">
      <c r="A1289">
        <v>39.104943404702198</v>
      </c>
      <c r="B1289">
        <v>-120.142184050859</v>
      </c>
      <c r="C1289">
        <v>41</v>
      </c>
      <c r="D1289">
        <v>30</v>
      </c>
      <c r="E1289">
        <v>41030</v>
      </c>
      <c r="F1289">
        <v>2.0408468743595698E-3</v>
      </c>
      <c r="G1289">
        <v>1.70102636422228E-3</v>
      </c>
      <c r="H1289">
        <v>3.5440418107700801E-2</v>
      </c>
      <c r="I1289">
        <v>7.58397205776972E-3</v>
      </c>
      <c r="J1289">
        <v>6.5537634675394401E-3</v>
      </c>
      <c r="K1289">
        <v>1.10509240192009E-2</v>
      </c>
      <c r="L1289">
        <v>4.0187811787628598E-4</v>
      </c>
      <c r="M1289">
        <v>1.1012472923002501E-3</v>
      </c>
      <c r="N1289" s="1">
        <v>6.8117269477047301E-7</v>
      </c>
      <c r="O1289" s="1">
        <v>4.4603973282625297E-5</v>
      </c>
      <c r="P1289" s="1">
        <v>9.6069063627690605E-5</v>
      </c>
      <c r="Q1289">
        <v>1.62029449414874E-4</v>
      </c>
      <c r="R1289">
        <v>1.0310745562434E-3</v>
      </c>
      <c r="S1289">
        <v>5.1689516826154396E-3</v>
      </c>
      <c r="U1289" s="10">
        <f>('Health Incidences'!$B$4-PointEstimate_5AirDistricts!A1289)^2</f>
        <v>0.27626314387778195</v>
      </c>
      <c r="V1289" s="10">
        <f>('Health Incidences'!$B$5-PointEstimate_5AirDistricts!B1289)^2</f>
        <v>1.8277281067088698</v>
      </c>
      <c r="W1289" s="10">
        <f t="shared" si="20"/>
        <v>1.4505141331909357</v>
      </c>
    </row>
    <row r="1290" spans="1:23" x14ac:dyDescent="0.3">
      <c r="A1290">
        <v>39.104766935839699</v>
      </c>
      <c r="B1290">
        <v>-120.09447602547</v>
      </c>
      <c r="C1290">
        <v>42</v>
      </c>
      <c r="D1290">
        <v>30</v>
      </c>
      <c r="E1290">
        <v>42030</v>
      </c>
      <c r="F1290">
        <v>1.1838925114090401E-3</v>
      </c>
      <c r="G1290">
        <v>1.33951742486468E-3</v>
      </c>
      <c r="H1290">
        <v>1.9640722567082401E-2</v>
      </c>
      <c r="I1290">
        <v>4.9154771585051497E-3</v>
      </c>
      <c r="J1290">
        <v>5.34723152115357E-3</v>
      </c>
      <c r="K1290">
        <v>8.7727585880563695E-3</v>
      </c>
      <c r="L1290">
        <v>2.4618464858505701E-4</v>
      </c>
      <c r="M1290">
        <v>8.4153092013719501E-4</v>
      </c>
      <c r="N1290" s="1">
        <v>3.9152761202912902E-7</v>
      </c>
      <c r="O1290" s="1">
        <v>2.5433274755778901E-5</v>
      </c>
      <c r="P1290" s="1">
        <v>5.6634445463638003E-5</v>
      </c>
      <c r="Q1290" s="1">
        <v>9.9946574760395495E-5</v>
      </c>
      <c r="R1290">
        <v>5.8830969976131299E-4</v>
      </c>
      <c r="S1290">
        <v>3.0836324977712099E-3</v>
      </c>
      <c r="U1290" s="10">
        <f>('Health Incidences'!$B$4-PointEstimate_5AirDistricts!A1290)^2</f>
        <v>0.2760776683373839</v>
      </c>
      <c r="V1290" s="10">
        <f>('Health Incidences'!$B$5-PointEstimate_5AirDistricts!B1290)^2</f>
        <v>1.9590004561511758</v>
      </c>
      <c r="W1290" s="10">
        <f t="shared" si="20"/>
        <v>1.4950177672819007</v>
      </c>
    </row>
    <row r="1291" spans="1:23" x14ac:dyDescent="0.3">
      <c r="A1291">
        <v>39.104568409039601</v>
      </c>
      <c r="B1291">
        <v>-120.04676828801099</v>
      </c>
      <c r="C1291">
        <v>43</v>
      </c>
      <c r="D1291">
        <v>30</v>
      </c>
      <c r="E1291">
        <v>43030</v>
      </c>
      <c r="F1291">
        <v>3.7974449256350501E-4</v>
      </c>
      <c r="G1291">
        <v>9.7396351649670001E-4</v>
      </c>
      <c r="H1291">
        <v>5.0272497278278597E-3</v>
      </c>
      <c r="I1291">
        <v>2.3988519373983001E-3</v>
      </c>
      <c r="J1291">
        <v>4.1759689880380702E-3</v>
      </c>
      <c r="K1291">
        <v>6.5024109356808203E-3</v>
      </c>
      <c r="L1291" s="1">
        <v>9.1980290166548894E-5</v>
      </c>
      <c r="M1291">
        <v>5.7496806047495298E-4</v>
      </c>
      <c r="N1291" s="1">
        <v>1.11680763488996E-7</v>
      </c>
      <c r="O1291" s="1">
        <v>5.95751217781492E-6</v>
      </c>
      <c r="P1291" s="1">
        <v>1.5751931294799499E-5</v>
      </c>
      <c r="Q1291" s="1">
        <v>3.6408752735000898E-5</v>
      </c>
      <c r="R1291">
        <v>1.6057417090464799E-4</v>
      </c>
      <c r="S1291">
        <v>1.20271519889469E-3</v>
      </c>
      <c r="U1291" s="10">
        <f>('Health Incidences'!$B$4-PointEstimate_5AirDistricts!A1291)^2</f>
        <v>0.27586908350554484</v>
      </c>
      <c r="V1291" s="10">
        <f>('Health Incidences'!$B$5-PointEstimate_5AirDistricts!B1291)^2</f>
        <v>2.094824083495074</v>
      </c>
      <c r="W1291" s="10">
        <f t="shared" si="20"/>
        <v>1.5397055455510378</v>
      </c>
    </row>
    <row r="1292" spans="1:23" x14ac:dyDescent="0.3">
      <c r="A1292">
        <v>39.130930279951997</v>
      </c>
      <c r="B1292">
        <v>-122.051276409211</v>
      </c>
      <c r="C1292">
        <v>1</v>
      </c>
      <c r="D1292">
        <v>31</v>
      </c>
      <c r="E1292">
        <v>1031</v>
      </c>
      <c r="F1292">
        <v>7.5538483448527299E-3</v>
      </c>
      <c r="G1292">
        <v>1.29760602138472E-2</v>
      </c>
      <c r="H1292">
        <v>8.6086928783358496E-2</v>
      </c>
      <c r="I1292">
        <v>4.8097075834682798E-2</v>
      </c>
      <c r="J1292">
        <v>7.5461564943078804E-2</v>
      </c>
      <c r="K1292">
        <v>0.115897437292237</v>
      </c>
      <c r="L1292">
        <v>2.9190777937460602E-3</v>
      </c>
      <c r="M1292">
        <v>7.9921985654592704E-3</v>
      </c>
      <c r="N1292" s="1">
        <v>3.8597945980063603E-6</v>
      </c>
      <c r="O1292">
        <v>3.18852344655576E-4</v>
      </c>
      <c r="P1292">
        <v>7.9484699035310604E-4</v>
      </c>
      <c r="Q1292">
        <v>1.3602364118313801E-3</v>
      </c>
      <c r="R1292">
        <v>4.7538548727255802E-3</v>
      </c>
      <c r="S1292">
        <v>1.4858889930702199E-2</v>
      </c>
      <c r="U1292" s="10">
        <f>('Health Incidences'!$B$4-PointEstimate_5AirDistricts!A1292)^2</f>
        <v>0.30425624967576431</v>
      </c>
      <c r="V1292" s="10">
        <f>('Health Incidences'!$B$5-PointEstimate_5AirDistricts!B1292)^2</f>
        <v>0.31042437863871508</v>
      </c>
      <c r="W1292" s="10">
        <f t="shared" si="20"/>
        <v>0.78401570667587994</v>
      </c>
    </row>
    <row r="1293" spans="1:23" x14ac:dyDescent="0.3">
      <c r="A1293">
        <v>39.1316364912987</v>
      </c>
      <c r="B1293">
        <v>-122.003556225037</v>
      </c>
      <c r="C1293">
        <v>2</v>
      </c>
      <c r="D1293">
        <v>31</v>
      </c>
      <c r="E1293">
        <v>2031</v>
      </c>
      <c r="F1293">
        <v>9.4568648032606895E-3</v>
      </c>
      <c r="G1293">
        <v>1.39947792215628E-2</v>
      </c>
      <c r="H1293">
        <v>0.11113719891524999</v>
      </c>
      <c r="I1293">
        <v>5.8168978332114998E-2</v>
      </c>
      <c r="J1293">
        <v>8.0211876364289295E-2</v>
      </c>
      <c r="K1293">
        <v>0.123843690486919</v>
      </c>
      <c r="L1293">
        <v>3.5798036209579902E-3</v>
      </c>
      <c r="M1293">
        <v>8.7009425244580496E-3</v>
      </c>
      <c r="N1293" s="1">
        <v>4.7435421850216802E-6</v>
      </c>
      <c r="O1293">
        <v>3.97644998155137E-4</v>
      </c>
      <c r="P1293">
        <v>9.8264776977259605E-4</v>
      </c>
      <c r="Q1293">
        <v>1.6643793344630199E-3</v>
      </c>
      <c r="R1293">
        <v>5.9469571101470296E-3</v>
      </c>
      <c r="S1293">
        <v>1.8367748046536701E-2</v>
      </c>
      <c r="U1293" s="10">
        <f>('Health Incidences'!$B$4-PointEstimate_5AirDistricts!A1293)^2</f>
        <v>0.30503583268878753</v>
      </c>
      <c r="V1293" s="10">
        <f>('Health Incidences'!$B$5-PointEstimate_5AirDistricts!B1293)^2</f>
        <v>0.25952628625340335</v>
      </c>
      <c r="W1293" s="10">
        <f t="shared" si="20"/>
        <v>0.75137348831469353</v>
      </c>
    </row>
    <row r="1294" spans="1:23" x14ac:dyDescent="0.3">
      <c r="A1294">
        <v>39.132320642102002</v>
      </c>
      <c r="B1294">
        <v>-121.95583497262101</v>
      </c>
      <c r="C1294">
        <v>3</v>
      </c>
      <c r="D1294">
        <v>31</v>
      </c>
      <c r="E1294">
        <v>3031</v>
      </c>
      <c r="F1294">
        <v>1.14527219708565E-2</v>
      </c>
      <c r="G1294">
        <v>1.5111601881636001E-2</v>
      </c>
      <c r="H1294">
        <v>0.137372214769481</v>
      </c>
      <c r="I1294">
        <v>6.8753682924924606E-2</v>
      </c>
      <c r="J1294">
        <v>8.5341049467909103E-2</v>
      </c>
      <c r="K1294">
        <v>0.13243860533791399</v>
      </c>
      <c r="L1294">
        <v>4.2715408579971897E-3</v>
      </c>
      <c r="M1294">
        <v>9.4745086441416996E-3</v>
      </c>
      <c r="N1294" s="1">
        <v>5.6711209348291603E-6</v>
      </c>
      <c r="O1294">
        <v>4.8001192303376902E-4</v>
      </c>
      <c r="P1294">
        <v>1.17893405050677E-3</v>
      </c>
      <c r="Q1294">
        <v>1.98268489388006E-3</v>
      </c>
      <c r="R1294">
        <v>7.1963839374818896E-3</v>
      </c>
      <c r="S1294">
        <v>2.2061952337214901E-2</v>
      </c>
      <c r="U1294" s="10">
        <f>('Health Incidences'!$B$4-PointEstimate_5AirDistricts!A1294)^2</f>
        <v>0.30579201440068138</v>
      </c>
      <c r="V1294" s="10">
        <f>('Health Incidences'!$B$5-PointEstimate_5AirDistricts!B1294)^2</f>
        <v>0.21318163937336304</v>
      </c>
      <c r="W1294" s="10">
        <f t="shared" si="20"/>
        <v>0.72039826052957978</v>
      </c>
    </row>
    <row r="1295" spans="1:23" x14ac:dyDescent="0.3">
      <c r="A1295">
        <v>39.132982731546903</v>
      </c>
      <c r="B1295">
        <v>-121.908112685829</v>
      </c>
      <c r="C1295">
        <v>4</v>
      </c>
      <c r="D1295">
        <v>31</v>
      </c>
      <c r="E1295">
        <v>4031</v>
      </c>
      <c r="F1295">
        <v>1.3522147337664501E-2</v>
      </c>
      <c r="G1295">
        <v>1.6317821706143501E-2</v>
      </c>
      <c r="H1295">
        <v>0.164584048233991</v>
      </c>
      <c r="I1295">
        <v>7.9715324738827101E-2</v>
      </c>
      <c r="J1295">
        <v>9.0696350989045604E-2</v>
      </c>
      <c r="K1295">
        <v>0.14146871814251799</v>
      </c>
      <c r="L1295">
        <v>4.9852727225828102E-3</v>
      </c>
      <c r="M1295">
        <v>1.03070556300942E-2</v>
      </c>
      <c r="N1295" s="1">
        <v>6.6313491930764697E-6</v>
      </c>
      <c r="O1295">
        <v>5.6492262350887803E-4</v>
      </c>
      <c r="P1295">
        <v>1.3812241409502299E-3</v>
      </c>
      <c r="Q1295">
        <v>2.31099189542392E-3</v>
      </c>
      <c r="R1295">
        <v>8.4890059640554093E-3</v>
      </c>
      <c r="S1295">
        <v>2.5909411185092001E-2</v>
      </c>
      <c r="U1295" s="10">
        <f>('Health Incidences'!$B$4-PointEstimate_5AirDistricts!A1295)^2</f>
        <v>0.30652470335257109</v>
      </c>
      <c r="V1295" s="10">
        <f>('Health Incidences'!$B$5-PointEstimate_5AirDistricts!B1295)^2</f>
        <v>0.17139077190627955</v>
      </c>
      <c r="W1295" s="10">
        <f t="shared" si="20"/>
        <v>0.6913143100347704</v>
      </c>
    </row>
    <row r="1296" spans="1:23" x14ac:dyDescent="0.3">
      <c r="A1296">
        <v>39.133622758844297</v>
      </c>
      <c r="B1296">
        <v>-121.860389398533</v>
      </c>
      <c r="C1296">
        <v>5</v>
      </c>
      <c r="D1296">
        <v>31</v>
      </c>
      <c r="E1296">
        <v>5031</v>
      </c>
      <c r="F1296">
        <v>1.56227879781561E-2</v>
      </c>
      <c r="G1296">
        <v>1.7591277954469301E-2</v>
      </c>
      <c r="H1296">
        <v>0.1922921155923</v>
      </c>
      <c r="I1296">
        <v>9.0768266311134604E-2</v>
      </c>
      <c r="J1296">
        <v>9.5998158061345804E-2</v>
      </c>
      <c r="K1296">
        <v>0.15053225365984901</v>
      </c>
      <c r="L1296">
        <v>5.7020972994186103E-3</v>
      </c>
      <c r="M1296">
        <v>1.1183520103869599E-2</v>
      </c>
      <c r="N1296" s="1">
        <v>7.6000557804776897E-6</v>
      </c>
      <c r="O1296">
        <v>6.50168574552446E-4</v>
      </c>
      <c r="P1296">
        <v>1.5843279210949999E-3</v>
      </c>
      <c r="Q1296">
        <v>2.6406895421276499E-3</v>
      </c>
      <c r="R1296">
        <v>9.7966173066014097E-3</v>
      </c>
      <c r="S1296">
        <v>2.9837892712881502E-2</v>
      </c>
      <c r="U1296" s="10">
        <f>('Health Incidences'!$B$4-PointEstimate_5AirDistricts!A1296)^2</f>
        <v>0.30723381103011782</v>
      </c>
      <c r="V1296" s="10">
        <f>('Health Incidences'!$B$5-PointEstimate_5AirDistricts!B1296)^2</f>
        <v>0.13415400484152559</v>
      </c>
      <c r="W1296" s="10">
        <f t="shared" si="20"/>
        <v>0.66437024005568113</v>
      </c>
    </row>
    <row r="1297" spans="1:23" x14ac:dyDescent="0.3">
      <c r="A1297">
        <v>39.134240723231699</v>
      </c>
      <c r="B1297">
        <v>-121.812665144609</v>
      </c>
      <c r="C1297">
        <v>6</v>
      </c>
      <c r="D1297">
        <v>31</v>
      </c>
      <c r="E1297">
        <v>6031</v>
      </c>
      <c r="F1297">
        <v>1.7676786438779599E-2</v>
      </c>
      <c r="G1297">
        <v>1.8892366675982E-2</v>
      </c>
      <c r="H1297">
        <v>0.219587535290897</v>
      </c>
      <c r="I1297">
        <v>0.10139458029981201</v>
      </c>
      <c r="J1297">
        <v>0.100804792563748</v>
      </c>
      <c r="K1297">
        <v>0.15898684602692501</v>
      </c>
      <c r="L1297">
        <v>6.3877680258786398E-3</v>
      </c>
      <c r="M1297">
        <v>1.2076826171344E-2</v>
      </c>
      <c r="N1297" s="1">
        <v>8.53268786261474E-6</v>
      </c>
      <c r="O1297">
        <v>7.3168645509835695E-4</v>
      </c>
      <c r="P1297">
        <v>1.7788802756730599E-3</v>
      </c>
      <c r="Q1297">
        <v>2.95635613721331E-3</v>
      </c>
      <c r="R1297">
        <v>1.1067991367687701E-2</v>
      </c>
      <c r="S1297">
        <v>3.3712871412644799E-2</v>
      </c>
      <c r="U1297" s="10">
        <f>('Health Incidences'!$B$4-PointEstimate_5AirDistricts!A1297)^2</f>
        <v>0.30791925186485047</v>
      </c>
      <c r="V1297" s="10">
        <f>('Health Incidences'!$B$5-PointEstimate_5AirDistricts!B1297)^2</f>
        <v>0.10147164624525899</v>
      </c>
      <c r="W1297" s="10">
        <f t="shared" si="20"/>
        <v>0.63983661829416227</v>
      </c>
    </row>
    <row r="1298" spans="1:23" x14ac:dyDescent="0.3">
      <c r="A1298">
        <v>39.134836623972603</v>
      </c>
      <c r="B1298">
        <v>-121.76493995793599</v>
      </c>
      <c r="C1298">
        <v>7</v>
      </c>
      <c r="D1298">
        <v>31</v>
      </c>
      <c r="E1298">
        <v>7031</v>
      </c>
      <c r="F1298">
        <v>1.9569359773556901E-2</v>
      </c>
      <c r="G1298">
        <v>2.01637559239067E-2</v>
      </c>
      <c r="H1298">
        <v>0.24511054389065801</v>
      </c>
      <c r="I1298">
        <v>0.110836871625135</v>
      </c>
      <c r="J1298">
        <v>0.104526898407429</v>
      </c>
      <c r="K1298">
        <v>0.16596838668955799</v>
      </c>
      <c r="L1298">
        <v>6.99218778781168E-3</v>
      </c>
      <c r="M1298">
        <v>1.2947501704502901E-2</v>
      </c>
      <c r="N1298" s="1">
        <v>9.3635478858112299E-6</v>
      </c>
      <c r="O1298">
        <v>8.0348372264767804E-4</v>
      </c>
      <c r="P1298">
        <v>1.9512027608120999E-3</v>
      </c>
      <c r="Q1298">
        <v>3.2355836437263502E-3</v>
      </c>
      <c r="R1298">
        <v>1.22280758589744E-2</v>
      </c>
      <c r="S1298">
        <v>3.73350657629044E-2</v>
      </c>
      <c r="U1298" s="10">
        <f>('Health Incidences'!$B$4-PointEstimate_5AirDistricts!A1298)^2</f>
        <v>0.30858094323395402</v>
      </c>
      <c r="V1298" s="10">
        <f>('Health Incidences'!$B$5-PointEstimate_5AirDistricts!B1298)^2</f>
        <v>7.3343991257370469E-2</v>
      </c>
      <c r="W1298" s="10">
        <f t="shared" si="20"/>
        <v>0.61800075606047966</v>
      </c>
    </row>
    <row r="1299" spans="1:23" x14ac:dyDescent="0.3">
      <c r="A1299">
        <v>39.1354104603571</v>
      </c>
      <c r="B1299">
        <v>-121.717213872397</v>
      </c>
      <c r="C1299">
        <v>8</v>
      </c>
      <c r="D1299">
        <v>31</v>
      </c>
      <c r="E1299">
        <v>8031</v>
      </c>
      <c r="F1299">
        <v>2.1188437476693901E-2</v>
      </c>
      <c r="G1299">
        <v>2.1341523361552501E-2</v>
      </c>
      <c r="H1299">
        <v>0.26753654847477198</v>
      </c>
      <c r="I1299">
        <v>0.11837183198144401</v>
      </c>
      <c r="J1299">
        <v>0.106591596360253</v>
      </c>
      <c r="K1299">
        <v>0.170624484032873</v>
      </c>
      <c r="L1299">
        <v>7.4673445719662902E-3</v>
      </c>
      <c r="M1299">
        <v>1.3750737213163E-2</v>
      </c>
      <c r="N1299" s="1">
        <v>1.0029971756400799E-5</v>
      </c>
      <c r="O1299">
        <v>8.5983125542359702E-4</v>
      </c>
      <c r="P1299">
        <v>2.0880850371505001E-3</v>
      </c>
      <c r="Q1299">
        <v>3.4568370250976301E-3</v>
      </c>
      <c r="R1299">
        <v>1.32035926104384E-2</v>
      </c>
      <c r="S1299">
        <v>4.05122070187399E-2</v>
      </c>
      <c r="U1299" s="10">
        <f>('Health Incidences'!$B$4-PointEstimate_5AirDistricts!A1299)^2</f>
        <v>0.30921880546144265</v>
      </c>
      <c r="V1299" s="10">
        <f>('Health Incidences'!$B$5-PointEstimate_5AirDistricts!B1299)^2</f>
        <v>4.9771322089833162E-2</v>
      </c>
      <c r="W1299" s="10">
        <f t="shared" si="20"/>
        <v>0.59915784861026045</v>
      </c>
    </row>
    <row r="1300" spans="1:23" x14ac:dyDescent="0.3">
      <c r="A1300">
        <v>39.1359622317012</v>
      </c>
      <c r="B1300">
        <v>-121.669486921881</v>
      </c>
      <c r="C1300">
        <v>9</v>
      </c>
      <c r="D1300">
        <v>31</v>
      </c>
      <c r="E1300">
        <v>9031</v>
      </c>
      <c r="F1300">
        <v>2.2486706949954999E-2</v>
      </c>
      <c r="G1300">
        <v>2.2381593511838601E-2</v>
      </c>
      <c r="H1300">
        <v>0.28633222505153699</v>
      </c>
      <c r="I1300">
        <v>0.12374336818755</v>
      </c>
      <c r="J1300">
        <v>0.10672358054891801</v>
      </c>
      <c r="K1300">
        <v>0.172524323733344</v>
      </c>
      <c r="L1300">
        <v>7.7958140301728198E-3</v>
      </c>
      <c r="M1300">
        <v>1.44531687427352E-2</v>
      </c>
      <c r="N1300" s="1">
        <v>1.05105154313024E-5</v>
      </c>
      <c r="O1300">
        <v>8.9875957038358602E-4</v>
      </c>
      <c r="P1300">
        <v>2.1843789269148E-3</v>
      </c>
      <c r="Q1300">
        <v>3.6118786175421899E-3</v>
      </c>
      <c r="R1300">
        <v>1.39632271043705E-2</v>
      </c>
      <c r="S1300">
        <v>4.3170023216948503E-2</v>
      </c>
      <c r="U1300" s="10">
        <f>('Health Incidences'!$B$4-PointEstimate_5AirDistricts!A1300)^2</f>
        <v>0.30983276181788005</v>
      </c>
      <c r="V1300" s="10">
        <f>('Health Incidences'!$B$5-PointEstimate_5AirDistricts!B1300)^2</f>
        <v>3.0753908024862244E-2</v>
      </c>
      <c r="W1300" s="10">
        <f t="shared" si="20"/>
        <v>0.58359803790172415</v>
      </c>
    </row>
    <row r="1301" spans="1:23" x14ac:dyDescent="0.3">
      <c r="A1301">
        <v>39.1364919373475</v>
      </c>
      <c r="B1301">
        <v>-121.621759140278</v>
      </c>
      <c r="C1301">
        <v>10</v>
      </c>
      <c r="D1301">
        <v>31</v>
      </c>
      <c r="E1301">
        <v>10031</v>
      </c>
      <c r="F1301">
        <v>2.34159695168559E-2</v>
      </c>
      <c r="G1301">
        <v>2.3381645950512901E-2</v>
      </c>
      <c r="H1301">
        <v>0.30085441048094502</v>
      </c>
      <c r="I1301">
        <v>0.12679660517470101</v>
      </c>
      <c r="J1301">
        <v>0.105301261619966</v>
      </c>
      <c r="K1301">
        <v>0.172302761462656</v>
      </c>
      <c r="L1301">
        <v>7.9674921064031203E-3</v>
      </c>
      <c r="M1301">
        <v>1.51074844441547E-2</v>
      </c>
      <c r="N1301" s="1">
        <v>1.0790127188275699E-5</v>
      </c>
      <c r="O1301">
        <v>9.1922216759801601E-4</v>
      </c>
      <c r="P1301">
        <v>2.2366257504119001E-3</v>
      </c>
      <c r="Q1301">
        <v>3.6953219787230602E-3</v>
      </c>
      <c r="R1301">
        <v>1.44779606710751E-2</v>
      </c>
      <c r="S1301">
        <v>4.5219313122719797E-2</v>
      </c>
      <c r="U1301" s="10">
        <f>('Health Incidences'!$B$4-PointEstimate_5AirDistricts!A1301)^2</f>
        <v>0.3104227385215742</v>
      </c>
      <c r="V1301" s="10">
        <f>('Health Incidences'!$B$5-PointEstimate_5AirDistricts!B1301)^2</f>
        <v>1.6292005410188503E-2</v>
      </c>
      <c r="W1301" s="10">
        <f t="shared" si="20"/>
        <v>0.57158966394762833</v>
      </c>
    </row>
    <row r="1302" spans="1:23" x14ac:dyDescent="0.3">
      <c r="A1302">
        <v>39.136999576664699</v>
      </c>
      <c r="B1302">
        <v>-121.574030561483</v>
      </c>
      <c r="C1302">
        <v>11</v>
      </c>
      <c r="D1302">
        <v>31</v>
      </c>
      <c r="E1302">
        <v>11031</v>
      </c>
      <c r="F1302">
        <v>2.3592869610883901E-2</v>
      </c>
      <c r="G1302">
        <v>2.5082287846426399E-2</v>
      </c>
      <c r="H1302">
        <v>0.30591014129095701</v>
      </c>
      <c r="I1302">
        <v>0.12551724083426599</v>
      </c>
      <c r="J1302">
        <v>0.10459360517760299</v>
      </c>
      <c r="K1302">
        <v>0.174007018692071</v>
      </c>
      <c r="L1302">
        <v>7.8535987706563892E-3</v>
      </c>
      <c r="M1302">
        <v>1.6158184215812499E-2</v>
      </c>
      <c r="N1302" s="1">
        <v>1.06774578745901E-5</v>
      </c>
      <c r="O1302">
        <v>9.0575833762929897E-4</v>
      </c>
      <c r="P1302">
        <v>2.2086369350369198E-3</v>
      </c>
      <c r="Q1302">
        <v>3.6482946929033799E-3</v>
      </c>
      <c r="R1302">
        <v>1.45157935282514E-2</v>
      </c>
      <c r="S1302">
        <v>4.5897827235454797E-2</v>
      </c>
      <c r="U1302" s="10">
        <f>('Health Incidences'!$B$4-PointEstimate_5AirDistricts!A1302)^2</f>
        <v>0.31098866473846748</v>
      </c>
      <c r="V1302" s="10">
        <f>('Health Incidences'!$B$5-PointEstimate_5AirDistricts!B1302)^2</f>
        <v>6.3858576586515274E-3</v>
      </c>
      <c r="W1302" s="10">
        <f t="shared" si="20"/>
        <v>0.56336002910849026</v>
      </c>
    </row>
    <row r="1303" spans="1:23" x14ac:dyDescent="0.3">
      <c r="A1303">
        <v>39.137485149047798</v>
      </c>
      <c r="B1303">
        <v>-121.526301219394</v>
      </c>
      <c r="C1303">
        <v>12</v>
      </c>
      <c r="D1303">
        <v>31</v>
      </c>
      <c r="E1303">
        <v>12031</v>
      </c>
      <c r="F1303">
        <v>2.32584682341892E-2</v>
      </c>
      <c r="G1303">
        <v>2.6887421961894201E-2</v>
      </c>
      <c r="H1303">
        <v>0.30461049756890701</v>
      </c>
      <c r="I1303">
        <v>0.121463239097686</v>
      </c>
      <c r="J1303">
        <v>0.10325996057332799</v>
      </c>
      <c r="K1303">
        <v>0.17500846008338999</v>
      </c>
      <c r="L1303">
        <v>7.5531912373026601E-3</v>
      </c>
      <c r="M1303">
        <v>1.72309665024214E-2</v>
      </c>
      <c r="N1303" s="1">
        <v>1.0318001059461501E-5</v>
      </c>
      <c r="O1303">
        <v>8.7048647964197497E-4</v>
      </c>
      <c r="P1303">
        <v>2.1271571278627301E-3</v>
      </c>
      <c r="Q1303">
        <v>3.5139966891548201E-3</v>
      </c>
      <c r="R1303">
        <v>1.4224899764045699E-2</v>
      </c>
      <c r="S1303">
        <v>4.5688309658713101E-2</v>
      </c>
      <c r="U1303" s="10">
        <f>('Health Incidences'!$B$4-PointEstimate_5AirDistricts!A1303)^2</f>
        <v>0.31153047258278338</v>
      </c>
      <c r="V1303" s="10">
        <f>('Health Incidences'!$B$5-PointEstimate_5AirDistricts!B1303)^2</f>
        <v>1.0356952451236934E-3</v>
      </c>
      <c r="W1303" s="10">
        <f t="shared" si="20"/>
        <v>0.55907617354695693</v>
      </c>
    </row>
    <row r="1304" spans="1:23" x14ac:dyDescent="0.3">
      <c r="A1304">
        <v>39.137948653918102</v>
      </c>
      <c r="B1304">
        <v>-121.478571147913</v>
      </c>
      <c r="C1304">
        <v>13</v>
      </c>
      <c r="D1304">
        <v>31</v>
      </c>
      <c r="E1304">
        <v>13031</v>
      </c>
      <c r="F1304">
        <v>2.25540705681361E-2</v>
      </c>
      <c r="G1304">
        <v>2.8344748381408699E-2</v>
      </c>
      <c r="H1304">
        <v>0.29884352852749102</v>
      </c>
      <c r="I1304">
        <v>0.115592104207963</v>
      </c>
      <c r="J1304">
        <v>0.10046663583297399</v>
      </c>
      <c r="K1304">
        <v>0.17354829320732301</v>
      </c>
      <c r="L1304">
        <v>7.1252491089147602E-3</v>
      </c>
      <c r="M1304">
        <v>1.80399169186082E-2</v>
      </c>
      <c r="N1304" s="1">
        <v>9.8035922469664897E-6</v>
      </c>
      <c r="O1304">
        <v>8.2060154200612402E-4</v>
      </c>
      <c r="P1304">
        <v>2.00793683370212E-3</v>
      </c>
      <c r="Q1304">
        <v>3.3172812949041602E-3</v>
      </c>
      <c r="R1304">
        <v>1.3690635685547599E-2</v>
      </c>
      <c r="S1304">
        <v>4.4887734738227797E-2</v>
      </c>
      <c r="U1304" s="10">
        <f>('Health Incidences'!$B$4-PointEstimate_5AirDistricts!A1304)^2</f>
        <v>0.3120480971174272</v>
      </c>
      <c r="V1304" s="10">
        <f>('Health Incidences'!$B$5-PointEstimate_5AirDistricts!B1304)^2</f>
        <v>2.4173570451911433E-4</v>
      </c>
      <c r="W1304" s="10">
        <f t="shared" si="20"/>
        <v>0.55882898351995514</v>
      </c>
    </row>
    <row r="1305" spans="1:23" x14ac:dyDescent="0.3">
      <c r="A1305">
        <v>39.138390090723298</v>
      </c>
      <c r="B1305">
        <v>-121.43084038094401</v>
      </c>
      <c r="C1305">
        <v>14</v>
      </c>
      <c r="D1305">
        <v>31</v>
      </c>
      <c r="E1305">
        <v>14031</v>
      </c>
      <c r="F1305">
        <v>2.15554772717549E-2</v>
      </c>
      <c r="G1305">
        <v>2.9428758077587401E-2</v>
      </c>
      <c r="H1305">
        <v>0.29013314452309302</v>
      </c>
      <c r="I1305">
        <v>0.10822944406552901</v>
      </c>
      <c r="J1305">
        <v>9.6620530301694901E-2</v>
      </c>
      <c r="K1305">
        <v>0.17011381619037799</v>
      </c>
      <c r="L1305">
        <v>6.58564321992777E-3</v>
      </c>
      <c r="M1305">
        <v>1.8572250232011998E-2</v>
      </c>
      <c r="N1305" s="1">
        <v>9.1719143669857007E-6</v>
      </c>
      <c r="O1305">
        <v>7.5781315367521402E-4</v>
      </c>
      <c r="P1305">
        <v>1.85494311381839E-3</v>
      </c>
      <c r="Q1305">
        <v>3.06518581553584E-3</v>
      </c>
      <c r="R1305">
        <v>1.2951839479742801E-2</v>
      </c>
      <c r="S1305">
        <v>4.3705074770993502E-2</v>
      </c>
      <c r="U1305" s="10">
        <f>('Health Incidences'!$B$4-PointEstimate_5AirDistricts!A1305)^2</f>
        <v>0.31254147635445639</v>
      </c>
      <c r="V1305" s="10">
        <f>('Health Incidences'!$B$5-PointEstimate_5AirDistricts!B1305)^2</f>
        <v>4.0041836296334345E-3</v>
      </c>
      <c r="W1305" s="10">
        <f t="shared" si="20"/>
        <v>0.56262390633894133</v>
      </c>
    </row>
    <row r="1306" spans="1:23" x14ac:dyDescent="0.3">
      <c r="A1306">
        <v>39.138809458937203</v>
      </c>
      <c r="B1306">
        <v>-121.383108952394</v>
      </c>
      <c r="C1306">
        <v>15</v>
      </c>
      <c r="D1306">
        <v>31</v>
      </c>
      <c r="E1306">
        <v>15031</v>
      </c>
      <c r="F1306">
        <v>2.0432621407537301E-2</v>
      </c>
      <c r="G1306">
        <v>3.0175953636087199E-2</v>
      </c>
      <c r="H1306">
        <v>0.28144393707299198</v>
      </c>
      <c r="I1306">
        <v>0.10003851529468499</v>
      </c>
      <c r="J1306">
        <v>9.2284905799827996E-2</v>
      </c>
      <c r="K1306">
        <v>0.16549504372562299</v>
      </c>
      <c r="L1306">
        <v>5.9733023336026496E-3</v>
      </c>
      <c r="M1306">
        <v>1.8866045142953598E-2</v>
      </c>
      <c r="N1306" s="1">
        <v>8.4908201740626599E-6</v>
      </c>
      <c r="O1306">
        <v>6.8634526674932195E-4</v>
      </c>
      <c r="P1306">
        <v>1.6789437882139199E-3</v>
      </c>
      <c r="Q1306">
        <v>2.7776529492182498E-3</v>
      </c>
      <c r="R1306">
        <v>1.21040808427882E-2</v>
      </c>
      <c r="S1306">
        <v>4.2534441208855099E-2</v>
      </c>
      <c r="U1306" s="10">
        <f>('Health Incidences'!$B$4-PointEstimate_5AirDistricts!A1306)^2</f>
        <v>0.3130105512551607</v>
      </c>
      <c r="V1306" s="10">
        <f>('Health Incidences'!$B$5-PointEstimate_5AirDistricts!B1306)^2</f>
        <v>1.2323230669486651E-2</v>
      </c>
      <c r="W1306" s="10">
        <f t="shared" si="20"/>
        <v>0.57038038353772946</v>
      </c>
    </row>
    <row r="1307" spans="1:23" x14ac:dyDescent="0.3">
      <c r="A1307">
        <v>39.139206758060197</v>
      </c>
      <c r="B1307">
        <v>-121.335376896174</v>
      </c>
      <c r="C1307">
        <v>16</v>
      </c>
      <c r="D1307">
        <v>31</v>
      </c>
      <c r="E1307">
        <v>16031</v>
      </c>
      <c r="F1307">
        <v>2.02947193844682E-2</v>
      </c>
      <c r="G1307">
        <v>3.1368870359265798E-2</v>
      </c>
      <c r="H1307">
        <v>0.28593090155888401</v>
      </c>
      <c r="I1307">
        <v>9.4626200972502905E-2</v>
      </c>
      <c r="J1307">
        <v>8.9434527257360494E-2</v>
      </c>
      <c r="K1307">
        <v>0.16358170734139801</v>
      </c>
      <c r="L1307">
        <v>5.5163534107199302E-3</v>
      </c>
      <c r="M1307">
        <v>1.94476706294027E-2</v>
      </c>
      <c r="N1307" s="1">
        <v>7.9988404329470299E-6</v>
      </c>
      <c r="O1307">
        <v>6.2769026938675604E-4</v>
      </c>
      <c r="P1307">
        <v>1.5548408692546199E-3</v>
      </c>
      <c r="Q1307">
        <v>2.5891078167250901E-3</v>
      </c>
      <c r="R1307">
        <v>1.1794594230944399E-2</v>
      </c>
      <c r="S1307">
        <v>4.3813420770659403E-2</v>
      </c>
      <c r="U1307" s="10">
        <f>('Health Incidences'!$B$4-PointEstimate_5AirDistricts!A1307)^2</f>
        <v>0.31345526573090254</v>
      </c>
      <c r="V1307" s="10">
        <f>('Health Incidences'!$B$5-PointEstimate_5AirDistricts!B1307)^2</f>
        <v>2.5199055527104691E-2</v>
      </c>
      <c r="W1307" s="10">
        <f t="shared" si="20"/>
        <v>0.5819401354589725</v>
      </c>
    </row>
    <row r="1308" spans="1:23" x14ac:dyDescent="0.3">
      <c r="A1308">
        <v>39.139581987618499</v>
      </c>
      <c r="B1308">
        <v>-121.287644246196</v>
      </c>
      <c r="C1308">
        <v>17</v>
      </c>
      <c r="D1308">
        <v>31</v>
      </c>
      <c r="E1308">
        <v>17031</v>
      </c>
      <c r="F1308">
        <v>2.11166153557019E-2</v>
      </c>
      <c r="G1308">
        <v>3.2655488695293999E-2</v>
      </c>
      <c r="H1308">
        <v>0.30316099722186102</v>
      </c>
      <c r="I1308">
        <v>9.2013811632861001E-2</v>
      </c>
      <c r="J1308">
        <v>8.7569547151857496E-2</v>
      </c>
      <c r="K1308">
        <v>0.163222029314739</v>
      </c>
      <c r="L1308">
        <v>5.2330345782925503E-3</v>
      </c>
      <c r="M1308">
        <v>2.01349194708858E-2</v>
      </c>
      <c r="N1308" s="1">
        <v>7.6916243301605307E-6</v>
      </c>
      <c r="O1308">
        <v>5.8398084470745405E-4</v>
      </c>
      <c r="P1308">
        <v>1.4878372164488999E-3</v>
      </c>
      <c r="Q1308">
        <v>2.51285010677157E-3</v>
      </c>
      <c r="R1308">
        <v>1.2028541074042399E-2</v>
      </c>
      <c r="S1308">
        <v>4.7326723770516603E-2</v>
      </c>
      <c r="U1308" s="10">
        <f>('Health Incidences'!$B$4-PointEstimate_5AirDistricts!A1308)^2</f>
        <v>0.31387556664262944</v>
      </c>
      <c r="V1308" s="10">
        <f>('Health Incidences'!$B$5-PointEstimate_5AirDistricts!B1308)^2</f>
        <v>4.2631823958423395E-2</v>
      </c>
      <c r="W1308" s="10">
        <f t="shared" si="20"/>
        <v>0.59708239850212708</v>
      </c>
    </row>
    <row r="1309" spans="1:23" x14ac:dyDescent="0.3">
      <c r="A1309">
        <v>39.139935147164998</v>
      </c>
      <c r="B1309">
        <v>-121.23991103637699</v>
      </c>
      <c r="C1309">
        <v>18</v>
      </c>
      <c r="D1309">
        <v>31</v>
      </c>
      <c r="E1309">
        <v>18031</v>
      </c>
      <c r="F1309">
        <v>2.1871520228352901E-2</v>
      </c>
      <c r="G1309">
        <v>3.2701022276774898E-2</v>
      </c>
      <c r="H1309">
        <v>0.32168354282537398</v>
      </c>
      <c r="I1309">
        <v>8.9098439825164605E-2</v>
      </c>
      <c r="J1309">
        <v>8.4153487695693904E-2</v>
      </c>
      <c r="K1309">
        <v>0.15900790029637099</v>
      </c>
      <c r="L1309">
        <v>4.9497370663802998E-3</v>
      </c>
      <c r="M1309">
        <v>2.0129671502128001E-2</v>
      </c>
      <c r="N1309" s="1">
        <v>7.3795061290225996E-6</v>
      </c>
      <c r="O1309">
        <v>5.4016298155465999E-4</v>
      </c>
      <c r="P1309">
        <v>1.4177688494942499E-3</v>
      </c>
      <c r="Q1309">
        <v>2.4471000297426999E-3</v>
      </c>
      <c r="R1309">
        <v>1.22324087686613E-2</v>
      </c>
      <c r="S1309">
        <v>5.0598884178704798E-2</v>
      </c>
      <c r="U1309" s="10">
        <f>('Health Incidences'!$B$4-PointEstimate_5AirDistricts!A1309)^2</f>
        <v>0.31427140380212537</v>
      </c>
      <c r="V1309" s="10">
        <f>('Health Incidences'!$B$5-PointEstimate_5AirDistricts!B1309)^2</f>
        <v>6.462168876935391E-2</v>
      </c>
      <c r="W1309" s="10">
        <f t="shared" si="20"/>
        <v>0.6155429250438017</v>
      </c>
    </row>
    <row r="1310" spans="1:23" x14ac:dyDescent="0.3">
      <c r="A1310">
        <v>39.140266236278897</v>
      </c>
      <c r="B1310">
        <v>-121.192177300634</v>
      </c>
      <c r="C1310">
        <v>19</v>
      </c>
      <c r="D1310">
        <v>31</v>
      </c>
      <c r="E1310">
        <v>19031</v>
      </c>
      <c r="F1310">
        <v>2.2611223696394098E-2</v>
      </c>
      <c r="G1310">
        <v>3.1488545061813998E-2</v>
      </c>
      <c r="H1310">
        <v>0.34222091407386601</v>
      </c>
      <c r="I1310">
        <v>8.6360238534299805E-2</v>
      </c>
      <c r="J1310">
        <v>7.9229839559048304E-2</v>
      </c>
      <c r="K1310">
        <v>0.15096728679537699</v>
      </c>
      <c r="L1310">
        <v>4.6941670524591698E-3</v>
      </c>
      <c r="M1310">
        <v>1.9416946015615701E-2</v>
      </c>
      <c r="N1310" s="1">
        <v>7.1168359360213496E-6</v>
      </c>
      <c r="O1310">
        <v>5.0040768048829204E-4</v>
      </c>
      <c r="P1310">
        <v>1.35109244449309E-3</v>
      </c>
      <c r="Q1310">
        <v>2.3978586263614199E-3</v>
      </c>
      <c r="R1310">
        <v>1.2440561246559E-2</v>
      </c>
      <c r="S1310">
        <v>5.3695366967833599E-2</v>
      </c>
      <c r="U1310" s="10">
        <f>('Health Incidences'!$B$4-PointEstimate_5AirDistricts!A1310)^2</f>
        <v>0.31464272997190201</v>
      </c>
      <c r="V1310" s="10">
        <f>('Health Incidences'!$B$5-PointEstimate_5AirDistricts!B1310)^2</f>
        <v>9.116878981602633E-2</v>
      </c>
      <c r="W1310" s="10">
        <f t="shared" si="20"/>
        <v>0.63703337415548988</v>
      </c>
    </row>
    <row r="1311" spans="1:23" x14ac:dyDescent="0.3">
      <c r="A1311">
        <v>39.140575254565398</v>
      </c>
      <c r="B1311">
        <v>-121.144443072887</v>
      </c>
      <c r="C1311">
        <v>20</v>
      </c>
      <c r="D1311">
        <v>31</v>
      </c>
      <c r="E1311">
        <v>20031</v>
      </c>
      <c r="F1311">
        <v>2.33686856695304E-2</v>
      </c>
      <c r="G1311">
        <v>2.9438715347697E-2</v>
      </c>
      <c r="H1311">
        <v>0.36406903007753799</v>
      </c>
      <c r="I1311">
        <v>8.4324750465974305E-2</v>
      </c>
      <c r="J1311">
        <v>7.3540946470712604E-2</v>
      </c>
      <c r="K1311">
        <v>0.140672823098698</v>
      </c>
      <c r="L1311">
        <v>4.4861274770498999E-3</v>
      </c>
      <c r="M1311">
        <v>1.8204828640500801E-2</v>
      </c>
      <c r="N1311" s="1">
        <v>6.9501118132903198E-6</v>
      </c>
      <c r="O1311">
        <v>4.6806756551032099E-4</v>
      </c>
      <c r="P1311">
        <v>1.29295602684732E-3</v>
      </c>
      <c r="Q1311">
        <v>2.3606320592449099E-3</v>
      </c>
      <c r="R1311">
        <v>1.26724012321528E-2</v>
      </c>
      <c r="S1311">
        <v>5.6686464033184801E-2</v>
      </c>
      <c r="U1311" s="10">
        <f>('Health Incidences'!$B$4-PointEstimate_5AirDistricts!A1311)^2</f>
        <v>0.31498950086512628</v>
      </c>
      <c r="V1311" s="10">
        <f>('Health Incidences'!$B$5-PointEstimate_5AirDistricts!B1311)^2</f>
        <v>0.1222732540023343</v>
      </c>
      <c r="W1311" s="10">
        <f t="shared" si="20"/>
        <v>0.66125846298362079</v>
      </c>
    </row>
    <row r="1312" spans="1:23" x14ac:dyDescent="0.3">
      <c r="A1312">
        <v>39.140862201656297</v>
      </c>
      <c r="B1312">
        <v>-121.096708387058</v>
      </c>
      <c r="C1312">
        <v>21</v>
      </c>
      <c r="D1312">
        <v>31</v>
      </c>
      <c r="E1312">
        <v>21031</v>
      </c>
      <c r="F1312">
        <v>2.4053337264382E-2</v>
      </c>
      <c r="G1312">
        <v>2.6913505420847299E-2</v>
      </c>
      <c r="H1312">
        <v>0.38449416358845601</v>
      </c>
      <c r="I1312">
        <v>8.29929156764945E-2</v>
      </c>
      <c r="J1312">
        <v>6.7648381216584896E-2</v>
      </c>
      <c r="K1312">
        <v>0.12937265249014199</v>
      </c>
      <c r="L1312">
        <v>4.3229775529998703E-3</v>
      </c>
      <c r="M1312">
        <v>1.6688207354233701E-2</v>
      </c>
      <c r="N1312" s="1">
        <v>6.8705363896724902E-6</v>
      </c>
      <c r="O1312">
        <v>4.4352188338073098E-4</v>
      </c>
      <c r="P1312">
        <v>1.24301599751514E-3</v>
      </c>
      <c r="Q1312">
        <v>2.324975018638E-3</v>
      </c>
      <c r="R1312">
        <v>1.28842526731198E-2</v>
      </c>
      <c r="S1312">
        <v>5.93235875447665E-2</v>
      </c>
      <c r="U1312" s="10">
        <f>('Health Incidences'!$B$4-PointEstimate_5AirDistricts!A1312)^2</f>
        <v>0.31531167514655101</v>
      </c>
      <c r="V1312" s="10">
        <f>('Health Incidences'!$B$5-PointEstimate_5AirDistricts!B1312)^2</f>
        <v>0.15793519527893338</v>
      </c>
      <c r="W1312" s="10">
        <f t="shared" si="20"/>
        <v>0.68792940802489644</v>
      </c>
    </row>
    <row r="1313" spans="1:23" x14ac:dyDescent="0.3">
      <c r="A1313">
        <v>39.141127077209603</v>
      </c>
      <c r="B1313">
        <v>-121.048973277071</v>
      </c>
      <c r="C1313">
        <v>22</v>
      </c>
      <c r="D1313">
        <v>31</v>
      </c>
      <c r="E1313">
        <v>22031</v>
      </c>
      <c r="F1313">
        <v>2.4475482235522001E-2</v>
      </c>
      <c r="G1313">
        <v>2.4161304103895099E-2</v>
      </c>
      <c r="H1313">
        <v>0.39928783725395101</v>
      </c>
      <c r="I1313">
        <v>8.1909947676272105E-2</v>
      </c>
      <c r="J1313">
        <v>6.1847483434173102E-2</v>
      </c>
      <c r="K1313">
        <v>0.11780152260306299</v>
      </c>
      <c r="L1313">
        <v>4.1839935714092502E-3</v>
      </c>
      <c r="M1313">
        <v>1.50176144521658E-2</v>
      </c>
      <c r="N1313" s="1">
        <v>6.8225586200455898E-6</v>
      </c>
      <c r="O1313">
        <v>4.24661828412921E-4</v>
      </c>
      <c r="P1313">
        <v>1.1964890804667999E-3</v>
      </c>
      <c r="Q1313">
        <v>2.2771775457924399E-3</v>
      </c>
      <c r="R1313">
        <v>1.29825113147439E-2</v>
      </c>
      <c r="S1313">
        <v>6.1095397678626102E-2</v>
      </c>
      <c r="U1313" s="10">
        <f>('Health Incidences'!$B$4-PointEstimate_5AirDistricts!A1313)^2</f>
        <v>0.3156092144323287</v>
      </c>
      <c r="V1313" s="10">
        <f>('Health Incidences'!$B$5-PointEstimate_5AirDistricts!B1313)^2</f>
        <v>0.19815471464198076</v>
      </c>
      <c r="W1313" s="10">
        <f t="shared" si="20"/>
        <v>0.71677327592085172</v>
      </c>
    </row>
    <row r="1314" spans="1:23" x14ac:dyDescent="0.3">
      <c r="A1314">
        <v>39.141369880909402</v>
      </c>
      <c r="B1314">
        <v>-121.001237776853</v>
      </c>
      <c r="C1314">
        <v>23</v>
      </c>
      <c r="D1314">
        <v>31</v>
      </c>
      <c r="E1314">
        <v>23031</v>
      </c>
      <c r="F1314">
        <v>2.4446698473874699E-2</v>
      </c>
      <c r="G1314">
        <v>2.1366745392829699E-2</v>
      </c>
      <c r="H1314">
        <v>0.40451068290265102</v>
      </c>
      <c r="I1314">
        <v>8.0525676451959002E-2</v>
      </c>
      <c r="J1314">
        <v>5.6294903887922403E-2</v>
      </c>
      <c r="K1314">
        <v>0.10642369083818801</v>
      </c>
      <c r="L1314">
        <v>4.04485519546143E-3</v>
      </c>
      <c r="M1314">
        <v>1.33141742349158E-2</v>
      </c>
      <c r="N1314" s="1">
        <v>6.7422814121490699E-6</v>
      </c>
      <c r="O1314">
        <v>4.0869978404570097E-4</v>
      </c>
      <c r="P1314">
        <v>1.1477272554763201E-3</v>
      </c>
      <c r="Q1314">
        <v>2.20484271503096E-3</v>
      </c>
      <c r="R1314">
        <v>1.28733967721962E-2</v>
      </c>
      <c r="S1314">
        <v>6.1500325689356997E-2</v>
      </c>
      <c r="U1314" s="10">
        <f>('Health Incidences'!$B$4-PointEstimate_5AirDistricts!A1314)^2</f>
        <v>0.31588208329008571</v>
      </c>
      <c r="V1314" s="10">
        <f>('Health Incidences'!$B$5-PointEstimate_5AirDistricts!B1314)^2</f>
        <v>0.24293190013087768</v>
      </c>
      <c r="W1314" s="10">
        <f t="shared" si="20"/>
        <v>0.74753861667539512</v>
      </c>
    </row>
    <row r="1315" spans="1:23" x14ac:dyDescent="0.3">
      <c r="A1315">
        <v>39.141590612466601</v>
      </c>
      <c r="B1315">
        <v>-120.95350192033</v>
      </c>
      <c r="C1315">
        <v>24</v>
      </c>
      <c r="D1315">
        <v>31</v>
      </c>
      <c r="E1315">
        <v>24031</v>
      </c>
      <c r="F1315">
        <v>2.38797807409326E-2</v>
      </c>
      <c r="G1315">
        <v>1.8659406138018399E-2</v>
      </c>
      <c r="H1315">
        <v>0.39836777845170901</v>
      </c>
      <c r="I1315">
        <v>7.8495448695020897E-2</v>
      </c>
      <c r="J1315">
        <v>5.1070098056023201E-2</v>
      </c>
      <c r="K1315">
        <v>9.5532067048270594E-2</v>
      </c>
      <c r="L1315">
        <v>3.8900445587276501E-3</v>
      </c>
      <c r="M1315">
        <v>1.16652694375635E-2</v>
      </c>
      <c r="N1315" s="1">
        <v>6.5898619352875599E-6</v>
      </c>
      <c r="O1315">
        <v>3.9362168668854297E-4</v>
      </c>
      <c r="P1315">
        <v>1.09326721129721E-3</v>
      </c>
      <c r="Q1315">
        <v>2.1022632354718799E-3</v>
      </c>
      <c r="R1315">
        <v>1.2512445793713399E-2</v>
      </c>
      <c r="S1315">
        <v>6.0317209699167498E-2</v>
      </c>
      <c r="U1315" s="10">
        <f>('Health Incidences'!$B$4-PointEstimate_5AirDistricts!A1315)^2</f>
        <v>0.31613024923996996</v>
      </c>
      <c r="V1315" s="10">
        <f>('Health Incidences'!$B$5-PointEstimate_5AirDistricts!B1315)^2</f>
        <v>0.2922668268309187</v>
      </c>
      <c r="W1315" s="10">
        <f t="shared" si="20"/>
        <v>0.77999812568421512</v>
      </c>
    </row>
    <row r="1316" spans="1:23" x14ac:dyDescent="0.3">
      <c r="A1316">
        <v>39.141789271617803</v>
      </c>
      <c r="B1316">
        <v>-120.905765741433</v>
      </c>
      <c r="C1316">
        <v>25</v>
      </c>
      <c r="D1316">
        <v>31</v>
      </c>
      <c r="E1316">
        <v>25031</v>
      </c>
      <c r="F1316">
        <v>2.2825794121086901E-2</v>
      </c>
      <c r="G1316">
        <v>1.6117614821808499E-2</v>
      </c>
      <c r="H1316">
        <v>0.38194169395335997</v>
      </c>
      <c r="I1316">
        <v>7.5761333411375795E-2</v>
      </c>
      <c r="J1316">
        <v>4.6200033631821603E-2</v>
      </c>
      <c r="K1316">
        <v>8.5290296254889306E-2</v>
      </c>
      <c r="L1316">
        <v>3.7159964037820001E-3</v>
      </c>
      <c r="M1316">
        <v>1.01225523324761E-2</v>
      </c>
      <c r="N1316" s="1">
        <v>6.35872469686635E-6</v>
      </c>
      <c r="O1316">
        <v>3.78512327380238E-4</v>
      </c>
      <c r="P1316">
        <v>1.0326059946694601E-3</v>
      </c>
      <c r="Q1316">
        <v>1.97221568302796E-3</v>
      </c>
      <c r="R1316">
        <v>1.1922397762842599E-2</v>
      </c>
      <c r="S1316">
        <v>5.7708842382668102E-2</v>
      </c>
      <c r="U1316" s="10">
        <f>('Health Incidences'!$B$4-PointEstimate_5AirDistricts!A1316)^2</f>
        <v>0.31635368275357256</v>
      </c>
      <c r="V1316" s="10">
        <f>('Health Incidences'!$B$5-PointEstimate_5AirDistricts!B1316)^2</f>
        <v>0.34615955686640343</v>
      </c>
      <c r="W1316" s="10">
        <f t="shared" si="20"/>
        <v>0.81394916279825236</v>
      </c>
    </row>
    <row r="1317" spans="1:23" x14ac:dyDescent="0.3">
      <c r="A1317">
        <v>39.141965858126397</v>
      </c>
      <c r="B1317">
        <v>-120.858029274091</v>
      </c>
      <c r="C1317">
        <v>26</v>
      </c>
      <c r="D1317">
        <v>31</v>
      </c>
      <c r="E1317">
        <v>26031</v>
      </c>
      <c r="F1317">
        <v>2.1422064669402201E-2</v>
      </c>
      <c r="G1317">
        <v>1.3793299273922199E-2</v>
      </c>
      <c r="H1317">
        <v>0.358271245042868</v>
      </c>
      <c r="I1317">
        <v>7.2375329964508198E-2</v>
      </c>
      <c r="J1317">
        <v>4.16795033417032E-2</v>
      </c>
      <c r="K1317">
        <v>7.5793985016079798E-2</v>
      </c>
      <c r="L1317">
        <v>3.5235694839281201E-3</v>
      </c>
      <c r="M1317">
        <v>8.7164973042051699E-3</v>
      </c>
      <c r="N1317" s="1">
        <v>6.0608021116070602E-6</v>
      </c>
      <c r="O1317">
        <v>3.6270205697429199E-4</v>
      </c>
      <c r="P1317">
        <v>9.6640180758793205E-4</v>
      </c>
      <c r="Q1317">
        <v>1.82227036392951E-3</v>
      </c>
      <c r="R1317">
        <v>1.11664285545575E-2</v>
      </c>
      <c r="S1317">
        <v>5.4091183166184303E-2</v>
      </c>
      <c r="U1317" s="10">
        <f>('Health Incidences'!$B$4-PointEstimate_5AirDistricts!A1317)^2</f>
        <v>0.31655235725533248</v>
      </c>
      <c r="V1317" s="10">
        <f>('Health Incidences'!$B$5-PointEstimate_5AirDistricts!B1317)^2</f>
        <v>0.40461013940698975</v>
      </c>
      <c r="W1317" s="10">
        <f t="shared" si="20"/>
        <v>0.84921286887465519</v>
      </c>
    </row>
    <row r="1318" spans="1:23" x14ac:dyDescent="0.3">
      <c r="A1318">
        <v>39.1421203717819</v>
      </c>
      <c r="B1318">
        <v>-120.810292552237</v>
      </c>
      <c r="C1318">
        <v>27</v>
      </c>
      <c r="D1318">
        <v>31</v>
      </c>
      <c r="E1318">
        <v>27031</v>
      </c>
      <c r="F1318">
        <v>1.97848330155115E-2</v>
      </c>
      <c r="G1318">
        <v>1.1749736680268699E-2</v>
      </c>
      <c r="H1318">
        <v>0.33042379111071901</v>
      </c>
      <c r="I1318">
        <v>6.81626957018579E-2</v>
      </c>
      <c r="J1318">
        <v>3.74997938807183E-2</v>
      </c>
      <c r="K1318">
        <v>6.7158277141122699E-2</v>
      </c>
      <c r="L1318">
        <v>3.30468193573646E-3</v>
      </c>
      <c r="M1318">
        <v>7.4799096240191296E-3</v>
      </c>
      <c r="N1318" s="1">
        <v>5.6999521382443998E-6</v>
      </c>
      <c r="O1318">
        <v>3.4426973191311401E-4</v>
      </c>
      <c r="P1318">
        <v>8.93722815230396E-4</v>
      </c>
      <c r="Q1318">
        <v>1.65859819006919E-3</v>
      </c>
      <c r="R1318">
        <v>1.02948348882906E-2</v>
      </c>
      <c r="S1318">
        <v>4.9854573979999997E-2</v>
      </c>
      <c r="U1318" s="10">
        <f>('Health Incidences'!$B$4-PointEstimate_5AirDistricts!A1318)^2</f>
        <v>0.31672624912194997</v>
      </c>
      <c r="V1318" s="10">
        <f>('Health Incidences'!$B$5-PointEstimate_5AirDistricts!B1318)^2</f>
        <v>0.46761861066015786</v>
      </c>
      <c r="W1318" s="10">
        <f t="shared" si="20"/>
        <v>0.88563246314829036</v>
      </c>
    </row>
    <row r="1319" spans="1:23" x14ac:dyDescent="0.3">
      <c r="A1319">
        <v>39.142252812400102</v>
      </c>
      <c r="B1319">
        <v>-120.76255560980201</v>
      </c>
      <c r="C1319">
        <v>28</v>
      </c>
      <c r="D1319">
        <v>31</v>
      </c>
      <c r="E1319">
        <v>28031</v>
      </c>
      <c r="F1319">
        <v>1.7961818260199099E-2</v>
      </c>
      <c r="G1319">
        <v>1.00560658399422E-2</v>
      </c>
      <c r="H1319">
        <v>0.30030217601169601</v>
      </c>
      <c r="I1319">
        <v>6.2733751402363105E-2</v>
      </c>
      <c r="J1319">
        <v>3.3663814734330999E-2</v>
      </c>
      <c r="K1319">
        <v>5.9519013647401302E-2</v>
      </c>
      <c r="L1319">
        <v>3.0432515186499202E-3</v>
      </c>
      <c r="M1319">
        <v>6.4473736450264803E-3</v>
      </c>
      <c r="N1319" s="1">
        <v>5.2667851340169099E-6</v>
      </c>
      <c r="O1319">
        <v>3.2038558475950402E-4</v>
      </c>
      <c r="P1319">
        <v>8.1245243828498195E-4</v>
      </c>
      <c r="Q1319">
        <v>1.4843247415104099E-3</v>
      </c>
      <c r="R1319">
        <v>9.3248558126187708E-3</v>
      </c>
      <c r="S1319">
        <v>4.52108208427053E-2</v>
      </c>
      <c r="U1319" s="10">
        <f>('Health Incidences'!$B$4-PointEstimate_5AirDistricts!A1319)^2</f>
        <v>0.31687533768269394</v>
      </c>
      <c r="V1319" s="10">
        <f>('Health Incidences'!$B$5-PointEstimate_5AirDistricts!B1319)^2</f>
        <v>0.53518499387797769</v>
      </c>
      <c r="W1319" s="10">
        <f t="shared" si="20"/>
        <v>0.92307114111571686</v>
      </c>
    </row>
    <row r="1320" spans="1:23" x14ac:dyDescent="0.3">
      <c r="A1320">
        <v>39.1423631798231</v>
      </c>
      <c r="B1320">
        <v>-120.714818480722</v>
      </c>
      <c r="C1320">
        <v>29</v>
      </c>
      <c r="D1320">
        <v>31</v>
      </c>
      <c r="E1320">
        <v>29031</v>
      </c>
      <c r="F1320">
        <v>1.6069915037860202E-2</v>
      </c>
      <c r="G1320">
        <v>8.6915062079248092E-3</v>
      </c>
      <c r="H1320">
        <v>0.27008003215300502</v>
      </c>
      <c r="I1320">
        <v>5.6391681618478601E-2</v>
      </c>
      <c r="J1320">
        <v>3.0143366064655001E-2</v>
      </c>
      <c r="K1320">
        <v>5.2817438306137901E-2</v>
      </c>
      <c r="L1320">
        <v>2.7499437091999999E-3</v>
      </c>
      <c r="M1320">
        <v>5.6058935030651302E-3</v>
      </c>
      <c r="N1320" s="1">
        <v>4.7854415709711798E-6</v>
      </c>
      <c r="O1320">
        <v>2.9196560592714601E-4</v>
      </c>
      <c r="P1320">
        <v>7.25332934598962E-4</v>
      </c>
      <c r="Q1320">
        <v>1.30700103887421E-3</v>
      </c>
      <c r="R1320">
        <v>8.3142656193047598E-3</v>
      </c>
      <c r="S1320">
        <v>4.0477721815447898E-2</v>
      </c>
      <c r="U1320" s="10">
        <f>('Health Incidences'!$B$4-PointEstimate_5AirDistricts!A1320)^2</f>
        <v>0.31699960521955578</v>
      </c>
      <c r="V1320" s="10">
        <f>('Health Incidences'!$B$5-PointEstimate_5AirDistricts!B1320)^2</f>
        <v>0.60730929934695388</v>
      </c>
      <c r="W1320" s="10">
        <f t="shared" si="20"/>
        <v>0.96140985254287337</v>
      </c>
    </row>
    <row r="1321" spans="1:23" x14ac:dyDescent="0.3">
      <c r="A1321">
        <v>39.142451473919301</v>
      </c>
      <c r="B1321">
        <v>-120.66708119893001</v>
      </c>
      <c r="C1321">
        <v>30</v>
      </c>
      <c r="D1321">
        <v>31</v>
      </c>
      <c r="E1321">
        <v>30031</v>
      </c>
      <c r="F1321">
        <v>1.42604731276114E-2</v>
      </c>
      <c r="G1321">
        <v>7.56522059576071E-3</v>
      </c>
      <c r="H1321">
        <v>0.24174071113825901</v>
      </c>
      <c r="I1321">
        <v>4.99406944690719E-2</v>
      </c>
      <c r="J1321">
        <v>2.6897087327211799E-2</v>
      </c>
      <c r="K1321">
        <v>4.6855791581968502E-2</v>
      </c>
      <c r="L1321">
        <v>2.4552425086965999E-3</v>
      </c>
      <c r="M1321">
        <v>4.9053241960718003E-3</v>
      </c>
      <c r="N1321" s="1">
        <v>4.3032194304221698E-6</v>
      </c>
      <c r="O1321">
        <v>2.6274726721645699E-4</v>
      </c>
      <c r="P1321">
        <v>6.3900884657062897E-4</v>
      </c>
      <c r="Q1321">
        <v>1.1372905271698399E-3</v>
      </c>
      <c r="R1321">
        <v>7.3440987630683501E-3</v>
      </c>
      <c r="S1321">
        <v>3.5997991621361698E-2</v>
      </c>
      <c r="U1321" s="10">
        <f>('Health Incidences'!$B$4-PointEstimate_5AirDistricts!A1321)^2</f>
        <v>0.31709903696736191</v>
      </c>
      <c r="V1321" s="10">
        <f>('Health Incidences'!$B$5-PointEstimate_5AirDistricts!B1321)^2</f>
        <v>0.68399152439868682</v>
      </c>
      <c r="W1321" s="10">
        <f t="shared" si="20"/>
        <v>1.0005451320985219</v>
      </c>
    </row>
    <row r="1322" spans="1:23" x14ac:dyDescent="0.3">
      <c r="A1322">
        <v>39.142517694583603</v>
      </c>
      <c r="B1322">
        <v>-120.619343798362</v>
      </c>
      <c r="C1322">
        <v>31</v>
      </c>
      <c r="D1322">
        <v>31</v>
      </c>
      <c r="E1322">
        <v>31031</v>
      </c>
      <c r="F1322">
        <v>1.2596037226165899E-2</v>
      </c>
      <c r="G1322">
        <v>6.6095251274870502E-3</v>
      </c>
      <c r="H1322">
        <v>0.21579979560516599</v>
      </c>
      <c r="I1322">
        <v>4.3854286779443301E-2</v>
      </c>
      <c r="J1322">
        <v>2.3914043448973701E-2</v>
      </c>
      <c r="K1322">
        <v>4.1508799362040397E-2</v>
      </c>
      <c r="L1322">
        <v>2.17745462020257E-3</v>
      </c>
      <c r="M1322">
        <v>4.3074437167801701E-3</v>
      </c>
      <c r="N1322" s="1">
        <v>3.84656907010457E-6</v>
      </c>
      <c r="O1322">
        <v>2.3499633390939399E-4</v>
      </c>
      <c r="P1322">
        <v>5.5827039189104699E-4</v>
      </c>
      <c r="Q1322">
        <v>9.8190589574576005E-4</v>
      </c>
      <c r="R1322">
        <v>6.4521878076198502E-3</v>
      </c>
      <c r="S1322">
        <v>3.1887171730224699E-2</v>
      </c>
      <c r="U1322" s="10">
        <f>('Health Incidences'!$B$4-PointEstimate_5AirDistricts!A1322)^2</f>
        <v>0.31717362111406094</v>
      </c>
      <c r="V1322" s="10">
        <f>('Health Incidences'!$B$5-PointEstimate_5AirDistricts!B1322)^2</f>
        <v>0.7652316534008069</v>
      </c>
      <c r="W1322" s="10">
        <f t="shared" si="20"/>
        <v>1.0403870791752787</v>
      </c>
    </row>
    <row r="1323" spans="1:23" x14ac:dyDescent="0.3">
      <c r="A1323">
        <v>39.142561841736999</v>
      </c>
      <c r="B1323">
        <v>-120.57160631295299</v>
      </c>
      <c r="C1323">
        <v>32</v>
      </c>
      <c r="D1323">
        <v>31</v>
      </c>
      <c r="E1323">
        <v>32031</v>
      </c>
      <c r="F1323">
        <v>1.10854805258361E-2</v>
      </c>
      <c r="G1323">
        <v>5.78679332414364E-3</v>
      </c>
      <c r="H1323">
        <v>0.192084070369375</v>
      </c>
      <c r="I1323">
        <v>3.8308366008460597E-2</v>
      </c>
      <c r="J1323">
        <v>2.11975430501809E-2</v>
      </c>
      <c r="K1323">
        <v>3.6717647753159798E-2</v>
      </c>
      <c r="L1323">
        <v>1.92304037446955E-3</v>
      </c>
      <c r="M1323">
        <v>3.79009558557304E-3</v>
      </c>
      <c r="N1323" s="1">
        <v>3.4240418103364699E-6</v>
      </c>
      <c r="O1323">
        <v>2.0946664495861901E-4</v>
      </c>
      <c r="P1323">
        <v>4.8534914386672001E-4</v>
      </c>
      <c r="Q1323">
        <v>8.4371832913596103E-4</v>
      </c>
      <c r="R1323">
        <v>5.6472544116035698E-3</v>
      </c>
      <c r="S1323">
        <v>2.8143499373394599E-2</v>
      </c>
      <c r="U1323" s="10">
        <f>('Health Incidences'!$B$4-PointEstimate_5AirDistricts!A1323)^2</f>
        <v>0.31722334880035341</v>
      </c>
      <c r="V1323" s="10">
        <f>('Health Incidences'!$B$5-PointEstimate_5AirDistricts!B1323)^2</f>
        <v>0.85102965776268269</v>
      </c>
      <c r="W1323" s="10">
        <f t="shared" si="20"/>
        <v>1.0808575329630803</v>
      </c>
    </row>
    <row r="1324" spans="1:23" x14ac:dyDescent="0.3">
      <c r="A1324">
        <v>39.142583915326803</v>
      </c>
      <c r="B1324">
        <v>-120.52386877664</v>
      </c>
      <c r="C1324">
        <v>33</v>
      </c>
      <c r="D1324">
        <v>31</v>
      </c>
      <c r="E1324">
        <v>33031</v>
      </c>
      <c r="F1324">
        <v>9.7199182124658706E-3</v>
      </c>
      <c r="G1324">
        <v>5.0743151720650196E-3</v>
      </c>
      <c r="H1324">
        <v>0.17028194672963001</v>
      </c>
      <c r="I1324">
        <v>3.33413234388482E-2</v>
      </c>
      <c r="J1324">
        <v>1.8747148824915998E-2</v>
      </c>
      <c r="K1324">
        <v>3.2443067034170797E-2</v>
      </c>
      <c r="L1324">
        <v>1.69277534300071E-3</v>
      </c>
      <c r="M1324">
        <v>3.33937915598604E-3</v>
      </c>
      <c r="N1324" s="1">
        <v>3.0359635008173999E-6</v>
      </c>
      <c r="O1324">
        <v>1.8620376850986899E-4</v>
      </c>
      <c r="P1324">
        <v>4.20818779376955E-4</v>
      </c>
      <c r="Q1324">
        <v>7.23229552804183E-4</v>
      </c>
      <c r="R1324">
        <v>4.9266244394655101E-3</v>
      </c>
      <c r="S1324">
        <v>2.47350171290339E-2</v>
      </c>
      <c r="U1324" s="10">
        <f>('Health Incidences'!$B$4-PointEstimate_5AirDistricts!A1324)^2</f>
        <v>0.31724821411999177</v>
      </c>
      <c r="V1324" s="10">
        <f>('Health Incidences'!$B$5-PointEstimate_5AirDistricts!B1324)^2</f>
        <v>0.94138549593012455</v>
      </c>
      <c r="W1324" s="10">
        <f t="shared" si="20"/>
        <v>1.1218884570446905</v>
      </c>
    </row>
    <row r="1325" spans="1:23" x14ac:dyDescent="0.3">
      <c r="A1325">
        <v>39.142583915326803</v>
      </c>
      <c r="B1325">
        <v>-120.476131223359</v>
      </c>
      <c r="C1325">
        <v>34</v>
      </c>
      <c r="D1325">
        <v>31</v>
      </c>
      <c r="E1325">
        <v>34031</v>
      </c>
      <c r="F1325">
        <v>8.4815113959683108E-3</v>
      </c>
      <c r="G1325">
        <v>4.45502663130875E-3</v>
      </c>
      <c r="H1325">
        <v>0.150037134843229</v>
      </c>
      <c r="I1325">
        <v>2.8918227614909101E-2</v>
      </c>
      <c r="J1325">
        <v>1.65509601253164E-2</v>
      </c>
      <c r="K1325">
        <v>2.8640083663097698E-2</v>
      </c>
      <c r="L1325">
        <v>1.4846326497490699E-3</v>
      </c>
      <c r="M1325">
        <v>2.9446951123565201E-3</v>
      </c>
      <c r="N1325" s="1">
        <v>2.6785685957449102E-6</v>
      </c>
      <c r="O1325">
        <v>1.64946905887919E-4</v>
      </c>
      <c r="P1325">
        <v>3.6423983910635599E-4</v>
      </c>
      <c r="Q1325">
        <v>6.1931579522792003E-4</v>
      </c>
      <c r="R1325">
        <v>4.2814347844479699E-3</v>
      </c>
      <c r="S1325">
        <v>2.1614870325327998E-2</v>
      </c>
      <c r="U1325" s="10">
        <f>('Health Incidences'!$B$4-PointEstimate_5AirDistricts!A1325)^2</f>
        <v>0.31724821411999177</v>
      </c>
      <c r="V1325" s="10">
        <f>('Health Incidences'!$B$5-PointEstimate_5AirDistricts!B1325)^2</f>
        <v>1.0362991133904724</v>
      </c>
      <c r="W1325" s="10">
        <f t="shared" si="20"/>
        <v>1.1634205290910351</v>
      </c>
    </row>
    <row r="1326" spans="1:23" x14ac:dyDescent="0.3">
      <c r="A1326">
        <v>39.142561841736999</v>
      </c>
      <c r="B1326">
        <v>-120.428393687046</v>
      </c>
      <c r="C1326">
        <v>35</v>
      </c>
      <c r="D1326">
        <v>31</v>
      </c>
      <c r="E1326">
        <v>35031</v>
      </c>
      <c r="F1326">
        <v>7.34721271908378E-3</v>
      </c>
      <c r="G1326">
        <v>3.9137445780035298E-3</v>
      </c>
      <c r="H1326">
        <v>0.130976699506375</v>
      </c>
      <c r="I1326">
        <v>2.4962214712808701E-2</v>
      </c>
      <c r="J1326">
        <v>1.4586210387858199E-2</v>
      </c>
      <c r="K1326">
        <v>2.52525414485649E-2</v>
      </c>
      <c r="L1326">
        <v>1.29521376451263E-3</v>
      </c>
      <c r="M1326">
        <v>2.5966526744040201E-3</v>
      </c>
      <c r="N1326" s="1">
        <v>2.34610310210017E-6</v>
      </c>
      <c r="O1326">
        <v>1.4531361848323099E-4</v>
      </c>
      <c r="P1326">
        <v>3.1458523141582301E-4</v>
      </c>
      <c r="Q1326">
        <v>5.2977813090435101E-4</v>
      </c>
      <c r="R1326">
        <v>3.6991362398161001E-3</v>
      </c>
      <c r="S1326">
        <v>1.8726995005253499E-2</v>
      </c>
      <c r="U1326" s="10">
        <f>('Health Incidences'!$B$4-PointEstimate_5AirDistricts!A1326)^2</f>
        <v>0.31722334880035341</v>
      </c>
      <c r="V1326" s="10">
        <f>('Health Incidences'!$B$5-PointEstimate_5AirDistricts!B1326)^2</f>
        <v>1.1357704426709032</v>
      </c>
      <c r="W1326" s="10">
        <f t="shared" si="20"/>
        <v>1.2054019211330538</v>
      </c>
    </row>
    <row r="1327" spans="1:23" x14ac:dyDescent="0.3">
      <c r="A1327">
        <v>39.142517694583603</v>
      </c>
      <c r="B1327">
        <v>-120.380656201637</v>
      </c>
      <c r="C1327">
        <v>36</v>
      </c>
      <c r="D1327">
        <v>31</v>
      </c>
      <c r="E1327">
        <v>36031</v>
      </c>
      <c r="F1327">
        <v>6.2942112193534704E-3</v>
      </c>
      <c r="G1327">
        <v>3.4365878211625998E-3</v>
      </c>
      <c r="H1327">
        <v>0.112777702111511</v>
      </c>
      <c r="I1327">
        <v>2.1382139379925301E-2</v>
      </c>
      <c r="J1327">
        <v>1.2825216098353E-2</v>
      </c>
      <c r="K1327">
        <v>2.2219964259263699E-2</v>
      </c>
      <c r="L1327">
        <v>1.12076313741127E-3</v>
      </c>
      <c r="M1327">
        <v>2.2866622051950598E-3</v>
      </c>
      <c r="N1327" s="1">
        <v>2.0325251664937402E-6</v>
      </c>
      <c r="O1327">
        <v>1.2689962613715499E-4</v>
      </c>
      <c r="P1327">
        <v>2.7056913286055401E-4</v>
      </c>
      <c r="Q1327">
        <v>4.5193685815300699E-4</v>
      </c>
      <c r="R1327">
        <v>3.1665380410043002E-3</v>
      </c>
      <c r="S1327">
        <v>1.6019118642889501E-2</v>
      </c>
      <c r="U1327" s="10">
        <f>('Health Incidences'!$B$4-PointEstimate_5AirDistricts!A1327)^2</f>
        <v>0.31717362111406094</v>
      </c>
      <c r="V1327" s="10">
        <f>('Health Incidences'!$B$5-PointEstimate_5AirDistricts!B1327)^2</f>
        <v>1.2397994033383686</v>
      </c>
      <c r="W1327" s="10">
        <f t="shared" si="20"/>
        <v>1.2477872512782096</v>
      </c>
    </row>
    <row r="1328" spans="1:23" x14ac:dyDescent="0.3">
      <c r="A1328">
        <v>39.142451473919301</v>
      </c>
      <c r="B1328">
        <v>-120.332918801069</v>
      </c>
      <c r="C1328">
        <v>37</v>
      </c>
      <c r="D1328">
        <v>31</v>
      </c>
      <c r="E1328">
        <v>37031</v>
      </c>
      <c r="F1328">
        <v>5.30366726875097E-3</v>
      </c>
      <c r="G1328">
        <v>3.01118657878152E-3</v>
      </c>
      <c r="H1328">
        <v>9.5209786149183601E-2</v>
      </c>
      <c r="I1328">
        <v>1.8091793992668099E-2</v>
      </c>
      <c r="J1328">
        <v>1.1240353291552299E-2</v>
      </c>
      <c r="K1328">
        <v>1.9484432446739999E-2</v>
      </c>
      <c r="L1328">
        <v>9.5771081721285302E-4</v>
      </c>
      <c r="M1328">
        <v>2.00694026614012E-3</v>
      </c>
      <c r="N1328" s="1">
        <v>1.73247454143517E-6</v>
      </c>
      <c r="O1328">
        <v>1.09319565841994E-4</v>
      </c>
      <c r="P1328">
        <v>2.3084873265094501E-4</v>
      </c>
      <c r="Q1328">
        <v>3.8307615391935902E-4</v>
      </c>
      <c r="R1328">
        <v>2.67189016640573E-3</v>
      </c>
      <c r="S1328">
        <v>1.3452176189389899E-2</v>
      </c>
      <c r="U1328" s="10">
        <f>('Health Incidences'!$B$4-PointEstimate_5AirDistricts!A1328)^2</f>
        <v>0.31709903696736191</v>
      </c>
      <c r="V1328" s="10">
        <f>('Health Incidences'!$B$5-PointEstimate_5AirDistricts!B1328)^2</f>
        <v>1.3483859019973912</v>
      </c>
      <c r="W1328" s="10">
        <f t="shared" si="20"/>
        <v>1.2905366864079273</v>
      </c>
    </row>
    <row r="1329" spans="1:23" x14ac:dyDescent="0.3">
      <c r="A1329">
        <v>39.1423631798231</v>
      </c>
      <c r="B1329">
        <v>-120.285181519277</v>
      </c>
      <c r="C1329">
        <v>38</v>
      </c>
      <c r="D1329">
        <v>31</v>
      </c>
      <c r="E1329">
        <v>38031</v>
      </c>
      <c r="F1329">
        <v>4.36055716215932E-3</v>
      </c>
      <c r="G1329">
        <v>2.6264089552880902E-3</v>
      </c>
      <c r="H1329">
        <v>7.8116598629767595E-2</v>
      </c>
      <c r="I1329">
        <v>1.50164391143032E-2</v>
      </c>
      <c r="J1329">
        <v>9.8046558399775795E-3</v>
      </c>
      <c r="K1329">
        <v>1.6990817728389899E-2</v>
      </c>
      <c r="L1329">
        <v>8.0270446030139499E-4</v>
      </c>
      <c r="M1329">
        <v>1.75025057411704E-3</v>
      </c>
      <c r="N1329" s="1">
        <v>1.4413291886445699E-6</v>
      </c>
      <c r="O1329" s="1">
        <v>9.2202765100898797E-5</v>
      </c>
      <c r="P1329">
        <v>1.9408690049640899E-4</v>
      </c>
      <c r="Q1329">
        <v>3.2062008975047802E-4</v>
      </c>
      <c r="R1329">
        <v>2.20502356178142E-3</v>
      </c>
      <c r="S1329">
        <v>1.09993714218215E-2</v>
      </c>
      <c r="U1329" s="10">
        <f>('Health Incidences'!$B$4-PointEstimate_5AirDistricts!A1329)^2</f>
        <v>0.31699960521955578</v>
      </c>
      <c r="V1329" s="10">
        <f>('Health Incidences'!$B$5-PointEstimate_5AirDistricts!B1329)^2</f>
        <v>1.4615298322968606</v>
      </c>
      <c r="W1329" s="10">
        <f t="shared" si="20"/>
        <v>1.3336151759471007</v>
      </c>
    </row>
    <row r="1330" spans="1:23" x14ac:dyDescent="0.3">
      <c r="A1330">
        <v>39.142252812400102</v>
      </c>
      <c r="B1330">
        <v>-120.237444390197</v>
      </c>
      <c r="C1330">
        <v>39</v>
      </c>
      <c r="D1330">
        <v>31</v>
      </c>
      <c r="E1330">
        <v>39031</v>
      </c>
      <c r="F1330">
        <v>3.45154142804238E-3</v>
      </c>
      <c r="G1330">
        <v>2.2716180172037402E-3</v>
      </c>
      <c r="H1330">
        <v>6.13709639765165E-2</v>
      </c>
      <c r="I1330">
        <v>1.20913870717842E-2</v>
      </c>
      <c r="J1330">
        <v>8.4898361941281308E-3</v>
      </c>
      <c r="K1330">
        <v>1.46827437820937E-2</v>
      </c>
      <c r="L1330">
        <v>6.5237482984603602E-4</v>
      </c>
      <c r="M1330">
        <v>1.50940951332169E-3</v>
      </c>
      <c r="N1330" s="1">
        <v>1.1548110294579501E-6</v>
      </c>
      <c r="O1330" s="1">
        <v>7.5167860258379404E-5</v>
      </c>
      <c r="P1330">
        <v>1.5892562725289199E-4</v>
      </c>
      <c r="Q1330">
        <v>2.6210793715078501E-4</v>
      </c>
      <c r="R1330">
        <v>1.75643168942102E-3</v>
      </c>
      <c r="S1330">
        <v>8.6401330947130095E-3</v>
      </c>
      <c r="U1330" s="10">
        <f>('Health Incidences'!$B$4-PointEstimate_5AirDistricts!A1330)^2</f>
        <v>0.31687533768269394</v>
      </c>
      <c r="V1330" s="10">
        <f>('Health Incidences'!$B$5-PointEstimate_5AirDistricts!B1330)^2</f>
        <v>1.579231074923521</v>
      </c>
      <c r="W1330" s="10">
        <f t="shared" si="20"/>
        <v>1.3769917983075335</v>
      </c>
    </row>
    <row r="1331" spans="1:23" x14ac:dyDescent="0.3">
      <c r="A1331">
        <v>39.1421203717819</v>
      </c>
      <c r="B1331">
        <v>-120.189707447762</v>
      </c>
      <c r="C1331">
        <v>40</v>
      </c>
      <c r="D1331">
        <v>31</v>
      </c>
      <c r="E1331">
        <v>40031</v>
      </c>
      <c r="F1331">
        <v>2.56495484650387E-3</v>
      </c>
      <c r="G1331">
        <v>1.93571522132637E-3</v>
      </c>
      <c r="H1331">
        <v>4.4881956206644702E-2</v>
      </c>
      <c r="I1331">
        <v>9.2624122419841994E-3</v>
      </c>
      <c r="J1331">
        <v>7.2651484087955503E-3</v>
      </c>
      <c r="K1331">
        <v>1.24990452209698E-2</v>
      </c>
      <c r="L1331">
        <v>5.0323588848699696E-4</v>
      </c>
      <c r="M1331">
        <v>1.2767196449072599E-3</v>
      </c>
      <c r="N1331" s="1">
        <v>8.6903817966626401E-7</v>
      </c>
      <c r="O1331" s="1">
        <v>5.7809433815683702E-5</v>
      </c>
      <c r="P1331">
        <v>1.2393734314167199E-4</v>
      </c>
      <c r="Q1331">
        <v>2.0508742047981E-4</v>
      </c>
      <c r="R1331">
        <v>1.31710111259086E-3</v>
      </c>
      <c r="S1331">
        <v>6.3608005469590802E-3</v>
      </c>
      <c r="U1331" s="10">
        <f>('Health Incidences'!$B$4-PointEstimate_5AirDistricts!A1331)^2</f>
        <v>0.31672624912194997</v>
      </c>
      <c r="V1331" s="10">
        <f>('Health Incidences'!$B$5-PointEstimate_5AirDistricts!B1331)^2</f>
        <v>1.701489497611933</v>
      </c>
      <c r="W1331" s="10">
        <f t="shared" si="20"/>
        <v>1.4206392035748847</v>
      </c>
    </row>
    <row r="1332" spans="1:23" x14ac:dyDescent="0.3">
      <c r="A1332">
        <v>39.141965858126397</v>
      </c>
      <c r="B1332">
        <v>-120.141970725908</v>
      </c>
      <c r="C1332">
        <v>41</v>
      </c>
      <c r="D1332">
        <v>31</v>
      </c>
      <c r="E1332">
        <v>41031</v>
      </c>
      <c r="F1332">
        <v>1.7013248361545899E-3</v>
      </c>
      <c r="G1332">
        <v>1.60455005714399E-3</v>
      </c>
      <c r="H1332">
        <v>2.88369046013023E-2</v>
      </c>
      <c r="I1332">
        <v>6.5116190710607898E-3</v>
      </c>
      <c r="J1332">
        <v>6.0971024777691698E-3</v>
      </c>
      <c r="K1332">
        <v>1.0367027187467801E-2</v>
      </c>
      <c r="L1332">
        <v>3.5248170207713398E-4</v>
      </c>
      <c r="M1332">
        <v>1.0424028351790199E-3</v>
      </c>
      <c r="N1332" s="1">
        <v>5.8325550487611703E-7</v>
      </c>
      <c r="O1332" s="1">
        <v>3.9764192014457503E-5</v>
      </c>
      <c r="P1332" s="1">
        <v>8.7581169791350807E-5</v>
      </c>
      <c r="Q1332">
        <v>1.46973039367476E-4</v>
      </c>
      <c r="R1332">
        <v>8.8232829803491699E-4</v>
      </c>
      <c r="S1332">
        <v>4.1885459344228604E-3</v>
      </c>
      <c r="U1332" s="10">
        <f>('Health Incidences'!$B$4-PointEstimate_5AirDistricts!A1332)^2</f>
        <v>0.31655235725533248</v>
      </c>
      <c r="V1332" s="10">
        <f>('Health Incidences'!$B$5-PointEstimate_5AirDistricts!B1332)^2</f>
        <v>1.8283049551299801</v>
      </c>
      <c r="W1332" s="10">
        <f t="shared" si="20"/>
        <v>1.4645331380290829</v>
      </c>
    </row>
    <row r="1333" spans="1:23" x14ac:dyDescent="0.3">
      <c r="A1333">
        <v>39.141789271617803</v>
      </c>
      <c r="B1333">
        <v>-120.094234258566</v>
      </c>
      <c r="C1333">
        <v>42</v>
      </c>
      <c r="D1333">
        <v>31</v>
      </c>
      <c r="E1333">
        <v>42031</v>
      </c>
      <c r="F1333">
        <v>8.9232278636020002E-4</v>
      </c>
      <c r="G1333">
        <v>1.2574539886307801E-3</v>
      </c>
      <c r="H1333">
        <v>1.41235889180215E-2</v>
      </c>
      <c r="I1333">
        <v>3.9069138756513402E-3</v>
      </c>
      <c r="J1333">
        <v>4.9496858241806496E-3</v>
      </c>
      <c r="K1333">
        <v>8.1939427660828699E-3</v>
      </c>
      <c r="L1333">
        <v>1.9974509823827901E-4</v>
      </c>
      <c r="M1333">
        <v>7.9252691591979996E-4</v>
      </c>
      <c r="N1333" s="1">
        <v>3.04940919586185E-7</v>
      </c>
      <c r="O1333" s="1">
        <v>2.08753297451652E-5</v>
      </c>
      <c r="P1333" s="1">
        <v>4.8257610857110801E-5</v>
      </c>
      <c r="Q1333" s="1">
        <v>8.5045368501374105E-5</v>
      </c>
      <c r="R1333">
        <v>4.5897416762241602E-4</v>
      </c>
      <c r="S1333">
        <v>2.25066200639845E-3</v>
      </c>
      <c r="U1333" s="10">
        <f>('Health Incidences'!$B$4-PointEstimate_5AirDistricts!A1333)^2</f>
        <v>0.31635368275357256</v>
      </c>
      <c r="V1333" s="10">
        <f>('Health Incidences'!$B$5-PointEstimate_5AirDistricts!B1333)^2</f>
        <v>1.9596772892997187</v>
      </c>
      <c r="W1333" s="10">
        <f t="shared" si="20"/>
        <v>1.5086520380966881</v>
      </c>
    </row>
    <row r="1334" spans="1:23" x14ac:dyDescent="0.3">
      <c r="A1334">
        <v>39.141590612466601</v>
      </c>
      <c r="B1334">
        <v>-120.04649807966901</v>
      </c>
      <c r="C1334">
        <v>43</v>
      </c>
      <c r="D1334">
        <v>31</v>
      </c>
      <c r="E1334">
        <v>43031</v>
      </c>
      <c r="F1334">
        <v>1.30206864053517E-4</v>
      </c>
      <c r="G1334">
        <v>8.9382002222621005E-4</v>
      </c>
      <c r="H1334">
        <v>6.0105489306927495E-4</v>
      </c>
      <c r="I1334">
        <v>1.4252540979935401E-3</v>
      </c>
      <c r="J1334">
        <v>3.8137614861470902E-3</v>
      </c>
      <c r="K1334">
        <v>5.9701391053583698E-3</v>
      </c>
      <c r="L1334" s="1">
        <v>4.4518892460265699E-5</v>
      </c>
      <c r="M1334">
        <v>5.2700885309941905E-4</v>
      </c>
      <c r="N1334" s="1">
        <v>3.2839652246456197E-8</v>
      </c>
      <c r="O1334" s="1">
        <v>1.14957841879093E-6</v>
      </c>
      <c r="P1334" s="1">
        <v>5.9261507619201502E-6</v>
      </c>
      <c r="Q1334" s="1">
        <v>1.9136888897402998E-5</v>
      </c>
      <c r="R1334" s="1">
        <v>4.3896556448874603E-5</v>
      </c>
      <c r="S1334">
        <v>5.2258535309679301E-4</v>
      </c>
      <c r="U1334" s="10">
        <f>('Health Incidences'!$B$4-PointEstimate_5AirDistricts!A1334)^2</f>
        <v>0.31613024923996996</v>
      </c>
      <c r="V1334" s="10">
        <f>('Health Incidences'!$B$5-PointEstimate_5AirDistricts!B1334)^2</f>
        <v>2.0956063289799443</v>
      </c>
      <c r="W1334" s="10">
        <f t="shared" si="20"/>
        <v>1.5529766830895801</v>
      </c>
    </row>
    <row r="1335" spans="1:23" x14ac:dyDescent="0.3">
      <c r="A1335">
        <v>39.167947977784301</v>
      </c>
      <c r="B1335">
        <v>-122.05220159117999</v>
      </c>
      <c r="C1335">
        <v>1</v>
      </c>
      <c r="D1335">
        <v>32</v>
      </c>
      <c r="E1335">
        <v>1032</v>
      </c>
      <c r="F1335">
        <v>7.1271252181215302E-3</v>
      </c>
      <c r="G1335">
        <v>1.2693612180581199E-2</v>
      </c>
      <c r="H1335">
        <v>7.9984719674976099E-2</v>
      </c>
      <c r="I1335">
        <v>4.5706397623131702E-2</v>
      </c>
      <c r="J1335">
        <v>7.3569952552757001E-2</v>
      </c>
      <c r="K1335">
        <v>0.113029200968063</v>
      </c>
      <c r="L1335">
        <v>2.7620884872738799E-3</v>
      </c>
      <c r="M1335">
        <v>7.8005754641815297E-3</v>
      </c>
      <c r="N1335" s="1">
        <v>3.6436169896477399E-6</v>
      </c>
      <c r="O1335">
        <v>2.9949536553538299E-4</v>
      </c>
      <c r="P1335">
        <v>7.5183931761221802E-4</v>
      </c>
      <c r="Q1335">
        <v>1.29220373742472E-3</v>
      </c>
      <c r="R1335">
        <v>4.48740513231823E-3</v>
      </c>
      <c r="S1335">
        <v>1.4061433473232901E-2</v>
      </c>
      <c r="U1335" s="10">
        <f>('Health Incidences'!$B$4-PointEstimate_5AirDistricts!A1335)^2</f>
        <v>0.34646406039114941</v>
      </c>
      <c r="V1335" s="10">
        <f>('Health Incidences'!$B$5-PointEstimate_5AirDistricts!B1335)^2</f>
        <v>0.31145617857817881</v>
      </c>
      <c r="W1335" s="10">
        <f t="shared" si="20"/>
        <v>0.81112282606848651</v>
      </c>
    </row>
    <row r="1336" spans="1:23" x14ac:dyDescent="0.3">
      <c r="A1336">
        <v>39.168654659848997</v>
      </c>
      <c r="B1336">
        <v>-122.004452960272</v>
      </c>
      <c r="C1336">
        <v>2</v>
      </c>
      <c r="D1336">
        <v>32</v>
      </c>
      <c r="E1336">
        <v>2032</v>
      </c>
      <c r="F1336">
        <v>8.9348213348134902E-3</v>
      </c>
      <c r="G1336">
        <v>1.36350755742593E-2</v>
      </c>
      <c r="H1336">
        <v>0.103957288039456</v>
      </c>
      <c r="I1336">
        <v>5.5155075231322501E-2</v>
      </c>
      <c r="J1336">
        <v>7.7708338000591598E-2</v>
      </c>
      <c r="K1336">
        <v>0.120060040079724</v>
      </c>
      <c r="L1336">
        <v>3.3820566691634599E-3</v>
      </c>
      <c r="M1336">
        <v>8.4585256410287298E-3</v>
      </c>
      <c r="N1336" s="1">
        <v>4.4753896262769703E-6</v>
      </c>
      <c r="O1336">
        <v>3.7361069500872702E-4</v>
      </c>
      <c r="P1336">
        <v>9.2834132324701103E-4</v>
      </c>
      <c r="Q1336">
        <v>1.57748814184539E-3</v>
      </c>
      <c r="R1336">
        <v>5.6177338033148103E-3</v>
      </c>
      <c r="S1336">
        <v>1.7402546649639802E-2</v>
      </c>
      <c r="U1336" s="10">
        <f>('Health Incidences'!$B$4-PointEstimate_5AirDistricts!A1336)^2</f>
        <v>0.34729648284622017</v>
      </c>
      <c r="V1336" s="10">
        <f>('Health Incidences'!$B$5-PointEstimate_5AirDistricts!B1336)^2</f>
        <v>0.26044075100691039</v>
      </c>
      <c r="W1336" s="10">
        <f t="shared" si="20"/>
        <v>0.77957503413919726</v>
      </c>
    </row>
    <row r="1337" spans="1:23" x14ac:dyDescent="0.3">
      <c r="A1337">
        <v>39.169339266670903</v>
      </c>
      <c r="B1337">
        <v>-121.956703259211</v>
      </c>
      <c r="C1337">
        <v>3</v>
      </c>
      <c r="D1337">
        <v>32</v>
      </c>
      <c r="E1337">
        <v>3032</v>
      </c>
      <c r="F1337">
        <v>1.0808484567955599E-2</v>
      </c>
      <c r="G1337">
        <v>1.46487293299287E-2</v>
      </c>
      <c r="H1337">
        <v>0.128815152761522</v>
      </c>
      <c r="I1337">
        <v>6.4944028713773194E-2</v>
      </c>
      <c r="J1337">
        <v>8.2041946594746604E-2</v>
      </c>
      <c r="K1337">
        <v>0.12745803754278001</v>
      </c>
      <c r="L1337">
        <v>4.0217487906488098E-3</v>
      </c>
      <c r="M1337">
        <v>9.1639509769177105E-3</v>
      </c>
      <c r="N1337" s="1">
        <v>5.3363769267261501E-6</v>
      </c>
      <c r="O1337">
        <v>4.4999630737736697E-4</v>
      </c>
      <c r="P1337">
        <v>1.1101980623783099E-3</v>
      </c>
      <c r="Q1337">
        <v>1.87171022174797E-3</v>
      </c>
      <c r="R1337">
        <v>6.78675400051081E-3</v>
      </c>
      <c r="S1337">
        <v>2.0882203597011598E-2</v>
      </c>
      <c r="U1337" s="10">
        <f>('Health Incidences'!$B$4-PointEstimate_5AirDistricts!A1337)^2</f>
        <v>0.34810385468233929</v>
      </c>
      <c r="V1337" s="10">
        <f>('Health Incidences'!$B$5-PointEstimate_5AirDistricts!B1337)^2</f>
        <v>0.2139841968697887</v>
      </c>
      <c r="W1337" s="10">
        <f t="shared" si="20"/>
        <v>0.74972531740106529</v>
      </c>
    </row>
    <row r="1338" spans="1:23" x14ac:dyDescent="0.3">
      <c r="A1338">
        <v>39.170001797433898</v>
      </c>
      <c r="B1338">
        <v>-121.908952521922</v>
      </c>
      <c r="C1338">
        <v>4</v>
      </c>
      <c r="D1338">
        <v>32</v>
      </c>
      <c r="E1338">
        <v>4032</v>
      </c>
      <c r="F1338">
        <v>1.2725288851938899E-2</v>
      </c>
      <c r="G1338">
        <v>1.5722760758521599E-2</v>
      </c>
      <c r="H1338">
        <v>0.154309434259326</v>
      </c>
      <c r="I1338">
        <v>7.4914645864928298E-2</v>
      </c>
      <c r="J1338">
        <v>8.6408081805849496E-2</v>
      </c>
      <c r="K1338">
        <v>0.13499175458083301</v>
      </c>
      <c r="L1338">
        <v>4.6706002463794902E-3</v>
      </c>
      <c r="M1338">
        <v>9.9088528100899805E-3</v>
      </c>
      <c r="N1338" s="1">
        <v>6.2133369057152099E-6</v>
      </c>
      <c r="O1338">
        <v>5.2742914510400102E-4</v>
      </c>
      <c r="P1338">
        <v>1.2944997583467701E-3</v>
      </c>
      <c r="Q1338">
        <v>2.1700260695154201E-3</v>
      </c>
      <c r="R1338">
        <v>7.9790452255096202E-3</v>
      </c>
      <c r="S1338">
        <v>2.44623977904759E-2</v>
      </c>
      <c r="U1338" s="10">
        <f>('Health Incidences'!$B$4-PointEstimate_5AirDistricts!A1338)^2</f>
        <v>0.34888608425822476</v>
      </c>
      <c r="V1338" s="10">
        <f>('Health Incidences'!$B$5-PointEstimate_5AirDistricts!B1338)^2</f>
        <v>0.17208685091021531</v>
      </c>
      <c r="W1338" s="10">
        <f t="shared" si="20"/>
        <v>0.72178454899536326</v>
      </c>
    </row>
    <row r="1339" spans="1:23" x14ac:dyDescent="0.3">
      <c r="A1339">
        <v>39.170642251348198</v>
      </c>
      <c r="B1339">
        <v>-121.861200782338</v>
      </c>
      <c r="C1339">
        <v>5</v>
      </c>
      <c r="D1339">
        <v>32</v>
      </c>
      <c r="E1339">
        <v>5032</v>
      </c>
      <c r="F1339">
        <v>1.4645615858336901E-2</v>
      </c>
      <c r="G1339">
        <v>1.6835166255185899E-2</v>
      </c>
      <c r="H1339">
        <v>0.179993018244758</v>
      </c>
      <c r="I1339">
        <v>8.4799981810534497E-2</v>
      </c>
      <c r="J1339">
        <v>9.0554291032020506E-2</v>
      </c>
      <c r="K1339">
        <v>0.14229559910973799</v>
      </c>
      <c r="L1339">
        <v>5.31088305210492E-3</v>
      </c>
      <c r="M1339">
        <v>1.0678190132912701E-2</v>
      </c>
      <c r="N1339" s="1">
        <v>7.08363183584841E-6</v>
      </c>
      <c r="O1339">
        <v>6.0383159496538803E-4</v>
      </c>
      <c r="P1339">
        <v>1.4763690612974E-3</v>
      </c>
      <c r="Q1339">
        <v>2.4643698990327498E-3</v>
      </c>
      <c r="R1339">
        <v>9.16822164673586E-3</v>
      </c>
      <c r="S1339">
        <v>2.8076082679644801E-2</v>
      </c>
      <c r="U1339" s="10">
        <f>('Health Incidences'!$B$4-PointEstimate_5AirDistricts!A1339)^2</f>
        <v>0.34964308288346108</v>
      </c>
      <c r="V1339" s="10">
        <f>('Health Incidences'!$B$5-PointEstimate_5AirDistricts!B1339)^2</f>
        <v>0.13474903492444634</v>
      </c>
      <c r="W1339" s="10">
        <f t="shared" si="20"/>
        <v>0.69598284304134062</v>
      </c>
    </row>
    <row r="1340" spans="1:23" x14ac:dyDescent="0.3">
      <c r="A1340">
        <v>39.171260627650199</v>
      </c>
      <c r="B1340">
        <v>-121.81344807439601</v>
      </c>
      <c r="C1340">
        <v>6</v>
      </c>
      <c r="D1340">
        <v>32</v>
      </c>
      <c r="E1340">
        <v>6032</v>
      </c>
      <c r="F1340">
        <v>1.6509922218335801E-2</v>
      </c>
      <c r="G1340">
        <v>1.7952394838895502E-2</v>
      </c>
      <c r="H1340">
        <v>0.205179581053547</v>
      </c>
      <c r="I1340">
        <v>9.4205897979417502E-2</v>
      </c>
      <c r="J1340">
        <v>9.4134776102110906E-2</v>
      </c>
      <c r="K1340">
        <v>0.14886306086275999</v>
      </c>
      <c r="L1340">
        <v>5.9164442766578796E-3</v>
      </c>
      <c r="M1340">
        <v>1.14488235063367E-2</v>
      </c>
      <c r="N1340" s="1">
        <v>7.9135070196291505E-6</v>
      </c>
      <c r="O1340">
        <v>6.7611184612272697E-4</v>
      </c>
      <c r="P1340">
        <v>1.6486152184259999E-3</v>
      </c>
      <c r="Q1340">
        <v>2.7429175899253899E-3</v>
      </c>
      <c r="R1340">
        <v>1.0314961674676E-2</v>
      </c>
      <c r="S1340">
        <v>3.1621718403698602E-2</v>
      </c>
      <c r="U1340" s="10">
        <f>('Health Incidences'!$B$4-PointEstimate_5AirDistricts!A1340)^2</f>
        <v>0.3503747648188289</v>
      </c>
      <c r="V1340" s="10">
        <f>('Health Incidences'!$B$5-PointEstimate_5AirDistricts!B1340)^2</f>
        <v>0.10197105775461192</v>
      </c>
      <c r="W1340" s="10">
        <f t="shared" si="20"/>
        <v>0.67256659341171621</v>
      </c>
    </row>
    <row r="1341" spans="1:23" x14ac:dyDescent="0.3">
      <c r="A1341">
        <v>39.171856925602498</v>
      </c>
      <c r="B1341">
        <v>-121.765694432034</v>
      </c>
      <c r="C1341">
        <v>7</v>
      </c>
      <c r="D1341">
        <v>32</v>
      </c>
      <c r="E1341">
        <v>7032</v>
      </c>
      <c r="F1341">
        <v>1.8244310018643E-2</v>
      </c>
      <c r="G1341">
        <v>1.9030950454655599E-2</v>
      </c>
      <c r="H1341">
        <v>0.22900722650323499</v>
      </c>
      <c r="I1341">
        <v>0.10265273501166</v>
      </c>
      <c r="J1341">
        <v>9.67457034724548E-2</v>
      </c>
      <c r="K1341">
        <v>0.154095748805574</v>
      </c>
      <c r="L1341">
        <v>6.45543079029359E-3</v>
      </c>
      <c r="M1341">
        <v>1.2190340162655701E-2</v>
      </c>
      <c r="N1341" s="1">
        <v>8.6617051706188096E-6</v>
      </c>
      <c r="O1341">
        <v>7.4048971169413797E-4</v>
      </c>
      <c r="P1341">
        <v>1.8024538833011699E-3</v>
      </c>
      <c r="Q1341">
        <v>2.9913044367198402E-3</v>
      </c>
      <c r="R1341">
        <v>1.13706886651054E-2</v>
      </c>
      <c r="S1341">
        <v>3.4973391170970598E-2</v>
      </c>
      <c r="U1341" s="10">
        <f>('Health Incidences'!$B$4-PointEstimate_5AirDistricts!A1341)^2</f>
        <v>0.35108104727684325</v>
      </c>
      <c r="V1341" s="10">
        <f>('Health Incidences'!$B$5-PointEstimate_5AirDistricts!B1341)^2</f>
        <v>7.3753215284452806E-2</v>
      </c>
      <c r="W1341" s="10">
        <f t="shared" si="20"/>
        <v>0.65179311331226575</v>
      </c>
    </row>
    <row r="1342" spans="1:23" x14ac:dyDescent="0.3">
      <c r="A1342">
        <v>39.172431144494197</v>
      </c>
      <c r="B1342">
        <v>-121.717939889199</v>
      </c>
      <c r="C1342">
        <v>8</v>
      </c>
      <c r="D1342">
        <v>32</v>
      </c>
      <c r="E1342">
        <v>8032</v>
      </c>
      <c r="F1342">
        <v>1.97795978860692E-2</v>
      </c>
      <c r="G1342">
        <v>2.0024114140476099E-2</v>
      </c>
      <c r="H1342">
        <v>0.25066524610649799</v>
      </c>
      <c r="I1342">
        <v>0.109711454223167</v>
      </c>
      <c r="J1342">
        <v>9.8018608676739102E-2</v>
      </c>
      <c r="K1342">
        <v>0.15743660028513901</v>
      </c>
      <c r="L1342">
        <v>6.8992435336633299E-3</v>
      </c>
      <c r="M1342">
        <v>1.28691274424323E-2</v>
      </c>
      <c r="N1342" s="1">
        <v>9.2914269968691996E-6</v>
      </c>
      <c r="O1342">
        <v>7.9358522151264696E-4</v>
      </c>
      <c r="P1342">
        <v>1.9298887339705599E-3</v>
      </c>
      <c r="Q1342">
        <v>3.1965652089688398E-3</v>
      </c>
      <c r="R1342">
        <v>1.2289998785164E-2</v>
      </c>
      <c r="S1342">
        <v>3.8015069559964199E-2</v>
      </c>
      <c r="U1342" s="10">
        <f>('Health Incidences'!$B$4-PointEstimate_5AirDistricts!A1342)^2</f>
        <v>0.35176185042259556</v>
      </c>
      <c r="V1342" s="10">
        <f>('Health Incidences'!$B$5-PointEstimate_5AirDistricts!B1342)^2</f>
        <v>5.0095790441832877E-2</v>
      </c>
      <c r="W1342" s="10">
        <f t="shared" si="20"/>
        <v>0.63392242495784012</v>
      </c>
    </row>
    <row r="1343" spans="1:23" x14ac:dyDescent="0.3">
      <c r="A1343">
        <v>39.172983283640697</v>
      </c>
      <c r="B1343">
        <v>-121.670184479837</v>
      </c>
      <c r="C1343">
        <v>9</v>
      </c>
      <c r="D1343">
        <v>32</v>
      </c>
      <c r="E1343">
        <v>9032</v>
      </c>
      <c r="F1343">
        <v>2.10685577374983E-2</v>
      </c>
      <c r="G1343">
        <v>2.08972647391109E-2</v>
      </c>
      <c r="H1343">
        <v>0.269590241272679</v>
      </c>
      <c r="I1343">
        <v>0.11513227776332099</v>
      </c>
      <c r="J1343">
        <v>9.7744994857976705E-2</v>
      </c>
      <c r="K1343">
        <v>0.15855647612465301</v>
      </c>
      <c r="L1343">
        <v>7.2310604662985103E-3</v>
      </c>
      <c r="M1343">
        <v>1.3457769318034499E-2</v>
      </c>
      <c r="N1343" s="1">
        <v>9.7814614468820006E-6</v>
      </c>
      <c r="O1343">
        <v>8.3345222034873702E-4</v>
      </c>
      <c r="P1343">
        <v>2.0259765204582998E-3</v>
      </c>
      <c r="Q1343">
        <v>3.3508767193665798E-3</v>
      </c>
      <c r="R1343">
        <v>1.30420678315652E-2</v>
      </c>
      <c r="S1343">
        <v>4.0670615493769401E-2</v>
      </c>
      <c r="U1343" s="10">
        <f>('Health Incidences'!$B$4-PointEstimate_5AirDistricts!A1343)^2</f>
        <v>0.35241709737398075</v>
      </c>
      <c r="V1343" s="10">
        <f>('Health Incidences'!$B$5-PointEstimate_5AirDistricts!B1343)^2</f>
        <v>3.0999053190235496E-2</v>
      </c>
      <c r="W1343" s="10">
        <f t="shared" si="20"/>
        <v>0.61920606470238659</v>
      </c>
    </row>
    <row r="1344" spans="1:23" x14ac:dyDescent="0.3">
      <c r="A1344">
        <v>39.1735133423836</v>
      </c>
      <c r="B1344">
        <v>-121.622428237901</v>
      </c>
      <c r="C1344">
        <v>10</v>
      </c>
      <c r="D1344">
        <v>32</v>
      </c>
      <c r="E1344">
        <v>10032</v>
      </c>
      <c r="F1344">
        <v>2.20295754451936E-2</v>
      </c>
      <c r="G1344">
        <v>2.1743948535148799E-2</v>
      </c>
      <c r="H1344">
        <v>0.28469986800010899</v>
      </c>
      <c r="I1344">
        <v>0.118524744442845</v>
      </c>
      <c r="J1344">
        <v>9.6216392458324002E-2</v>
      </c>
      <c r="K1344">
        <v>0.157968732475159</v>
      </c>
      <c r="L1344">
        <v>7.4253860795268599E-3</v>
      </c>
      <c r="M1344">
        <v>1.4006155967993201E-2</v>
      </c>
      <c r="N1344" s="1">
        <v>1.0095795232296199E-5</v>
      </c>
      <c r="O1344">
        <v>8.5707579076630498E-4</v>
      </c>
      <c r="P1344">
        <v>2.08323065486383E-3</v>
      </c>
      <c r="Q1344">
        <v>3.44242145716383E-3</v>
      </c>
      <c r="R1344">
        <v>1.35764441702599E-2</v>
      </c>
      <c r="S1344">
        <v>4.2791101939133998E-2</v>
      </c>
      <c r="U1344" s="10">
        <f>('Health Incidences'!$B$4-PointEstimate_5AirDistricts!A1344)^2</f>
        <v>0.35304671420204081</v>
      </c>
      <c r="V1344" s="10">
        <f>('Health Incidences'!$B$5-PointEstimate_5AirDistricts!B1344)^2</f>
        <v>1.6463260530737243E-2</v>
      </c>
      <c r="W1344" s="10">
        <f t="shared" si="20"/>
        <v>0.60787332128723837</v>
      </c>
    </row>
    <row r="1345" spans="1:23" x14ac:dyDescent="0.3">
      <c r="A1345">
        <v>39.174021320090802</v>
      </c>
      <c r="B1345">
        <v>-121.57467119734601</v>
      </c>
      <c r="C1345">
        <v>11</v>
      </c>
      <c r="D1345">
        <v>32</v>
      </c>
      <c r="E1345">
        <v>11032</v>
      </c>
      <c r="F1345">
        <v>2.2229255540095499E-2</v>
      </c>
      <c r="G1345">
        <v>2.3379750776942401E-2</v>
      </c>
      <c r="H1345">
        <v>0.290160500599351</v>
      </c>
      <c r="I1345">
        <v>0.11752189801878</v>
      </c>
      <c r="J1345">
        <v>9.5828991478585202E-2</v>
      </c>
      <c r="K1345">
        <v>0.15999507374785199</v>
      </c>
      <c r="L1345">
        <v>7.3302888155975503E-3</v>
      </c>
      <c r="M1345">
        <v>1.5004992135916599E-2</v>
      </c>
      <c r="N1345" s="1">
        <v>1.0011119184461701E-5</v>
      </c>
      <c r="O1345">
        <v>8.4605858705182003E-4</v>
      </c>
      <c r="P1345">
        <v>2.0593340392608501E-3</v>
      </c>
      <c r="Q1345">
        <v>3.4025596116302702E-3</v>
      </c>
      <c r="R1345">
        <v>1.36290570503384E-2</v>
      </c>
      <c r="S1345">
        <v>4.3525218608462701E-2</v>
      </c>
      <c r="U1345" s="10">
        <f>('Health Incidences'!$B$4-PointEstimate_5AirDistricts!A1345)^2</f>
        <v>0.35365062993150176</v>
      </c>
      <c r="V1345" s="10">
        <f>('Health Incidences'!$B$5-PointEstimate_5AirDistricts!B1345)^2</f>
        <v>6.4886564972703514E-3</v>
      </c>
      <c r="W1345" s="10">
        <f t="shared" si="20"/>
        <v>0.60011606079888591</v>
      </c>
    </row>
    <row r="1346" spans="1:23" x14ac:dyDescent="0.3">
      <c r="A1346">
        <v>39.174507216156798</v>
      </c>
      <c r="B1346">
        <v>-121.52691339213</v>
      </c>
      <c r="C1346">
        <v>12</v>
      </c>
      <c r="D1346">
        <v>32</v>
      </c>
      <c r="E1346">
        <v>12032</v>
      </c>
      <c r="F1346">
        <v>2.1937844933286099E-2</v>
      </c>
      <c r="G1346">
        <v>2.5180638439400799E-2</v>
      </c>
      <c r="H1346">
        <v>0.28942535932110602</v>
      </c>
      <c r="I1346">
        <v>0.11380627788516599</v>
      </c>
      <c r="J1346">
        <v>9.5131713119558398E-2</v>
      </c>
      <c r="K1346">
        <v>0.161822230510941</v>
      </c>
      <c r="L1346">
        <v>7.0522675932483897E-3</v>
      </c>
      <c r="M1346">
        <v>1.60626125820598E-2</v>
      </c>
      <c r="N1346" s="1">
        <v>9.6842026978045393E-6</v>
      </c>
      <c r="O1346">
        <v>8.1331274205703697E-4</v>
      </c>
      <c r="P1346">
        <v>1.9833589113441201E-3</v>
      </c>
      <c r="Q1346">
        <v>3.2782024443095501E-3</v>
      </c>
      <c r="R1346">
        <v>1.33651747030934E-2</v>
      </c>
      <c r="S1346">
        <v>4.3418931339099097E-2</v>
      </c>
      <c r="U1346" s="10">
        <f>('Health Incidences'!$B$4-PointEstimate_5AirDistricts!A1346)^2</f>
        <v>0.35422877654156398</v>
      </c>
      <c r="V1346" s="10">
        <f>('Health Incidences'!$B$5-PointEstimate_5AirDistricts!B1346)^2</f>
        <v>1.0754721551762361E-3</v>
      </c>
      <c r="W1346" s="10">
        <f t="shared" si="20"/>
        <v>0.59607402954393196</v>
      </c>
    </row>
    <row r="1347" spans="1:23" x14ac:dyDescent="0.3">
      <c r="A1347">
        <v>39.174971030001899</v>
      </c>
      <c r="B1347">
        <v>-121.479154856216</v>
      </c>
      <c r="C1347">
        <v>13</v>
      </c>
      <c r="D1347">
        <v>32</v>
      </c>
      <c r="E1347">
        <v>13032</v>
      </c>
      <c r="F1347">
        <v>2.11532456300331E-2</v>
      </c>
      <c r="G1347">
        <v>2.6630746363673401E-2</v>
      </c>
      <c r="H1347">
        <v>0.28183153188082</v>
      </c>
      <c r="I1347">
        <v>0.107780662105288</v>
      </c>
      <c r="J1347">
        <v>9.3177845971732398E-2</v>
      </c>
      <c r="K1347">
        <v>0.16145071780735201</v>
      </c>
      <c r="L1347">
        <v>6.6159472711907396E-3</v>
      </c>
      <c r="M1347">
        <v>1.6838999271690299E-2</v>
      </c>
      <c r="N1347" s="1">
        <v>9.1490972552965506E-6</v>
      </c>
      <c r="O1347">
        <v>7.6203264376917203E-4</v>
      </c>
      <c r="P1347">
        <v>1.8618173816403599E-3</v>
      </c>
      <c r="Q1347">
        <v>3.0765453229851599E-3</v>
      </c>
      <c r="R1347">
        <v>1.2789168218136899E-2</v>
      </c>
      <c r="S1347">
        <v>4.24417013709735E-2</v>
      </c>
      <c r="U1347" s="10">
        <f>('Health Incidences'!$B$4-PointEstimate_5AirDistricts!A1347)^2</f>
        <v>0.35478108896536564</v>
      </c>
      <c r="V1347" s="10">
        <f>('Health Incidences'!$B$5-PointEstimate_5AirDistricts!B1347)^2</f>
        <v>2.2392559918819313E-4</v>
      </c>
      <c r="W1347" s="10">
        <f t="shared" ref="W1347:W1410" si="21">SQRT(SUM(U1347:V1347))</f>
        <v>0.59582297250488236</v>
      </c>
    </row>
    <row r="1348" spans="1:23" x14ac:dyDescent="0.3">
      <c r="A1348">
        <v>39.175412761073403</v>
      </c>
      <c r="B1348">
        <v>-121.431395623569</v>
      </c>
      <c r="C1348">
        <v>14</v>
      </c>
      <c r="D1348">
        <v>32</v>
      </c>
      <c r="E1348">
        <v>14032</v>
      </c>
      <c r="F1348">
        <v>2.0006209348820001E-2</v>
      </c>
      <c r="G1348">
        <v>2.7752859911504502E-2</v>
      </c>
      <c r="H1348">
        <v>0.26913178081434602</v>
      </c>
      <c r="I1348">
        <v>0.100033552397207</v>
      </c>
      <c r="J1348">
        <v>9.0374382684471594E-2</v>
      </c>
      <c r="K1348">
        <v>0.15945027983643201</v>
      </c>
      <c r="L1348">
        <v>6.0555277207348102E-3</v>
      </c>
      <c r="M1348">
        <v>1.7348104727181402E-2</v>
      </c>
      <c r="N1348" s="1">
        <v>8.4568476438082204E-6</v>
      </c>
      <c r="O1348">
        <v>6.9581114313257899E-4</v>
      </c>
      <c r="P1348">
        <v>1.7048085205107601E-3</v>
      </c>
      <c r="Q1348">
        <v>2.8146222852744401E-3</v>
      </c>
      <c r="R1348">
        <v>1.1976113192995901E-2</v>
      </c>
      <c r="S1348">
        <v>4.0897335914446602E-2</v>
      </c>
      <c r="U1348" s="10">
        <f>('Health Incidences'!$B$4-PointEstimate_5AirDistricts!A1348)^2</f>
        <v>0.35530750509176146</v>
      </c>
      <c r="V1348" s="10">
        <f>('Health Incidences'!$B$5-PointEstimate_5AirDistricts!B1348)^2</f>
        <v>3.9342219509042866E-3</v>
      </c>
      <c r="W1348" s="10">
        <f t="shared" si="21"/>
        <v>0.59936777277616926</v>
      </c>
    </row>
    <row r="1349" spans="1:23" x14ac:dyDescent="0.3">
      <c r="A1349">
        <v>39.175832408844201</v>
      </c>
      <c r="B1349">
        <v>-121.383635728157</v>
      </c>
      <c r="C1349">
        <v>15</v>
      </c>
      <c r="D1349">
        <v>32</v>
      </c>
      <c r="E1349">
        <v>15032</v>
      </c>
      <c r="F1349">
        <v>1.9037474793213702E-2</v>
      </c>
      <c r="G1349">
        <v>2.8839521908193999E-2</v>
      </c>
      <c r="H1349">
        <v>0.25905607865590302</v>
      </c>
      <c r="I1349">
        <v>9.2678964317570903E-2</v>
      </c>
      <c r="J1349">
        <v>8.7603942513710203E-2</v>
      </c>
      <c r="K1349">
        <v>0.15743480057465101</v>
      </c>
      <c r="L1349">
        <v>5.5013567590564902E-3</v>
      </c>
      <c r="M1349">
        <v>1.7799108382400401E-2</v>
      </c>
      <c r="N1349" s="1">
        <v>7.7922521412146007E-6</v>
      </c>
      <c r="O1349">
        <v>6.2871882764350896E-4</v>
      </c>
      <c r="P1349">
        <v>1.5507915824035899E-3</v>
      </c>
      <c r="Q1349">
        <v>2.5608577215855601E-3</v>
      </c>
      <c r="R1349">
        <v>1.12392596435108E-2</v>
      </c>
      <c r="S1349">
        <v>3.9983141506924703E-2</v>
      </c>
      <c r="U1349" s="10">
        <f>('Health Incidences'!$B$4-PointEstimate_5AirDistricts!A1349)^2</f>
        <v>0.35580796576403068</v>
      </c>
      <c r="V1349" s="10">
        <f>('Health Incidences'!$B$5-PointEstimate_5AirDistricts!B1349)^2</f>
        <v>1.2206553357133058E-2</v>
      </c>
      <c r="W1349" s="10">
        <f t="shared" si="21"/>
        <v>0.60664200243732191</v>
      </c>
    </row>
    <row r="1350" spans="1:23" x14ac:dyDescent="0.3">
      <c r="A1350">
        <v>39.176229972814099</v>
      </c>
      <c r="B1350">
        <v>-121.33587520395101</v>
      </c>
      <c r="C1350">
        <v>16</v>
      </c>
      <c r="D1350">
        <v>32</v>
      </c>
      <c r="E1350">
        <v>16032</v>
      </c>
      <c r="F1350">
        <v>1.8777022790188599E-2</v>
      </c>
      <c r="G1350">
        <v>3.02331101446821E-2</v>
      </c>
      <c r="H1350">
        <v>0.25813553589945498</v>
      </c>
      <c r="I1350">
        <v>8.7560671189043704E-2</v>
      </c>
      <c r="J1350">
        <v>8.5829236142323795E-2</v>
      </c>
      <c r="K1350">
        <v>0.15723230037060601</v>
      </c>
      <c r="L1350">
        <v>5.0693129200954897E-3</v>
      </c>
      <c r="M1350">
        <v>1.84255593619479E-2</v>
      </c>
      <c r="N1350" s="1">
        <v>7.28746861252018E-6</v>
      </c>
      <c r="O1350">
        <v>5.72311716523978E-4</v>
      </c>
      <c r="P1350">
        <v>1.4365251801675501E-3</v>
      </c>
      <c r="Q1350">
        <v>2.3799155381372498E-3</v>
      </c>
      <c r="R1350">
        <v>1.0889292745016601E-2</v>
      </c>
      <c r="S1350">
        <v>4.0843655010734198E-2</v>
      </c>
      <c r="U1350" s="10">
        <f>('Health Incidences'!$B$4-PointEstimate_5AirDistricts!A1350)^2</f>
        <v>0.35628241478180067</v>
      </c>
      <c r="V1350" s="10">
        <f>('Health Incidences'!$B$5-PointEstimate_5AirDistricts!B1350)^2</f>
        <v>2.5041098987995176E-2</v>
      </c>
      <c r="W1350" s="10">
        <f t="shared" si="21"/>
        <v>0.61751397860274859</v>
      </c>
    </row>
    <row r="1351" spans="1:23" x14ac:dyDescent="0.3">
      <c r="A1351">
        <v>39.176605452508902</v>
      </c>
      <c r="B1351">
        <v>-121.288114084924</v>
      </c>
      <c r="C1351">
        <v>17</v>
      </c>
      <c r="D1351">
        <v>32</v>
      </c>
      <c r="E1351">
        <v>17032</v>
      </c>
      <c r="F1351">
        <v>1.9202484575625099E-2</v>
      </c>
      <c r="G1351">
        <v>3.1621882784769302E-2</v>
      </c>
      <c r="H1351">
        <v>0.26657774405678097</v>
      </c>
      <c r="I1351">
        <v>8.4641367524782504E-2</v>
      </c>
      <c r="J1351">
        <v>8.4644887768644497E-2</v>
      </c>
      <c r="K1351">
        <v>0.15786328688621901</v>
      </c>
      <c r="L1351">
        <v>4.7682232474344699E-3</v>
      </c>
      <c r="M1351">
        <v>1.9073614847918099E-2</v>
      </c>
      <c r="N1351" s="1">
        <v>6.9439193761324299E-6</v>
      </c>
      <c r="O1351">
        <v>5.2799162570828901E-4</v>
      </c>
      <c r="P1351">
        <v>1.36355695600172E-3</v>
      </c>
      <c r="Q1351">
        <v>2.2777800620304499E-3</v>
      </c>
      <c r="R1351">
        <v>1.0924855309158E-2</v>
      </c>
      <c r="S1351">
        <v>4.3319062579597598E-2</v>
      </c>
      <c r="U1351" s="10">
        <f>('Health Incidences'!$B$4-PointEstimate_5AirDistricts!A1351)^2</f>
        <v>0.35673079890028586</v>
      </c>
      <c r="V1351" s="10">
        <f>('Health Incidences'!$B$5-PointEstimate_5AirDistricts!B1351)^2</f>
        <v>4.2438025035467383E-2</v>
      </c>
      <c r="W1351" s="10">
        <f t="shared" si="21"/>
        <v>0.631798087948795</v>
      </c>
    </row>
    <row r="1352" spans="1:23" x14ac:dyDescent="0.3">
      <c r="A1352">
        <v>39.176958847480797</v>
      </c>
      <c r="B1352">
        <v>-121.240352405053</v>
      </c>
      <c r="C1352">
        <v>18</v>
      </c>
      <c r="D1352">
        <v>32</v>
      </c>
      <c r="E1352">
        <v>18032</v>
      </c>
      <c r="F1352">
        <v>1.9799755624428199E-2</v>
      </c>
      <c r="G1352">
        <v>3.1526259953565797E-2</v>
      </c>
      <c r="H1352">
        <v>0.28094179300618699</v>
      </c>
      <c r="I1352">
        <v>8.2042072113837905E-2</v>
      </c>
      <c r="J1352">
        <v>8.1482682780580795E-2</v>
      </c>
      <c r="K1352">
        <v>0.15375278748625501</v>
      </c>
      <c r="L1352">
        <v>4.51893869129144E-3</v>
      </c>
      <c r="M1352">
        <v>1.89740556994141E-2</v>
      </c>
      <c r="N1352" s="1">
        <v>6.6583620563570998E-6</v>
      </c>
      <c r="O1352">
        <v>4.8874991161443999E-4</v>
      </c>
      <c r="P1352">
        <v>1.3026683036618501E-3</v>
      </c>
      <c r="Q1352">
        <v>2.2232282061402501E-3</v>
      </c>
      <c r="R1352">
        <v>1.1071496685534799E-2</v>
      </c>
      <c r="S1352">
        <v>4.6050955363114703E-2</v>
      </c>
      <c r="U1352" s="10">
        <f>('Health Incidences'!$B$4-PointEstimate_5AirDistricts!A1352)^2</f>
        <v>0.3571530678310591</v>
      </c>
      <c r="V1352" s="10">
        <f>('Health Incidences'!$B$5-PointEstimate_5AirDistricts!B1352)^2</f>
        <v>6.4397484710992423E-2</v>
      </c>
      <c r="W1352" s="10">
        <f t="shared" si="21"/>
        <v>0.64926924503017358</v>
      </c>
    </row>
    <row r="1353" spans="1:23" x14ac:dyDescent="0.3">
      <c r="A1353">
        <v>39.177290157308498</v>
      </c>
      <c r="B1353">
        <v>-121.19259019831701</v>
      </c>
      <c r="C1353">
        <v>19</v>
      </c>
      <c r="D1353">
        <v>32</v>
      </c>
      <c r="E1353">
        <v>19032</v>
      </c>
      <c r="F1353">
        <v>2.0395322087492299E-2</v>
      </c>
      <c r="G1353">
        <v>2.98686919285223E-2</v>
      </c>
      <c r="H1353">
        <v>0.29886153897912998</v>
      </c>
      <c r="I1353">
        <v>7.9431143798592105E-2</v>
      </c>
      <c r="J1353">
        <v>7.6185181667673102E-2</v>
      </c>
      <c r="K1353">
        <v>0.14455337417619599</v>
      </c>
      <c r="L1353">
        <v>4.2991980387525001E-3</v>
      </c>
      <c r="M1353">
        <v>1.8064643647430101E-2</v>
      </c>
      <c r="N1353" s="1">
        <v>6.41616611578061E-6</v>
      </c>
      <c r="O1353">
        <v>4.5363976116218698E-4</v>
      </c>
      <c r="P1353">
        <v>1.24502749601038E-3</v>
      </c>
      <c r="Q1353">
        <v>2.1945739136990301E-3</v>
      </c>
      <c r="R1353">
        <v>1.12345618975751E-2</v>
      </c>
      <c r="S1353">
        <v>4.8589502708992503E-2</v>
      </c>
      <c r="U1353" s="10">
        <f>('Health Incidences'!$B$4-PointEstimate_5AirDistricts!A1353)^2</f>
        <v>0.35754917424251847</v>
      </c>
      <c r="V1353" s="10">
        <f>('Health Incidences'!$B$5-PointEstimate_5AirDistricts!B1353)^2</f>
        <v>9.0919618244380718E-2</v>
      </c>
      <c r="W1353" s="10">
        <f t="shared" si="21"/>
        <v>0.66967812603287202</v>
      </c>
    </row>
    <row r="1354" spans="1:23" x14ac:dyDescent="0.3">
      <c r="A1354">
        <v>39.177599381596899</v>
      </c>
      <c r="B1354">
        <v>-121.14482749869499</v>
      </c>
      <c r="C1354">
        <v>20</v>
      </c>
      <c r="D1354">
        <v>32</v>
      </c>
      <c r="E1354">
        <v>20032</v>
      </c>
      <c r="F1354">
        <v>2.09756106074079E-2</v>
      </c>
      <c r="G1354">
        <v>2.7674700529746198E-2</v>
      </c>
      <c r="H1354">
        <v>0.31712712564998302</v>
      </c>
      <c r="I1354">
        <v>7.7353073516246804E-2</v>
      </c>
      <c r="J1354">
        <v>7.0454946208218003E-2</v>
      </c>
      <c r="K1354">
        <v>0.13396967446477001</v>
      </c>
      <c r="L1354">
        <v>4.1108925675191702E-3</v>
      </c>
      <c r="M1354">
        <v>1.6830418729295801E-2</v>
      </c>
      <c r="N1354" s="1">
        <v>6.2427389667428797E-6</v>
      </c>
      <c r="O1354">
        <v>4.2430205642518499E-4</v>
      </c>
      <c r="P1354">
        <v>1.1917510791947901E-3</v>
      </c>
      <c r="Q1354">
        <v>2.1663194630924202E-3</v>
      </c>
      <c r="R1354">
        <v>1.13999725392189E-2</v>
      </c>
      <c r="S1354">
        <v>5.0956294437144799E-2</v>
      </c>
      <c r="U1354" s="10">
        <f>('Health Incidences'!$B$4-PointEstimate_5AirDistricts!A1354)^2</f>
        <v>0.35791907375975912</v>
      </c>
      <c r="V1354" s="10">
        <f>('Health Incidences'!$B$5-PointEstimate_5AirDistricts!B1354)^2</f>
        <v>0.12200455288390344</v>
      </c>
      <c r="W1354" s="10">
        <f t="shared" si="21"/>
        <v>0.69276520311261491</v>
      </c>
    </row>
    <row r="1355" spans="1:23" x14ac:dyDescent="0.3">
      <c r="A1355">
        <v>39.177886519977001</v>
      </c>
      <c r="B1355">
        <v>-121.097064340172</v>
      </c>
      <c r="C1355">
        <v>21</v>
      </c>
      <c r="D1355">
        <v>32</v>
      </c>
      <c r="E1355">
        <v>21032</v>
      </c>
      <c r="F1355">
        <v>2.1463200927833499E-2</v>
      </c>
      <c r="G1355">
        <v>2.5241839393173301E-2</v>
      </c>
      <c r="H1355">
        <v>0.33339605714500098</v>
      </c>
      <c r="I1355">
        <v>7.5803402574622994E-2</v>
      </c>
      <c r="J1355">
        <v>6.4755166353568594E-2</v>
      </c>
      <c r="K1355">
        <v>0.123030964911422</v>
      </c>
      <c r="L1355">
        <v>3.9508090309479096E-3</v>
      </c>
      <c r="M1355">
        <v>1.5425213541686401E-2</v>
      </c>
      <c r="N1355" s="1">
        <v>6.1295239071045501E-6</v>
      </c>
      <c r="O1355">
        <v>4.0091583450012298E-4</v>
      </c>
      <c r="P1355">
        <v>1.14222615816254E-3</v>
      </c>
      <c r="Q1355">
        <v>2.12910535833629E-3</v>
      </c>
      <c r="R1355">
        <v>1.1529529689712201E-2</v>
      </c>
      <c r="S1355">
        <v>5.2944367735705197E-2</v>
      </c>
      <c r="U1355" s="10">
        <f>('Health Incidences'!$B$4-PointEstimate_5AirDistricts!A1355)^2</f>
        <v>0.35826272496474082</v>
      </c>
      <c r="V1355" s="10">
        <f>('Health Incidences'!$B$5-PointEstimate_5AirDistricts!B1355)^2</f>
        <v>0.15765240289112953</v>
      </c>
      <c r="W1355" s="10">
        <f t="shared" si="21"/>
        <v>0.7182723215159208</v>
      </c>
    </row>
    <row r="1356" spans="1:23" x14ac:dyDescent="0.3">
      <c r="A1356">
        <v>39.1781515721066</v>
      </c>
      <c r="B1356">
        <v>-121.049300756731</v>
      </c>
      <c r="C1356">
        <v>22</v>
      </c>
      <c r="D1356">
        <v>32</v>
      </c>
      <c r="E1356">
        <v>22032</v>
      </c>
      <c r="F1356">
        <v>2.1744417740401999E-2</v>
      </c>
      <c r="G1356">
        <v>2.2696142296566399E-2</v>
      </c>
      <c r="H1356">
        <v>0.34512650798552302</v>
      </c>
      <c r="I1356">
        <v>7.4529034143864595E-2</v>
      </c>
      <c r="J1356">
        <v>5.9227622386149502E-2</v>
      </c>
      <c r="K1356">
        <v>0.112099368930393</v>
      </c>
      <c r="L1356">
        <v>3.8093619747684398E-3</v>
      </c>
      <c r="M1356">
        <v>1.3928609967287099E-2</v>
      </c>
      <c r="N1356" s="1">
        <v>6.0455815212317596E-6</v>
      </c>
      <c r="O1356">
        <v>3.8249153107658402E-4</v>
      </c>
      <c r="P1356">
        <v>1.09436503372616E-3</v>
      </c>
      <c r="Q1356">
        <v>2.0768077438708199E-3</v>
      </c>
      <c r="R1356">
        <v>1.1568288416516401E-2</v>
      </c>
      <c r="S1356">
        <v>5.4243023339002799E-2</v>
      </c>
      <c r="U1356" s="10">
        <f>('Health Incidences'!$B$4-PointEstimate_5AirDistricts!A1356)^2</f>
        <v>0.3585800893973573</v>
      </c>
      <c r="V1356" s="10">
        <f>('Health Incidences'!$B$5-PointEstimate_5AirDistricts!B1356)^2</f>
        <v>0.19786326954491709</v>
      </c>
      <c r="W1356" s="10">
        <f t="shared" si="21"/>
        <v>0.74595131137512882</v>
      </c>
    </row>
    <row r="1357" spans="1:23" x14ac:dyDescent="0.3">
      <c r="A1357">
        <v>39.178394537669497</v>
      </c>
      <c r="B1357">
        <v>-121.00153678236001</v>
      </c>
      <c r="C1357">
        <v>23</v>
      </c>
      <c r="D1357">
        <v>32</v>
      </c>
      <c r="E1357">
        <v>23032</v>
      </c>
      <c r="F1357">
        <v>2.1717243551218499E-2</v>
      </c>
      <c r="G1357">
        <v>2.01333391679707E-2</v>
      </c>
      <c r="H1357">
        <v>0.35012036319733703</v>
      </c>
      <c r="I1357">
        <v>7.3232800587882105E-2</v>
      </c>
      <c r="J1357">
        <v>5.3941617271833803E-2</v>
      </c>
      <c r="K1357">
        <v>0.101401903981805</v>
      </c>
      <c r="L1357">
        <v>3.6751394206041002E-3</v>
      </c>
      <c r="M1357">
        <v>1.24073690632178E-2</v>
      </c>
      <c r="N1357" s="1">
        <v>5.9550687218864499E-6</v>
      </c>
      <c r="O1357">
        <v>3.6759346420652602E-4</v>
      </c>
      <c r="P1357">
        <v>1.04569818449366E-3</v>
      </c>
      <c r="Q1357">
        <v>2.00475890242529E-3</v>
      </c>
      <c r="R1357">
        <v>1.1466392670780199E-2</v>
      </c>
      <c r="S1357">
        <v>5.4579077015645697E-2</v>
      </c>
      <c r="U1357" s="10">
        <f>('Health Incidences'!$B$4-PointEstimate_5AirDistricts!A1357)^2</f>
        <v>0.35887113155471911</v>
      </c>
      <c r="V1357" s="10">
        <f>('Health Incidences'!$B$5-PointEstimate_5AirDistricts!B1357)^2</f>
        <v>0.24263724113513233</v>
      </c>
      <c r="W1357" s="10">
        <f t="shared" si="21"/>
        <v>0.77556970846588091</v>
      </c>
    </row>
    <row r="1358" spans="1:23" x14ac:dyDescent="0.3">
      <c r="A1358">
        <v>39.178615416375898</v>
      </c>
      <c r="B1358">
        <v>-120.953772451047</v>
      </c>
      <c r="C1358">
        <v>24</v>
      </c>
      <c r="D1358">
        <v>32</v>
      </c>
      <c r="E1358">
        <v>24032</v>
      </c>
      <c r="F1358">
        <v>2.1338282643627599E-2</v>
      </c>
      <c r="G1358">
        <v>1.7628937090201999E-2</v>
      </c>
      <c r="H1358">
        <v>0.34741841702208498</v>
      </c>
      <c r="I1358">
        <v>7.1718814334668701E-2</v>
      </c>
      <c r="J1358">
        <v>4.8931295070317501E-2</v>
      </c>
      <c r="K1358">
        <v>9.1096221559212806E-2</v>
      </c>
      <c r="L1358">
        <v>3.5402203162322398E-3</v>
      </c>
      <c r="M1358">
        <v>1.09154578629111E-2</v>
      </c>
      <c r="N1358" s="1">
        <v>5.8330391825081502E-6</v>
      </c>
      <c r="O1358">
        <v>3.5502571970673997E-4</v>
      </c>
      <c r="P1358">
        <v>9.9453989721907899E-4</v>
      </c>
      <c r="Q1358">
        <v>1.91140415700874E-3</v>
      </c>
      <c r="R1358">
        <v>1.12018447528005E-2</v>
      </c>
      <c r="S1358">
        <v>5.3844878026270498E-2</v>
      </c>
      <c r="U1358" s="10">
        <f>('Health Incidences'!$B$4-PointEstimate_5AirDistricts!A1358)^2</f>
        <v>0.35913581889183943</v>
      </c>
      <c r="V1358" s="10">
        <f>('Health Incidences'!$B$5-PointEstimate_5AirDistricts!B1358)^2</f>
        <v>0.29197439296541294</v>
      </c>
      <c r="W1358" s="10">
        <f t="shared" si="21"/>
        <v>0.8069140052429703</v>
      </c>
    </row>
    <row r="1359" spans="1:23" x14ac:dyDescent="0.3">
      <c r="A1359">
        <v>39.178814207962503</v>
      </c>
      <c r="B1359">
        <v>-120.906007796781</v>
      </c>
      <c r="C1359">
        <v>25</v>
      </c>
      <c r="D1359">
        <v>32</v>
      </c>
      <c r="E1359">
        <v>25032</v>
      </c>
      <c r="F1359">
        <v>2.0642387247326699E-2</v>
      </c>
      <c r="G1359">
        <v>1.5236266909734199E-2</v>
      </c>
      <c r="H1359">
        <v>0.337701276511083</v>
      </c>
      <c r="I1359">
        <v>6.9946605228493802E-2</v>
      </c>
      <c r="J1359">
        <v>4.4204353460469303E-2</v>
      </c>
      <c r="K1359">
        <v>8.1280624428755305E-2</v>
      </c>
      <c r="L1359">
        <v>3.4023368664888799E-3</v>
      </c>
      <c r="M1359">
        <v>9.4905857700229804E-3</v>
      </c>
      <c r="N1359" s="1">
        <v>5.67201099476246E-6</v>
      </c>
      <c r="O1359">
        <v>3.4410184905937698E-4</v>
      </c>
      <c r="P1359">
        <v>9.4045701935718796E-4</v>
      </c>
      <c r="Q1359">
        <v>1.7991582902804799E-3</v>
      </c>
      <c r="R1359">
        <v>1.07899953287874E-2</v>
      </c>
      <c r="S1359">
        <v>5.2152323877272297E-2</v>
      </c>
      <c r="U1359" s="10">
        <f>('Health Incidences'!$B$4-PointEstimate_5AirDistricts!A1359)^2</f>
        <v>0.35937412182193684</v>
      </c>
      <c r="V1359" s="10">
        <f>('Health Incidences'!$B$5-PointEstimate_5AirDistricts!B1359)^2</f>
        <v>0.3458747873517003</v>
      </c>
      <c r="W1359" s="10">
        <f t="shared" si="21"/>
        <v>0.83979099136251578</v>
      </c>
    </row>
    <row r="1360" spans="1:23" x14ac:dyDescent="0.3">
      <c r="A1360">
        <v>39.178990912192099</v>
      </c>
      <c r="B1360">
        <v>-120.858242853555</v>
      </c>
      <c r="C1360">
        <v>26</v>
      </c>
      <c r="D1360">
        <v>32</v>
      </c>
      <c r="E1360">
        <v>26032</v>
      </c>
      <c r="F1360">
        <v>1.9716674533615201E-2</v>
      </c>
      <c r="G1360">
        <v>1.29948121598176E-2</v>
      </c>
      <c r="H1360">
        <v>0.322840774988362</v>
      </c>
      <c r="I1360">
        <v>6.79455265182973E-2</v>
      </c>
      <c r="J1360">
        <v>3.9752102305672297E-2</v>
      </c>
      <c r="K1360">
        <v>7.2018670323811707E-2</v>
      </c>
      <c r="L1360">
        <v>3.2616310607882499E-3</v>
      </c>
      <c r="M1360">
        <v>8.1586128077540503E-3</v>
      </c>
      <c r="N1360" s="1">
        <v>5.4760603733587897E-6</v>
      </c>
      <c r="O1360">
        <v>3.3427980749961501E-4</v>
      </c>
      <c r="P1360">
        <v>8.8363832863445901E-4</v>
      </c>
      <c r="Q1360">
        <v>1.6729813519205301E-3</v>
      </c>
      <c r="R1360">
        <v>1.02706226863538E-2</v>
      </c>
      <c r="S1360">
        <v>4.9766412382453398E-2</v>
      </c>
      <c r="U1360" s="10">
        <f>('Health Incidences'!$B$4-PointEstimate_5AirDistricts!A1360)^2</f>
        <v>0.35958601371611593</v>
      </c>
      <c r="V1360" s="10">
        <f>('Health Incidences'!$B$5-PointEstimate_5AirDistricts!B1360)^2</f>
        <v>0.40433847361774283</v>
      </c>
      <c r="W1360" s="10">
        <f t="shared" si="21"/>
        <v>0.87402773830917901</v>
      </c>
    </row>
    <row r="1361" spans="1:23" x14ac:dyDescent="0.3">
      <c r="A1361">
        <v>39.1791455288541</v>
      </c>
      <c r="B1361">
        <v>-120.810477655361</v>
      </c>
      <c r="C1361">
        <v>27</v>
      </c>
      <c r="D1361">
        <v>32</v>
      </c>
      <c r="E1361">
        <v>27032</v>
      </c>
      <c r="F1361">
        <v>1.8585565843124398E-2</v>
      </c>
      <c r="G1361">
        <v>1.09717123404363E-2</v>
      </c>
      <c r="H1361">
        <v>0.30405026331305601</v>
      </c>
      <c r="I1361">
        <v>6.5359561298794E-2</v>
      </c>
      <c r="J1361">
        <v>3.558731284088E-2</v>
      </c>
      <c r="K1361">
        <v>6.3449738220411098E-2</v>
      </c>
      <c r="L1361">
        <v>3.1040304214574599E-3</v>
      </c>
      <c r="M1361">
        <v>6.9564460286895098E-3</v>
      </c>
      <c r="N1361" s="1">
        <v>5.2325587030988397E-6</v>
      </c>
      <c r="O1361">
        <v>3.23117988740462E-4</v>
      </c>
      <c r="P1361">
        <v>8.2238883848820201E-4</v>
      </c>
      <c r="Q1361">
        <v>1.53540313775865E-3</v>
      </c>
      <c r="R1361">
        <v>9.6516975196159205E-3</v>
      </c>
      <c r="S1361">
        <v>4.6815522559589401E-2</v>
      </c>
      <c r="U1361" s="10">
        <f>('Health Incidences'!$B$4-PointEstimate_5AirDistricts!A1361)^2</f>
        <v>0.35977147090418021</v>
      </c>
      <c r="V1361" s="10">
        <f>('Health Incidences'!$B$5-PointEstimate_5AirDistricts!B1361)^2</f>
        <v>0.46736548809981959</v>
      </c>
      <c r="W1361" s="10">
        <f t="shared" si="21"/>
        <v>0.9094707026639175</v>
      </c>
    </row>
    <row r="1362" spans="1:23" x14ac:dyDescent="0.3">
      <c r="A1362">
        <v>39.179278057763902</v>
      </c>
      <c r="B1362">
        <v>-120.76271223619101</v>
      </c>
      <c r="C1362">
        <v>28</v>
      </c>
      <c r="D1362">
        <v>32</v>
      </c>
      <c r="E1362">
        <v>28032</v>
      </c>
      <c r="F1362">
        <v>1.6944707235663201E-2</v>
      </c>
      <c r="G1362">
        <v>9.3669480254427104E-3</v>
      </c>
      <c r="H1362">
        <v>0.27786938667363198</v>
      </c>
      <c r="I1362">
        <v>6.0272251387363598E-2</v>
      </c>
      <c r="J1362">
        <v>3.1840814888248498E-2</v>
      </c>
      <c r="K1362">
        <v>5.6076760999236697E-2</v>
      </c>
      <c r="L1362">
        <v>2.8590318344674502E-3</v>
      </c>
      <c r="M1362">
        <v>5.9876245811192998E-3</v>
      </c>
      <c r="N1362" s="1">
        <v>4.8454637520860596E-6</v>
      </c>
      <c r="O1362">
        <v>3.0091427759326001E-4</v>
      </c>
      <c r="P1362">
        <v>7.4745451134101905E-4</v>
      </c>
      <c r="Q1362">
        <v>1.37628514472476E-3</v>
      </c>
      <c r="R1362">
        <v>8.7796007172141199E-3</v>
      </c>
      <c r="S1362">
        <v>4.2633580412112897E-2</v>
      </c>
      <c r="U1362" s="10">
        <f>('Health Incidences'!$B$4-PointEstimate_5AirDistricts!A1362)^2</f>
        <v>0.35993047267398787</v>
      </c>
      <c r="V1362" s="10">
        <f>('Health Incidences'!$B$5-PointEstimate_5AirDistricts!B1362)^2</f>
        <v>0.53495585414554103</v>
      </c>
      <c r="W1362" s="10">
        <f t="shared" si="21"/>
        <v>0.94598431637079949</v>
      </c>
    </row>
    <row r="1363" spans="1:23" x14ac:dyDescent="0.3">
      <c r="A1363">
        <v>39.179388498763601</v>
      </c>
      <c r="B1363">
        <v>-120.714946630041</v>
      </c>
      <c r="C1363">
        <v>29</v>
      </c>
      <c r="D1363">
        <v>32</v>
      </c>
      <c r="E1363">
        <v>29032</v>
      </c>
      <c r="F1363">
        <v>1.4973803566584801E-2</v>
      </c>
      <c r="G1363">
        <v>8.1305978559199701E-3</v>
      </c>
      <c r="H1363">
        <v>0.247260258919203</v>
      </c>
      <c r="I1363">
        <v>5.3330576499024299E-2</v>
      </c>
      <c r="J1363">
        <v>2.8464366899006999E-2</v>
      </c>
      <c r="K1363">
        <v>4.97665821304029E-2</v>
      </c>
      <c r="L1363">
        <v>2.5496951593897898E-3</v>
      </c>
      <c r="M1363">
        <v>5.2254493458763996E-3</v>
      </c>
      <c r="N1363" s="1">
        <v>4.3554458576544402E-6</v>
      </c>
      <c r="O1363">
        <v>2.7023983800830698E-4</v>
      </c>
      <c r="P1363">
        <v>6.6304637478044304E-4</v>
      </c>
      <c r="Q1363">
        <v>1.2051668730564101E-3</v>
      </c>
      <c r="R1363">
        <v>7.7430307622312596E-3</v>
      </c>
      <c r="S1363">
        <v>3.76834285364573E-2</v>
      </c>
      <c r="U1363" s="10">
        <f>('Health Incidences'!$B$4-PointEstimate_5AirDistricts!A1363)^2</f>
        <v>0.36006300127244339</v>
      </c>
      <c r="V1363" s="10">
        <f>('Health Incidences'!$B$5-PointEstimate_5AirDistricts!B1363)^2</f>
        <v>0.60710958210752386</v>
      </c>
      <c r="W1363" s="10">
        <f t="shared" si="21"/>
        <v>0.98344932934034135</v>
      </c>
    </row>
    <row r="1364" spans="1:23" x14ac:dyDescent="0.3">
      <c r="A1364">
        <v>39.179476851721397</v>
      </c>
      <c r="B1364">
        <v>-120.667180870907</v>
      </c>
      <c r="C1364">
        <v>30</v>
      </c>
      <c r="D1364">
        <v>32</v>
      </c>
      <c r="E1364">
        <v>30032</v>
      </c>
      <c r="F1364">
        <v>1.3081307691921E-2</v>
      </c>
      <c r="G1364">
        <v>7.0815253876198303E-3</v>
      </c>
      <c r="H1364">
        <v>0.218032355579655</v>
      </c>
      <c r="I1364">
        <v>4.6482773250643997E-2</v>
      </c>
      <c r="J1364">
        <v>2.5329416180371399E-2</v>
      </c>
      <c r="K1364">
        <v>4.4067118995104203E-2</v>
      </c>
      <c r="L1364">
        <v>2.2469288075580001E-3</v>
      </c>
      <c r="M1364">
        <v>4.5746936276667496E-3</v>
      </c>
      <c r="N1364" s="1">
        <v>3.8713845683865899E-6</v>
      </c>
      <c r="O1364">
        <v>2.3999606969921699E-4</v>
      </c>
      <c r="P1364">
        <v>5.8051412039465602E-4</v>
      </c>
      <c r="Q1364">
        <v>1.0412782074881899E-3</v>
      </c>
      <c r="R1364">
        <v>6.7466826562247399E-3</v>
      </c>
      <c r="S1364">
        <v>3.2946841796159997E-2</v>
      </c>
      <c r="U1364" s="10">
        <f>('Health Incidences'!$B$4-PointEstimate_5AirDistricts!A1364)^2</f>
        <v>0.36016904190488608</v>
      </c>
      <c r="V1364" s="10">
        <f>('Health Incidences'!$B$5-PointEstimate_5AirDistricts!B1364)^2</f>
        <v>0.68382666934782166</v>
      </c>
      <c r="W1364" s="10">
        <f t="shared" si="21"/>
        <v>1.0217610832541566</v>
      </c>
    </row>
    <row r="1365" spans="1:23" x14ac:dyDescent="0.3">
      <c r="A1365">
        <v>39.179543116532003</v>
      </c>
      <c r="B1365">
        <v>-120.61941499278301</v>
      </c>
      <c r="C1365">
        <v>31</v>
      </c>
      <c r="D1365">
        <v>32</v>
      </c>
      <c r="E1365">
        <v>31032</v>
      </c>
      <c r="F1365">
        <v>1.1358387161250399E-2</v>
      </c>
      <c r="G1365">
        <v>6.1712744055260798E-3</v>
      </c>
      <c r="H1365">
        <v>0.19139290615764501</v>
      </c>
      <c r="I1365">
        <v>4.0194194725904298E-2</v>
      </c>
      <c r="J1365">
        <v>2.2431285150286799E-2</v>
      </c>
      <c r="K1365">
        <v>3.8895451882622299E-2</v>
      </c>
      <c r="L1365">
        <v>1.9680194961738599E-3</v>
      </c>
      <c r="M1365">
        <v>4.0083331468079098E-3</v>
      </c>
      <c r="N1365" s="1">
        <v>3.4207198364591699E-6</v>
      </c>
      <c r="O1365">
        <v>2.12183568241187E-4</v>
      </c>
      <c r="P1365">
        <v>5.0389610895284999E-4</v>
      </c>
      <c r="Q1365">
        <v>8.9145050776609502E-4</v>
      </c>
      <c r="R1365">
        <v>5.8392036236196701E-3</v>
      </c>
      <c r="S1365">
        <v>2.8635926329172799E-2</v>
      </c>
      <c r="U1365" s="10">
        <f>('Health Incidences'!$B$4-PointEstimate_5AirDistricts!A1365)^2</f>
        <v>0.3602485827356634</v>
      </c>
      <c r="V1365" s="10">
        <f>('Health Incidences'!$B$5-PointEstimate_5AirDistricts!B1365)^2</f>
        <v>0.76510710024146167</v>
      </c>
      <c r="W1365" s="10">
        <f t="shared" si="21"/>
        <v>1.0608278290925088</v>
      </c>
    </row>
    <row r="1366" spans="1:23" x14ac:dyDescent="0.3">
      <c r="A1366">
        <v>39.179587293116199</v>
      </c>
      <c r="B1366">
        <v>-120.571649029667</v>
      </c>
      <c r="C1366">
        <v>32</v>
      </c>
      <c r="D1366">
        <v>32</v>
      </c>
      <c r="E1366">
        <v>32032</v>
      </c>
      <c r="F1366">
        <v>9.8287303951921593E-3</v>
      </c>
      <c r="G1366">
        <v>5.3819335631533002E-3</v>
      </c>
      <c r="H1366">
        <v>0.16757990816203</v>
      </c>
      <c r="I1366">
        <v>3.4608388271331898E-2</v>
      </c>
      <c r="J1366">
        <v>1.97930688014131E-2</v>
      </c>
      <c r="K1366">
        <v>3.4252343560785901E-2</v>
      </c>
      <c r="L1366">
        <v>1.71823422724598E-3</v>
      </c>
      <c r="M1366">
        <v>3.5152345882367899E-3</v>
      </c>
      <c r="N1366" s="1">
        <v>3.0124264808928499E-6</v>
      </c>
      <c r="O1366">
        <v>1.87264521896705E-4</v>
      </c>
      <c r="P1366">
        <v>4.3521757998804501E-4</v>
      </c>
      <c r="Q1366">
        <v>7.5914124902609604E-4</v>
      </c>
      <c r="R1366">
        <v>5.0349610867757499E-3</v>
      </c>
      <c r="S1366">
        <v>2.4803283662738901E-2</v>
      </c>
      <c r="U1366" s="10">
        <f>('Health Incidences'!$B$4-PointEstimate_5AirDistricts!A1366)^2</f>
        <v>0.36030161488767221</v>
      </c>
      <c r="V1366" s="10">
        <f>('Health Incidences'!$B$5-PointEstimate_5AirDistricts!B1366)^2</f>
        <v>0.85095084616616123</v>
      </c>
      <c r="W1366" s="10">
        <f t="shared" si="21"/>
        <v>1.100569153235649</v>
      </c>
    </row>
    <row r="1367" spans="1:23" x14ac:dyDescent="0.3">
      <c r="A1367">
        <v>39.1796093814215</v>
      </c>
      <c r="B1367">
        <v>-120.523883015555</v>
      </c>
      <c r="C1367">
        <v>33</v>
      </c>
      <c r="D1367">
        <v>32</v>
      </c>
      <c r="E1367">
        <v>33032</v>
      </c>
      <c r="F1367">
        <v>8.49680390180718E-3</v>
      </c>
      <c r="G1367">
        <v>4.7017787575657204E-3</v>
      </c>
      <c r="H1367">
        <v>0.14657879184379299</v>
      </c>
      <c r="I1367">
        <v>2.97717604783986E-2</v>
      </c>
      <c r="J1367">
        <v>1.7431744453266101E-2</v>
      </c>
      <c r="K1367">
        <v>3.0140045213670998E-2</v>
      </c>
      <c r="L1367">
        <v>1.49895490377061E-3</v>
      </c>
      <c r="M1367">
        <v>3.0876862709348302E-3</v>
      </c>
      <c r="N1367" s="1">
        <v>2.6492109949093299E-6</v>
      </c>
      <c r="O1367">
        <v>1.6526410401453099E-4</v>
      </c>
      <c r="P1367">
        <v>3.75380273993281E-4</v>
      </c>
      <c r="Q1367">
        <v>6.4586540198158205E-4</v>
      </c>
      <c r="R1367">
        <v>4.3374917819969296E-3</v>
      </c>
      <c r="S1367">
        <v>2.1458163255499901E-2</v>
      </c>
      <c r="U1367" s="10">
        <f>('Health Incidences'!$B$4-PointEstimate_5AirDistricts!A1367)^2</f>
        <v>0.360328132443204</v>
      </c>
      <c r="V1367" s="10">
        <f>('Health Incidences'!$B$5-PointEstimate_5AirDistricts!B1367)^2</f>
        <v>0.941357865511953</v>
      </c>
      <c r="W1367" s="10">
        <f t="shared" si="21"/>
        <v>1.1409145445453648</v>
      </c>
    </row>
    <row r="1368" spans="1:23" x14ac:dyDescent="0.3">
      <c r="A1368">
        <v>39.1796093814215</v>
      </c>
      <c r="B1368">
        <v>-120.476116984444</v>
      </c>
      <c r="C1368">
        <v>34</v>
      </c>
      <c r="D1368">
        <v>32</v>
      </c>
      <c r="E1368">
        <v>34032</v>
      </c>
      <c r="F1368">
        <v>7.3442759166160096E-3</v>
      </c>
      <c r="G1368">
        <v>4.1176809420929699E-3</v>
      </c>
      <c r="H1368">
        <v>0.12805027517755499</v>
      </c>
      <c r="I1368">
        <v>2.5636033661646299E-2</v>
      </c>
      <c r="J1368">
        <v>1.53404929744993E-2</v>
      </c>
      <c r="K1368">
        <v>2.6527004064439801E-2</v>
      </c>
      <c r="L1368">
        <v>1.3079679296832899E-3</v>
      </c>
      <c r="M1368">
        <v>2.71740808157977E-3</v>
      </c>
      <c r="N1368" s="1">
        <v>2.3274679364876198E-6</v>
      </c>
      <c r="O1368">
        <v>1.4588648434631001E-4</v>
      </c>
      <c r="P1368">
        <v>3.2412111999999201E-4</v>
      </c>
      <c r="Q1368">
        <v>5.5083541890796296E-4</v>
      </c>
      <c r="R1368">
        <v>3.73811315094274E-3</v>
      </c>
      <c r="S1368">
        <v>1.8552087662232899E-2</v>
      </c>
      <c r="U1368" s="10">
        <f>('Health Incidences'!$B$4-PointEstimate_5AirDistricts!A1368)^2</f>
        <v>0.360328132443204</v>
      </c>
      <c r="V1368" s="10">
        <f>('Health Incidences'!$B$5-PointEstimate_5AirDistricts!B1368)^2</f>
        <v>1.0363281036760643</v>
      </c>
      <c r="W1368" s="10">
        <f t="shared" si="21"/>
        <v>1.1818021137733965</v>
      </c>
    </row>
    <row r="1369" spans="1:23" x14ac:dyDescent="0.3">
      <c r="A1369">
        <v>39.179587293116199</v>
      </c>
      <c r="B1369">
        <v>-120.428350970332</v>
      </c>
      <c r="C1369">
        <v>35</v>
      </c>
      <c r="D1369">
        <v>32</v>
      </c>
      <c r="E1369">
        <v>35032</v>
      </c>
      <c r="F1369">
        <v>6.3333391360441598E-3</v>
      </c>
      <c r="G1369">
        <v>3.6137648583847901E-3</v>
      </c>
      <c r="H1369">
        <v>0.111374986148028</v>
      </c>
      <c r="I1369">
        <v>2.2074624783086499E-2</v>
      </c>
      <c r="J1369">
        <v>1.34901336605144E-2</v>
      </c>
      <c r="K1369">
        <v>2.33476594630159E-2</v>
      </c>
      <c r="L1369">
        <v>1.14018715938302E-3</v>
      </c>
      <c r="M1369">
        <v>2.3948020849032599E-3</v>
      </c>
      <c r="N1369" s="1">
        <v>2.0384700022137901E-6</v>
      </c>
      <c r="O1369">
        <v>1.2859871357621901E-4</v>
      </c>
      <c r="P1369">
        <v>2.8023555368400499E-4</v>
      </c>
      <c r="Q1369">
        <v>4.7130565871988901E-4</v>
      </c>
      <c r="R1369">
        <v>3.2178366506119202E-3</v>
      </c>
      <c r="S1369">
        <v>1.5986127233989601E-2</v>
      </c>
      <c r="U1369" s="10">
        <f>('Health Incidences'!$B$4-PointEstimate_5AirDistricts!A1369)^2</f>
        <v>0.36030161488767221</v>
      </c>
      <c r="V1369" s="10">
        <f>('Health Incidences'!$B$5-PointEstimate_5AirDistricts!B1369)^2</f>
        <v>1.1358614930623956</v>
      </c>
      <c r="W1369" s="10">
        <f t="shared" si="21"/>
        <v>1.2231774638007633</v>
      </c>
    </row>
    <row r="1370" spans="1:23" x14ac:dyDescent="0.3">
      <c r="A1370">
        <v>39.179543116532003</v>
      </c>
      <c r="B1370">
        <v>-120.380585007216</v>
      </c>
      <c r="C1370">
        <v>36</v>
      </c>
      <c r="D1370">
        <v>32</v>
      </c>
      <c r="E1370">
        <v>36032</v>
      </c>
      <c r="F1370">
        <v>5.4227145905754101E-3</v>
      </c>
      <c r="G1370">
        <v>3.1742819373979298E-3</v>
      </c>
      <c r="H1370">
        <v>9.5908535058230202E-2</v>
      </c>
      <c r="I1370">
        <v>1.8936062875301401E-2</v>
      </c>
      <c r="J1370">
        <v>1.18454313914295E-2</v>
      </c>
      <c r="K1370">
        <v>2.05287326542722E-2</v>
      </c>
      <c r="L1370">
        <v>9.8956728949028895E-4</v>
      </c>
      <c r="M1370">
        <v>2.1104240133160502E-3</v>
      </c>
      <c r="N1370" s="1">
        <v>1.7719879680020201E-6</v>
      </c>
      <c r="O1370">
        <v>1.1278281876159201E-4</v>
      </c>
      <c r="P1370">
        <v>2.4210073357172599E-4</v>
      </c>
      <c r="Q1370">
        <v>4.0373638089624599E-4</v>
      </c>
      <c r="R1370">
        <v>2.7552449694714901E-3</v>
      </c>
      <c r="S1370">
        <v>1.3654774268055199E-2</v>
      </c>
      <c r="U1370" s="10">
        <f>('Health Incidences'!$B$4-PointEstimate_5AirDistricts!A1370)^2</f>
        <v>0.3602485827356634</v>
      </c>
      <c r="V1370" s="10">
        <f>('Health Incidences'!$B$5-PointEstimate_5AirDistricts!B1370)^2</f>
        <v>1.2399579530854759</v>
      </c>
      <c r="W1370" s="10">
        <f t="shared" si="21"/>
        <v>1.2649927018845362</v>
      </c>
    </row>
    <row r="1371" spans="1:23" x14ac:dyDescent="0.3">
      <c r="A1371">
        <v>39.179476851721397</v>
      </c>
      <c r="B1371">
        <v>-120.332819129092</v>
      </c>
      <c r="C1371">
        <v>37</v>
      </c>
      <c r="D1371">
        <v>32</v>
      </c>
      <c r="E1371">
        <v>37032</v>
      </c>
      <c r="F1371">
        <v>4.5786695492689902E-3</v>
      </c>
      <c r="G1371">
        <v>2.78576830035368E-3</v>
      </c>
      <c r="H1371">
        <v>8.1152784699788996E-2</v>
      </c>
      <c r="I1371">
        <v>1.6083388581428399E-2</v>
      </c>
      <c r="J1371">
        <v>1.03762190227694E-2</v>
      </c>
      <c r="K1371">
        <v>1.8007401118752299E-2</v>
      </c>
      <c r="L1371">
        <v>8.5042329121154305E-4</v>
      </c>
      <c r="M1371">
        <v>1.8560332762406599E-3</v>
      </c>
      <c r="N1371" s="1">
        <v>1.51880980106045E-6</v>
      </c>
      <c r="O1371" s="1">
        <v>9.7836210812912703E-5</v>
      </c>
      <c r="P1371">
        <v>2.0805043276667101E-4</v>
      </c>
      <c r="Q1371">
        <v>3.4467028504578298E-4</v>
      </c>
      <c r="R1371">
        <v>2.3319551357284798E-3</v>
      </c>
      <c r="S1371">
        <v>1.1476276715038701E-2</v>
      </c>
      <c r="U1371" s="10">
        <f>('Health Incidences'!$B$4-PointEstimate_5AirDistricts!A1371)^2</f>
        <v>0.36016904190488608</v>
      </c>
      <c r="V1371" s="10">
        <f>('Health Incidences'!$B$5-PointEstimate_5AirDistricts!B1371)^2</f>
        <v>1.3486173901709282</v>
      </c>
      <c r="W1371" s="10">
        <f t="shared" si="21"/>
        <v>1.3072055814124319</v>
      </c>
    </row>
    <row r="1372" spans="1:23" x14ac:dyDescent="0.3">
      <c r="A1372">
        <v>39.179388498763601</v>
      </c>
      <c r="B1372">
        <v>-120.28505336995801</v>
      </c>
      <c r="C1372">
        <v>38</v>
      </c>
      <c r="D1372">
        <v>32</v>
      </c>
      <c r="E1372">
        <v>38032</v>
      </c>
      <c r="F1372">
        <v>3.7755155061615E-3</v>
      </c>
      <c r="G1372">
        <v>2.4367748329248398E-3</v>
      </c>
      <c r="H1372">
        <v>6.67515608608866E-2</v>
      </c>
      <c r="I1372">
        <v>1.34053051826601E-2</v>
      </c>
      <c r="J1372">
        <v>9.0560461480406699E-3</v>
      </c>
      <c r="K1372">
        <v>1.5728849077869301E-2</v>
      </c>
      <c r="L1372">
        <v>7.1771875568460398E-4</v>
      </c>
      <c r="M1372">
        <v>1.62428703960461E-3</v>
      </c>
      <c r="N1372" s="1">
        <v>1.2712479303581601E-6</v>
      </c>
      <c r="O1372" s="1">
        <v>8.3200713328873606E-5</v>
      </c>
      <c r="P1372">
        <v>1.7649397370081399E-4</v>
      </c>
      <c r="Q1372">
        <v>2.9102033005337598E-4</v>
      </c>
      <c r="R1372">
        <v>1.93307704847683E-3</v>
      </c>
      <c r="S1372">
        <v>9.3935207147655096E-3</v>
      </c>
      <c r="U1372" s="10">
        <f>('Health Incidences'!$B$4-PointEstimate_5AirDistricts!A1372)^2</f>
        <v>0.36006300127244339</v>
      </c>
      <c r="V1372" s="10">
        <f>('Health Incidences'!$B$5-PointEstimate_5AirDistricts!B1372)^2</f>
        <v>1.4618396977488364</v>
      </c>
      <c r="W1372" s="10">
        <f t="shared" si="21"/>
        <v>1.3497787592866024</v>
      </c>
    </row>
    <row r="1373" spans="1:23" x14ac:dyDescent="0.3">
      <c r="A1373">
        <v>39.179278057763902</v>
      </c>
      <c r="B1373">
        <v>-120.237287763808</v>
      </c>
      <c r="C1373">
        <v>39</v>
      </c>
      <c r="D1373">
        <v>32</v>
      </c>
      <c r="E1373">
        <v>39032</v>
      </c>
      <c r="F1373">
        <v>2.99095496921741E-3</v>
      </c>
      <c r="G1373">
        <v>2.1164292100195599E-3</v>
      </c>
      <c r="H1373">
        <v>5.2402250357971497E-2</v>
      </c>
      <c r="I1373">
        <v>1.08116409638476E-2</v>
      </c>
      <c r="J1373">
        <v>7.8552186117839505E-3</v>
      </c>
      <c r="K1373">
        <v>1.36343836951584E-2</v>
      </c>
      <c r="L1373">
        <v>5.8675454092338398E-4</v>
      </c>
      <c r="M1373">
        <v>1.4077762943540599E-3</v>
      </c>
      <c r="N1373" s="1">
        <v>1.0225213276607699E-6</v>
      </c>
      <c r="O1373" s="1">
        <v>6.8342952024430498E-5</v>
      </c>
      <c r="P1373">
        <v>1.45875103728904E-4</v>
      </c>
      <c r="Q1373">
        <v>2.40008559656168E-4</v>
      </c>
      <c r="R1373">
        <v>1.5451457380438701E-3</v>
      </c>
      <c r="S1373">
        <v>7.36086934944868E-3</v>
      </c>
      <c r="U1373" s="10">
        <f>('Health Incidences'!$B$4-PointEstimate_5AirDistricts!A1373)^2</f>
        <v>0.35993047267398787</v>
      </c>
      <c r="V1373" s="10">
        <f>('Health Incidences'!$B$5-PointEstimate_5AirDistricts!B1373)^2</f>
        <v>1.5796247562679091</v>
      </c>
      <c r="W1373" s="10">
        <f t="shared" si="21"/>
        <v>1.392679155061171</v>
      </c>
    </row>
    <row r="1374" spans="1:23" x14ac:dyDescent="0.3">
      <c r="A1374">
        <v>39.1791455288541</v>
      </c>
      <c r="B1374">
        <v>-120.18952234463799</v>
      </c>
      <c r="C1374">
        <v>40</v>
      </c>
      <c r="D1374">
        <v>32</v>
      </c>
      <c r="E1374">
        <v>40032</v>
      </c>
      <c r="F1374">
        <v>2.2011097254797099E-3</v>
      </c>
      <c r="G1374">
        <v>1.81338195229038E-3</v>
      </c>
      <c r="H1374">
        <v>3.7766774662554001E-2</v>
      </c>
      <c r="I1374">
        <v>8.2186148924101501E-3</v>
      </c>
      <c r="J1374">
        <v>6.7377916971771397E-3</v>
      </c>
      <c r="K1374">
        <v>1.16555674730216E-2</v>
      </c>
      <c r="L1374">
        <v>4.5244955640932801E-4</v>
      </c>
      <c r="M1374">
        <v>1.19836680321153E-3</v>
      </c>
      <c r="N1374" s="1">
        <v>7.6546496070601495E-7</v>
      </c>
      <c r="O1374" s="1">
        <v>5.2678608059061801E-5</v>
      </c>
      <c r="P1374">
        <v>1.14517765005289E-4</v>
      </c>
      <c r="Q1374">
        <v>1.8886785529037499E-4</v>
      </c>
      <c r="R1374">
        <v>1.15373971605781E-3</v>
      </c>
      <c r="S1374">
        <v>5.3307730933675997E-3</v>
      </c>
      <c r="U1374" s="10">
        <f>('Health Incidences'!$B$4-PointEstimate_5AirDistricts!A1374)^2</f>
        <v>0.35977147090418021</v>
      </c>
      <c r="V1374" s="10">
        <f>('Health Incidences'!$B$5-PointEstimate_5AirDistricts!B1374)^2</f>
        <v>1.7019724331817294</v>
      </c>
      <c r="W1374" s="10">
        <f t="shared" si="21"/>
        <v>1.4358773986959714</v>
      </c>
    </row>
    <row r="1375" spans="1:23" x14ac:dyDescent="0.3">
      <c r="A1375">
        <v>39.178990912192099</v>
      </c>
      <c r="B1375">
        <v>-120.14175714644399</v>
      </c>
      <c r="C1375">
        <v>41</v>
      </c>
      <c r="D1375">
        <v>32</v>
      </c>
      <c r="E1375">
        <v>41032</v>
      </c>
      <c r="F1375">
        <v>1.3811854703957801E-3</v>
      </c>
      <c r="G1375">
        <v>1.5163211441069E-3</v>
      </c>
      <c r="H1375">
        <v>2.2484962880730201E-2</v>
      </c>
      <c r="I1375">
        <v>5.5439506165502099E-3</v>
      </c>
      <c r="J1375">
        <v>5.6664072473297999E-3</v>
      </c>
      <c r="K1375">
        <v>9.7218570962569403E-3</v>
      </c>
      <c r="L1375">
        <v>3.0937340512438E-4</v>
      </c>
      <c r="M1375">
        <v>9.8775536826139999E-4</v>
      </c>
      <c r="N1375" s="1">
        <v>4.9250443373051195E-7</v>
      </c>
      <c r="O1375" s="1">
        <v>3.5576346140153703E-5</v>
      </c>
      <c r="P1375" s="1">
        <v>8.0664077587028205E-5</v>
      </c>
      <c r="Q1375">
        <v>1.34802655533561E-4</v>
      </c>
      <c r="R1375">
        <v>7.4393001403594197E-4</v>
      </c>
      <c r="S1375">
        <v>3.2542996442872498E-3</v>
      </c>
      <c r="U1375" s="10">
        <f>('Health Incidences'!$B$4-PointEstimate_5AirDistricts!A1375)^2</f>
        <v>0.35958601371611593</v>
      </c>
      <c r="V1375" s="10">
        <f>('Health Incidences'!$B$5-PointEstimate_5AirDistricts!B1375)^2</f>
        <v>1.8288825829534328</v>
      </c>
      <c r="W1375" s="10">
        <f t="shared" si="21"/>
        <v>1.4793473549743308</v>
      </c>
    </row>
    <row r="1376" spans="1:23" x14ac:dyDescent="0.3">
      <c r="A1376">
        <v>39.178814207962503</v>
      </c>
      <c r="B1376">
        <v>-120.09399220321799</v>
      </c>
      <c r="C1376">
        <v>42</v>
      </c>
      <c r="D1376">
        <v>32</v>
      </c>
      <c r="E1376">
        <v>42032</v>
      </c>
      <c r="F1376">
        <v>6.2354909805783999E-4</v>
      </c>
      <c r="G1376">
        <v>1.1801812126088699E-3</v>
      </c>
      <c r="H1376">
        <v>8.9461594683619694E-3</v>
      </c>
      <c r="I1376">
        <v>3.00945799700258E-3</v>
      </c>
      <c r="J1376">
        <v>4.5759752135996401E-3</v>
      </c>
      <c r="K1376">
        <v>7.6428222423916498E-3</v>
      </c>
      <c r="L1376">
        <v>1.59118375711808E-4</v>
      </c>
      <c r="M1376">
        <v>7.45323749055962E-4</v>
      </c>
      <c r="N1376" s="1">
        <v>2.2565816521109801E-7</v>
      </c>
      <c r="O1376" s="1">
        <v>1.6869258295859599E-5</v>
      </c>
      <c r="P1376" s="1">
        <v>4.1176395029096599E-5</v>
      </c>
      <c r="Q1376" s="1">
        <v>7.2594330078640205E-5</v>
      </c>
      <c r="R1376">
        <v>3.4059182616785701E-4</v>
      </c>
      <c r="S1376">
        <v>1.47878149734603E-3</v>
      </c>
      <c r="U1376" s="10">
        <f>('Health Incidences'!$B$4-PointEstimate_5AirDistricts!A1376)^2</f>
        <v>0.35937412182193684</v>
      </c>
      <c r="V1376" s="10">
        <f>('Health Incidences'!$B$5-PointEstimate_5AirDistricts!B1376)^2</f>
        <v>1.9603550470670354</v>
      </c>
      <c r="W1376" s="10">
        <f t="shared" si="21"/>
        <v>1.5230657139102608</v>
      </c>
    </row>
    <row r="1377" spans="1:23" x14ac:dyDescent="0.3">
      <c r="A1377">
        <v>39.178615416375898</v>
      </c>
      <c r="B1377">
        <v>-120.046227548952</v>
      </c>
      <c r="C1377">
        <v>43</v>
      </c>
      <c r="D1377">
        <v>32</v>
      </c>
      <c r="E1377">
        <v>43032</v>
      </c>
      <c r="F1377">
        <v>1E-10</v>
      </c>
      <c r="G1377">
        <v>8.1241613644786304E-4</v>
      </c>
      <c r="H1377">
        <v>1E-10</v>
      </c>
      <c r="I1377">
        <v>5.5966211496460895E-4</v>
      </c>
      <c r="J1377">
        <v>3.4667669574213098E-3</v>
      </c>
      <c r="K1377">
        <v>5.4400909718572699E-3</v>
      </c>
      <c r="L1377" s="1">
        <v>1.370230972908E-6</v>
      </c>
      <c r="M1377">
        <v>4.7646879197911398E-4</v>
      </c>
      <c r="N1377">
        <v>1E-10</v>
      </c>
      <c r="O1377">
        <v>1E-10</v>
      </c>
      <c r="P1377">
        <v>1E-10</v>
      </c>
      <c r="Q1377" s="1">
        <v>3.22727502191644E-6</v>
      </c>
      <c r="R1377">
        <v>1E-10</v>
      </c>
      <c r="S1377">
        <v>1E-10</v>
      </c>
      <c r="U1377" s="10">
        <f>('Health Incidences'!$B$4-PointEstimate_5AirDistricts!A1377)^2</f>
        <v>0.35913581889183943</v>
      </c>
      <c r="V1377" s="10">
        <f>('Health Incidences'!$B$5-PointEstimate_5AirDistricts!B1377)^2</f>
        <v>2.0963896540178655</v>
      </c>
      <c r="W1377" s="10">
        <f t="shared" si="21"/>
        <v>1.5670116377709851</v>
      </c>
    </row>
    <row r="1378" spans="1:23" x14ac:dyDescent="0.3">
      <c r="A1378">
        <v>39.2049682578442</v>
      </c>
      <c r="B1378">
        <v>-122.053127877226</v>
      </c>
      <c r="C1378">
        <v>1</v>
      </c>
      <c r="D1378">
        <v>33</v>
      </c>
      <c r="E1378">
        <v>1033</v>
      </c>
      <c r="F1378">
        <v>6.6039360283746103E-3</v>
      </c>
      <c r="G1378">
        <v>1.23709567494064E-2</v>
      </c>
      <c r="H1378">
        <v>7.2647939019387403E-2</v>
      </c>
      <c r="I1378">
        <v>4.2794183580382603E-2</v>
      </c>
      <c r="J1378">
        <v>7.1415109196595494E-2</v>
      </c>
      <c r="K1378">
        <v>0.10974487348272299</v>
      </c>
      <c r="L1378">
        <v>2.5710825774062302E-3</v>
      </c>
      <c r="M1378">
        <v>7.5788207139800903E-3</v>
      </c>
      <c r="N1378" s="1">
        <v>3.3813987938227198E-6</v>
      </c>
      <c r="O1378">
        <v>2.7608711655140801E-4</v>
      </c>
      <c r="P1378">
        <v>6.9919249296042298E-4</v>
      </c>
      <c r="Q1378">
        <v>1.20875507123484E-3</v>
      </c>
      <c r="R1378">
        <v>4.1597092871572799E-3</v>
      </c>
      <c r="S1378">
        <v>1.30938978039168E-2</v>
      </c>
      <c r="U1378" s="10">
        <f>('Health Incidences'!$B$4-PointEstimate_5AirDistricts!A1378)^2</f>
        <v>0.39141572205523456</v>
      </c>
      <c r="V1378" s="10">
        <f>('Health Incidences'!$B$5-PointEstimate_5AirDistricts!B1378)^2</f>
        <v>0.31249092481747986</v>
      </c>
      <c r="W1378" s="10">
        <f t="shared" si="21"/>
        <v>0.8389914462452609</v>
      </c>
    </row>
    <row r="1379" spans="1:23" x14ac:dyDescent="0.3">
      <c r="A1379">
        <v>39.205675410926197</v>
      </c>
      <c r="B1379">
        <v>-122.005350765662</v>
      </c>
      <c r="C1379">
        <v>2</v>
      </c>
      <c r="D1379">
        <v>33</v>
      </c>
      <c r="E1379">
        <v>2033</v>
      </c>
      <c r="F1379">
        <v>8.3127288869788707E-3</v>
      </c>
      <c r="G1379">
        <v>1.32391807651245E-2</v>
      </c>
      <c r="H1379">
        <v>9.5487329836581397E-2</v>
      </c>
      <c r="I1379">
        <v>5.1608998801516898E-2</v>
      </c>
      <c r="J1379">
        <v>7.4984183480038893E-2</v>
      </c>
      <c r="K1379">
        <v>0.115921140980146</v>
      </c>
      <c r="L1379">
        <v>3.1496273058823601E-3</v>
      </c>
      <c r="M1379">
        <v>8.1880937073369794E-3</v>
      </c>
      <c r="N1379" s="1">
        <v>4.15998552251201E-6</v>
      </c>
      <c r="O1379">
        <v>3.4542585083962402E-4</v>
      </c>
      <c r="P1379">
        <v>8.6418527351771104E-4</v>
      </c>
      <c r="Q1379">
        <v>1.4749246266963199E-3</v>
      </c>
      <c r="R1379">
        <v>5.22524117026665E-3</v>
      </c>
      <c r="S1379">
        <v>1.62609196160961E-2</v>
      </c>
      <c r="U1379" s="10">
        <f>('Health Incidences'!$B$4-PointEstimate_5AirDistricts!A1379)^2</f>
        <v>0.39230105767937856</v>
      </c>
      <c r="V1379" s="10">
        <f>('Health Incidences'!$B$5-PointEstimate_5AirDistricts!B1379)^2</f>
        <v>0.26135791822188975</v>
      </c>
      <c r="W1379" s="10">
        <f t="shared" si="21"/>
        <v>0.80849179086819944</v>
      </c>
    </row>
    <row r="1380" spans="1:23" x14ac:dyDescent="0.3">
      <c r="A1380">
        <v>39.206360474056801</v>
      </c>
      <c r="B1380">
        <v>-121.95757258202801</v>
      </c>
      <c r="C1380">
        <v>3</v>
      </c>
      <c r="D1380">
        <v>33</v>
      </c>
      <c r="E1380">
        <v>3033</v>
      </c>
      <c r="F1380">
        <v>1.00669233515335E-2</v>
      </c>
      <c r="G1380">
        <v>1.41611642768963E-2</v>
      </c>
      <c r="H1380">
        <v>0.118983593508104</v>
      </c>
      <c r="I1380">
        <v>6.0633551518758801E-2</v>
      </c>
      <c r="J1380">
        <v>7.8622392794800697E-2</v>
      </c>
      <c r="K1380">
        <v>0.12227026489655</v>
      </c>
      <c r="L1380">
        <v>3.7393732879336598E-3</v>
      </c>
      <c r="M1380">
        <v>8.8324123323313096E-3</v>
      </c>
      <c r="N1380" s="1">
        <v>4.9567276965856801E-6</v>
      </c>
      <c r="O1380">
        <v>4.1605178837678802E-4</v>
      </c>
      <c r="P1380">
        <v>1.03216097813832E-3</v>
      </c>
      <c r="Q1380">
        <v>1.74607590418425E-3</v>
      </c>
      <c r="R1380">
        <v>6.3160174328835096E-3</v>
      </c>
      <c r="S1380">
        <v>1.9530584408117498E-2</v>
      </c>
      <c r="U1380" s="10">
        <f>('Health Incidences'!$B$4-PointEstimate_5AirDistricts!A1380)^2</f>
        <v>0.39315969106621063</v>
      </c>
      <c r="V1380" s="10">
        <f>('Health Incidences'!$B$5-PointEstimate_5AirDistricts!B1380)^2</f>
        <v>0.21478922269459269</v>
      </c>
      <c r="W1380" s="10">
        <f t="shared" si="21"/>
        <v>0.77971078853688003</v>
      </c>
    </row>
    <row r="1381" spans="1:23" x14ac:dyDescent="0.3">
      <c r="A1381">
        <v>39.207023446418901</v>
      </c>
      <c r="B1381">
        <v>-121.90979336031</v>
      </c>
      <c r="C1381">
        <v>4</v>
      </c>
      <c r="D1381">
        <v>33</v>
      </c>
      <c r="E1381">
        <v>4033</v>
      </c>
      <c r="F1381">
        <v>1.18445180006111E-2</v>
      </c>
      <c r="G1381">
        <v>1.5125540524659E-2</v>
      </c>
      <c r="H1381">
        <v>0.14290009591625799</v>
      </c>
      <c r="I1381">
        <v>6.9715274602883903E-2</v>
      </c>
      <c r="J1381">
        <v>8.2180669845685506E-2</v>
      </c>
      <c r="K1381">
        <v>0.12857927446262099</v>
      </c>
      <c r="L1381">
        <v>4.3301173792101803E-3</v>
      </c>
      <c r="M1381">
        <v>9.5039878705785504E-3</v>
      </c>
      <c r="N1381" s="1">
        <v>5.7588631180328999E-6</v>
      </c>
      <c r="O1381">
        <v>4.8678221495899998E-4</v>
      </c>
      <c r="P1381">
        <v>1.20029974123687E-3</v>
      </c>
      <c r="Q1381">
        <v>2.0175213862645399E-3</v>
      </c>
      <c r="R1381">
        <v>7.4171608757701499E-3</v>
      </c>
      <c r="S1381">
        <v>2.2866611423145E-2</v>
      </c>
      <c r="U1381" s="10">
        <f>('Health Incidences'!$B$4-PointEstimate_5AirDistricts!A1381)^2</f>
        <v>0.39399153039188384</v>
      </c>
      <c r="V1381" s="10">
        <f>('Health Incidences'!$B$5-PointEstimate_5AirDistricts!B1381)^2</f>
        <v>0.17278517381913336</v>
      </c>
      <c r="W1381" s="10">
        <f t="shared" si="21"/>
        <v>0.752845737326723</v>
      </c>
    </row>
    <row r="1382" spans="1:23" x14ac:dyDescent="0.3">
      <c r="A1382">
        <v>39.207664327221401</v>
      </c>
      <c r="B1382">
        <v>-121.86201313450201</v>
      </c>
      <c r="C1382">
        <v>5</v>
      </c>
      <c r="D1382">
        <v>33</v>
      </c>
      <c r="E1382">
        <v>5033</v>
      </c>
      <c r="F1382">
        <v>1.3612473988650099E-2</v>
      </c>
      <c r="G1382">
        <v>1.61145723472494E-2</v>
      </c>
      <c r="H1382">
        <v>0.166871464012635</v>
      </c>
      <c r="I1382">
        <v>7.8631139915917594E-2</v>
      </c>
      <c r="J1382">
        <v>8.5454082950076199E-2</v>
      </c>
      <c r="K1382">
        <v>0.13455157964032499</v>
      </c>
      <c r="L1382">
        <v>4.9069812152110403E-3</v>
      </c>
      <c r="M1382">
        <v>1.0190519077577001E-2</v>
      </c>
      <c r="N1382" s="1">
        <v>6.5475349464770099E-6</v>
      </c>
      <c r="O1382">
        <v>5.5587868385564105E-4</v>
      </c>
      <c r="P1382">
        <v>1.3644888122367801E-3</v>
      </c>
      <c r="Q1382">
        <v>2.2824593080832999E-3</v>
      </c>
      <c r="R1382">
        <v>8.5065709006500699E-3</v>
      </c>
      <c r="S1382">
        <v>2.62138510402013E-2</v>
      </c>
      <c r="U1382" s="10">
        <f>('Health Incidences'!$B$4-PointEstimate_5AirDistricts!A1382)^2</f>
        <v>0.39479648678884716</v>
      </c>
      <c r="V1382" s="10">
        <f>('Health Incidences'!$B$5-PointEstimate_5AirDistricts!B1382)^2</f>
        <v>0.13534609420098248</v>
      </c>
      <c r="W1382" s="10">
        <f t="shared" si="21"/>
        <v>0.72810890736882883</v>
      </c>
    </row>
    <row r="1383" spans="1:23" x14ac:dyDescent="0.3">
      <c r="A1383">
        <v>39.208283115699899</v>
      </c>
      <c r="B1383">
        <v>-121.814231938601</v>
      </c>
      <c r="C1383">
        <v>6</v>
      </c>
      <c r="D1383">
        <v>33</v>
      </c>
      <c r="E1383">
        <v>6033</v>
      </c>
      <c r="F1383">
        <v>1.53265399556616E-2</v>
      </c>
      <c r="G1383">
        <v>1.7104985116260699E-2</v>
      </c>
      <c r="H1383">
        <v>0.19039888780665401</v>
      </c>
      <c r="I1383">
        <v>8.7089148551645401E-2</v>
      </c>
      <c r="J1383">
        <v>8.8192505404848506E-2</v>
      </c>
      <c r="K1383">
        <v>0.13982218661877999</v>
      </c>
      <c r="L1383">
        <v>5.4504989839800301E-3</v>
      </c>
      <c r="M1383">
        <v>1.0875552436190801E-2</v>
      </c>
      <c r="N1383" s="1">
        <v>7.2978743540108098E-6</v>
      </c>
      <c r="O1383">
        <v>6.2105410636393405E-4</v>
      </c>
      <c r="P1383">
        <v>1.51933719747196E-3</v>
      </c>
      <c r="Q1383">
        <v>2.5320196860378701E-3</v>
      </c>
      <c r="R1383">
        <v>9.5548639957785102E-3</v>
      </c>
      <c r="S1383">
        <v>2.9498030073921801E-2</v>
      </c>
      <c r="U1383" s="10">
        <f>('Health Incidences'!$B$4-PointEstimate_5AirDistricts!A1383)^2</f>
        <v>0.39557447434722509</v>
      </c>
      <c r="V1383" s="10">
        <f>('Health Incidences'!$B$5-PointEstimate_5AirDistricts!B1383)^2</f>
        <v>0.1024722934597673</v>
      </c>
      <c r="W1383" s="10">
        <f t="shared" si="21"/>
        <v>0.70572428596938086</v>
      </c>
    </row>
    <row r="1384" spans="1:23" x14ac:dyDescent="0.3">
      <c r="A1384">
        <v>39.208879811116297</v>
      </c>
      <c r="B1384">
        <v>-121.76644980660799</v>
      </c>
      <c r="C1384">
        <v>7</v>
      </c>
      <c r="D1384">
        <v>33</v>
      </c>
      <c r="E1384">
        <v>7033</v>
      </c>
      <c r="F1384">
        <v>1.6934364639010401E-2</v>
      </c>
      <c r="G1384">
        <v>1.8072028700463601E-2</v>
      </c>
      <c r="H1384">
        <v>0.21288167070613601</v>
      </c>
      <c r="I1384">
        <v>9.4755061257975698E-2</v>
      </c>
      <c r="J1384">
        <v>9.0137224254765294E-2</v>
      </c>
      <c r="K1384">
        <v>0.144011846077016</v>
      </c>
      <c r="L1384">
        <v>5.9383869158362501E-3</v>
      </c>
      <c r="M1384">
        <v>1.15408057060756E-2</v>
      </c>
      <c r="N1384" s="1">
        <v>7.9812652789575502E-6</v>
      </c>
      <c r="O1384">
        <v>6.7968349441904698E-4</v>
      </c>
      <c r="P1384">
        <v>1.65863561836505E-3</v>
      </c>
      <c r="Q1384">
        <v>2.75605087757824E-3</v>
      </c>
      <c r="R1384">
        <v>1.0527515364926099E-2</v>
      </c>
      <c r="S1384">
        <v>3.2631103260832899E-2</v>
      </c>
      <c r="U1384" s="10">
        <f>('Health Incidences'!$B$4-PointEstimate_5AirDistricts!A1384)^2</f>
        <v>0.39632541011483491</v>
      </c>
      <c r="V1384" s="10">
        <f>('Health Incidences'!$B$5-PointEstimate_5AirDistricts!B1384)^2</f>
        <v>7.4164068227762031E-2</v>
      </c>
      <c r="W1384" s="10">
        <f t="shared" si="21"/>
        <v>0.68592235591398898</v>
      </c>
    </row>
    <row r="1385" spans="1:23" x14ac:dyDescent="0.3">
      <c r="A1385">
        <v>39.209454412758703</v>
      </c>
      <c r="B1385">
        <v>-121.718666772528</v>
      </c>
      <c r="C1385">
        <v>8</v>
      </c>
      <c r="D1385">
        <v>33</v>
      </c>
      <c r="E1385">
        <v>8033</v>
      </c>
      <c r="F1385">
        <v>1.8378596175916199E-2</v>
      </c>
      <c r="G1385">
        <v>1.9000265438334302E-2</v>
      </c>
      <c r="H1385">
        <v>0.23363901790667799</v>
      </c>
      <c r="I1385">
        <v>0.10128654303442899</v>
      </c>
      <c r="J1385">
        <v>9.1091277382496699E-2</v>
      </c>
      <c r="K1385">
        <v>0.14683528380227301</v>
      </c>
      <c r="L1385">
        <v>6.3478656122968801E-3</v>
      </c>
      <c r="M1385">
        <v>1.2172495215114499E-2</v>
      </c>
      <c r="N1385" s="1">
        <v>8.5681354530836199E-6</v>
      </c>
      <c r="O1385">
        <v>7.29080541542387E-4</v>
      </c>
      <c r="P1385">
        <v>1.7759498613869799E-3</v>
      </c>
      <c r="Q1385">
        <v>2.9441435614347101E-3</v>
      </c>
      <c r="R1385">
        <v>1.13871928073076E-2</v>
      </c>
      <c r="S1385">
        <v>3.5515694601182798E-2</v>
      </c>
      <c r="U1385" s="10">
        <f>('Health Incidences'!$B$4-PointEstimate_5AirDistricts!A1385)^2</f>
        <v>0.39704921409754967</v>
      </c>
      <c r="V1385" s="10">
        <f>('Health Incidences'!$B$5-PointEstimate_5AirDistricts!B1385)^2</f>
        <v>5.0421702147285662E-2</v>
      </c>
      <c r="W1385" s="10">
        <f t="shared" si="21"/>
        <v>0.66893266944053142</v>
      </c>
    </row>
    <row r="1386" spans="1:23" x14ac:dyDescent="0.3">
      <c r="A1386">
        <v>39.210006919941499</v>
      </c>
      <c r="B1386">
        <v>-121.670882870369</v>
      </c>
      <c r="C1386">
        <v>9</v>
      </c>
      <c r="D1386">
        <v>33</v>
      </c>
      <c r="E1386">
        <v>9033</v>
      </c>
      <c r="F1386">
        <v>1.95853189213747E-2</v>
      </c>
      <c r="G1386">
        <v>1.99128095155513E-2</v>
      </c>
      <c r="H1386">
        <v>0.251729400580466</v>
      </c>
      <c r="I1386">
        <v>0.10628530249849701</v>
      </c>
      <c r="J1386">
        <v>9.1036537546096294E-2</v>
      </c>
      <c r="K1386">
        <v>0.14829721466374399</v>
      </c>
      <c r="L1386">
        <v>6.6527555752597303E-3</v>
      </c>
      <c r="M1386">
        <v>1.2778650453393599E-2</v>
      </c>
      <c r="N1386" s="1">
        <v>9.0230918471298195E-6</v>
      </c>
      <c r="O1386">
        <v>7.6613208314207904E-4</v>
      </c>
      <c r="P1386">
        <v>1.8637803223773199E-3</v>
      </c>
      <c r="Q1386">
        <v>3.0843434772447101E-3</v>
      </c>
      <c r="R1386">
        <v>1.20871545375559E-2</v>
      </c>
      <c r="S1386">
        <v>3.8020673852628799E-2</v>
      </c>
      <c r="U1386" s="10">
        <f>('Health Incidences'!$B$4-PointEstimate_5AirDistricts!A1386)^2</f>
        <v>0.3977458092598592</v>
      </c>
      <c r="V1386" s="10">
        <f>('Health Incidences'!$B$5-PointEstimate_5AirDistricts!B1386)^2</f>
        <v>3.1245465867829024E-2</v>
      </c>
      <c r="W1386" s="10">
        <f t="shared" si="21"/>
        <v>0.65497425531671716</v>
      </c>
    </row>
    <row r="1387" spans="1:23" x14ac:dyDescent="0.3">
      <c r="A1387">
        <v>39.2105373320057</v>
      </c>
      <c r="B1387">
        <v>-121.623098134144</v>
      </c>
      <c r="C1387">
        <v>10</v>
      </c>
      <c r="D1387">
        <v>33</v>
      </c>
      <c r="E1387">
        <v>10033</v>
      </c>
      <c r="F1387">
        <v>2.0421678903708499E-2</v>
      </c>
      <c r="G1387">
        <v>2.0945000259084901E-2</v>
      </c>
      <c r="H1387">
        <v>0.26536406493669801</v>
      </c>
      <c r="I1387">
        <v>0.109060234172875</v>
      </c>
      <c r="J1387">
        <v>9.0347476595211307E-2</v>
      </c>
      <c r="K1387">
        <v>0.149079295383794</v>
      </c>
      <c r="L1387">
        <v>6.8083632154300397E-3</v>
      </c>
      <c r="M1387">
        <v>1.34336084407969E-2</v>
      </c>
      <c r="N1387" s="1">
        <v>9.2825134054478093E-6</v>
      </c>
      <c r="O1387">
        <v>7.8543425632100002E-4</v>
      </c>
      <c r="P1387">
        <v>1.9094176638997701E-3</v>
      </c>
      <c r="Q1387">
        <v>3.15647871357249E-3</v>
      </c>
      <c r="R1387">
        <v>1.25455248780388E-2</v>
      </c>
      <c r="S1387">
        <v>3.9897370202426501E-2</v>
      </c>
      <c r="U1387" s="10">
        <f>('Health Incidences'!$B$4-PointEstimate_5AirDistricts!A1387)^2</f>
        <v>0.39841512152577235</v>
      </c>
      <c r="V1387" s="10">
        <f>('Health Incidences'!$B$5-PointEstimate_5AirDistricts!B1387)^2</f>
        <v>1.6635617044536886E-2</v>
      </c>
      <c r="W1387" s="10">
        <f t="shared" si="21"/>
        <v>0.64424431590065989</v>
      </c>
    </row>
    <row r="1388" spans="1:23" x14ac:dyDescent="0.3">
      <c r="A1388">
        <v>39.211045648318397</v>
      </c>
      <c r="B1388">
        <v>-121.57531259787</v>
      </c>
      <c r="C1388">
        <v>11</v>
      </c>
      <c r="D1388">
        <v>33</v>
      </c>
      <c r="E1388">
        <v>11033</v>
      </c>
      <c r="F1388">
        <v>2.0745992057290798E-2</v>
      </c>
      <c r="G1388">
        <v>2.2294037920207298E-2</v>
      </c>
      <c r="H1388">
        <v>0.27259719864116899</v>
      </c>
      <c r="I1388">
        <v>0.108871688915368</v>
      </c>
      <c r="J1388">
        <v>8.9649511379925301E-2</v>
      </c>
      <c r="K1388">
        <v>0.150282547255601</v>
      </c>
      <c r="L1388">
        <v>6.7667639577922399E-3</v>
      </c>
      <c r="M1388">
        <v>1.4249174356619E-2</v>
      </c>
      <c r="N1388" s="1">
        <v>9.2771244000324499E-6</v>
      </c>
      <c r="O1388">
        <v>7.8109563038487103E-4</v>
      </c>
      <c r="P1388">
        <v>1.8993351048289899E-3</v>
      </c>
      <c r="Q1388">
        <v>3.1392462022369399E-3</v>
      </c>
      <c r="R1388">
        <v>1.2675172629370599E-2</v>
      </c>
      <c r="S1388">
        <v>4.08823206902846E-2</v>
      </c>
      <c r="U1388" s="10">
        <f>('Health Incidences'!$B$4-PointEstimate_5AirDistricts!A1388)^2</f>
        <v>0.39905707977855509</v>
      </c>
      <c r="V1388" s="10">
        <f>('Health Incidences'!$B$5-PointEstimate_5AirDistricts!B1388)^2</f>
        <v>6.5924003350749114E-3</v>
      </c>
      <c r="W1388" s="10">
        <f t="shared" si="21"/>
        <v>0.6369061784231882</v>
      </c>
    </row>
    <row r="1389" spans="1:23" x14ac:dyDescent="0.3">
      <c r="A1389">
        <v>39.211531868273099</v>
      </c>
      <c r="B1389">
        <v>-121.527526295565</v>
      </c>
      <c r="C1389">
        <v>12</v>
      </c>
      <c r="D1389">
        <v>33</v>
      </c>
      <c r="E1389">
        <v>12033</v>
      </c>
      <c r="F1389">
        <v>2.0679276033825002E-2</v>
      </c>
      <c r="G1389">
        <v>2.3843948065460901E-2</v>
      </c>
      <c r="H1389">
        <v>0.275014436482095</v>
      </c>
      <c r="I1389">
        <v>0.106384393123581</v>
      </c>
      <c r="J1389">
        <v>8.8794510721875899E-2</v>
      </c>
      <c r="K1389">
        <v>0.15154378999725701</v>
      </c>
      <c r="L1389">
        <v>6.5690072391549796E-3</v>
      </c>
      <c r="M1389">
        <v>1.51508816831017E-2</v>
      </c>
      <c r="N1389" s="1">
        <v>9.0672969610124394E-6</v>
      </c>
      <c r="O1389">
        <v>7.5784446320700805E-4</v>
      </c>
      <c r="P1389">
        <v>1.8449731207360999E-3</v>
      </c>
      <c r="Q1389">
        <v>3.0519721876590099E-3</v>
      </c>
      <c r="R1389">
        <v>1.25478524511971E-2</v>
      </c>
      <c r="S1389">
        <v>4.1242261578670197E-2</v>
      </c>
      <c r="U1389" s="10">
        <f>('Health Incidences'!$B$4-PointEstimate_5AirDistricts!A1389)^2</f>
        <v>0.39967161586157984</v>
      </c>
      <c r="V1389" s="10">
        <f>('Health Incidences'!$B$5-PointEstimate_5AirDistricts!B1389)^2</f>
        <v>1.1160473969671794E-3</v>
      </c>
      <c r="W1389" s="10">
        <f t="shared" si="21"/>
        <v>0.63307792826677112</v>
      </c>
    </row>
    <row r="1390" spans="1:23" x14ac:dyDescent="0.3">
      <c r="A1390">
        <v>39.211995991289797</v>
      </c>
      <c r="B1390">
        <v>-121.479739261253</v>
      </c>
      <c r="C1390">
        <v>13</v>
      </c>
      <c r="D1390">
        <v>33</v>
      </c>
      <c r="E1390">
        <v>13033</v>
      </c>
      <c r="F1390">
        <v>1.9929594168832498E-2</v>
      </c>
      <c r="G1390">
        <v>2.51432177484247E-2</v>
      </c>
      <c r="H1390">
        <v>0.26729258101685099</v>
      </c>
      <c r="I1390">
        <v>0.100713155674863</v>
      </c>
      <c r="J1390">
        <v>8.7127619201745804E-2</v>
      </c>
      <c r="K1390">
        <v>0.15133856622528599</v>
      </c>
      <c r="L1390">
        <v>6.1590913412047903E-3</v>
      </c>
      <c r="M1390">
        <v>1.5819230181897698E-2</v>
      </c>
      <c r="N1390" s="1">
        <v>8.5592636745601493E-6</v>
      </c>
      <c r="O1390">
        <v>7.0937187775379303E-4</v>
      </c>
      <c r="P1390">
        <v>1.7308311965988899E-3</v>
      </c>
      <c r="Q1390">
        <v>2.8624811206086299E-3</v>
      </c>
      <c r="R1390">
        <v>1.19999317770871E-2</v>
      </c>
      <c r="S1390">
        <v>4.0311843774955801E-2</v>
      </c>
      <c r="U1390" s="10">
        <f>('Health Incidences'!$B$4-PointEstimate_5AirDistricts!A1390)^2</f>
        <v>0.40025866457880854</v>
      </c>
      <c r="V1390" s="10">
        <f>('Health Incidences'!$B$5-PointEstimate_5AirDistricts!B1390)^2</f>
        <v>2.0677688643185637E-4</v>
      </c>
      <c r="W1390" s="10">
        <f t="shared" si="21"/>
        <v>0.6328233888418161</v>
      </c>
    </row>
    <row r="1391" spans="1:23" x14ac:dyDescent="0.3">
      <c r="A1391">
        <v>39.212438016814602</v>
      </c>
      <c r="B1391">
        <v>-121.43195152896</v>
      </c>
      <c r="C1391">
        <v>14</v>
      </c>
      <c r="D1391">
        <v>33</v>
      </c>
      <c r="E1391">
        <v>14033</v>
      </c>
      <c r="F1391">
        <v>1.86825632234635E-2</v>
      </c>
      <c r="G1391">
        <v>2.6161435278588701E-2</v>
      </c>
      <c r="H1391">
        <v>0.25147914094636797</v>
      </c>
      <c r="I1391">
        <v>9.2766924263566197E-2</v>
      </c>
      <c r="J1391">
        <v>8.4863424778356802E-2</v>
      </c>
      <c r="K1391">
        <v>0.14991373895069701</v>
      </c>
      <c r="L1391">
        <v>5.59283104765145E-3</v>
      </c>
      <c r="M1391">
        <v>1.6232300802687699E-2</v>
      </c>
      <c r="N1391" s="1">
        <v>7.8260791221308808E-6</v>
      </c>
      <c r="O1391">
        <v>6.4159370789588295E-4</v>
      </c>
      <c r="P1391">
        <v>1.57386296130232E-3</v>
      </c>
      <c r="Q1391">
        <v>2.5989238555027402E-3</v>
      </c>
      <c r="R1391">
        <v>1.11423977830435E-2</v>
      </c>
      <c r="S1391">
        <v>3.8494828120002399E-2</v>
      </c>
      <c r="U1391" s="10">
        <f>('Health Incidences'!$B$4-PointEstimate_5AirDistricts!A1391)^2</f>
        <v>0.40081816369471912</v>
      </c>
      <c r="V1391" s="10">
        <f>('Health Incidences'!$B$5-PointEstimate_5AirDistricts!B1391)^2</f>
        <v>3.8647944555090701E-3</v>
      </c>
      <c r="W1391" s="10">
        <f t="shared" si="21"/>
        <v>0.63614696269826532</v>
      </c>
    </row>
    <row r="1392" spans="1:23" x14ac:dyDescent="0.3">
      <c r="A1392">
        <v>39.212857944320298</v>
      </c>
      <c r="B1392">
        <v>-121.384163132715</v>
      </c>
      <c r="C1392">
        <v>15</v>
      </c>
      <c r="D1392">
        <v>33</v>
      </c>
      <c r="E1392">
        <v>15033</v>
      </c>
      <c r="F1392">
        <v>1.7818657777888498E-2</v>
      </c>
      <c r="G1392">
        <v>2.7322178763611801E-2</v>
      </c>
      <c r="H1392">
        <v>0.240389279970631</v>
      </c>
      <c r="I1392">
        <v>8.6142739837329702E-2</v>
      </c>
      <c r="J1392">
        <v>8.2976637785559901E-2</v>
      </c>
      <c r="K1392">
        <v>0.14920076929544801</v>
      </c>
      <c r="L1392">
        <v>5.0942540910208197E-3</v>
      </c>
      <c r="M1392">
        <v>1.67016598910666E-2</v>
      </c>
      <c r="N1392" s="1">
        <v>7.1925902924380197E-6</v>
      </c>
      <c r="O1392">
        <v>5.7928808198947496E-4</v>
      </c>
      <c r="P1392">
        <v>1.43912223467435E-3</v>
      </c>
      <c r="Q1392">
        <v>2.3774792698600098E-3</v>
      </c>
      <c r="R1392">
        <v>1.04873505335087E-2</v>
      </c>
      <c r="S1392">
        <v>3.7728545353836698E-2</v>
      </c>
      <c r="U1392" s="10">
        <f>('Health Incidences'!$B$4-PointEstimate_5AirDistricts!A1392)^2</f>
        <v>0.40135005393537354</v>
      </c>
      <c r="V1392" s="10">
        <f>('Health Incidences'!$B$5-PointEstimate_5AirDistricts!B1392)^2</f>
        <v>1.2090292750395474E-2</v>
      </c>
      <c r="W1392" s="10">
        <f t="shared" si="21"/>
        <v>0.64299327110458082</v>
      </c>
    </row>
    <row r="1393" spans="1:23" x14ac:dyDescent="0.3">
      <c r="A1393">
        <v>39.213255773305697</v>
      </c>
      <c r="B1393">
        <v>-121.336374106549</v>
      </c>
      <c r="C1393">
        <v>16</v>
      </c>
      <c r="D1393">
        <v>33</v>
      </c>
      <c r="E1393">
        <v>16033</v>
      </c>
      <c r="F1393">
        <v>1.7521420077918799E-2</v>
      </c>
      <c r="G1393">
        <v>2.8751299650828399E-2</v>
      </c>
      <c r="H1393">
        <v>0.23612910890512001</v>
      </c>
      <c r="I1393">
        <v>8.1553767439389802E-2</v>
      </c>
      <c r="J1393">
        <v>8.1913215054341307E-2</v>
      </c>
      <c r="K1393">
        <v>0.14998998822873999</v>
      </c>
      <c r="L1393">
        <v>4.70653905723766E-3</v>
      </c>
      <c r="M1393">
        <v>1.7306882799986201E-2</v>
      </c>
      <c r="N1393" s="1">
        <v>6.7093886200024203E-6</v>
      </c>
      <c r="O1393">
        <v>5.2705539520829503E-4</v>
      </c>
      <c r="P1393">
        <v>1.33997369308216E-3</v>
      </c>
      <c r="Q1393">
        <v>2.2192424516302499E-3</v>
      </c>
      <c r="R1393">
        <v>1.0144022216693801E-2</v>
      </c>
      <c r="S1393">
        <v>3.8388974097392899E-2</v>
      </c>
      <c r="U1393" s="10">
        <f>('Health Incidences'!$B$4-PointEstimate_5AirDistricts!A1393)^2</f>
        <v>0.40185427898794901</v>
      </c>
      <c r="V1393" s="10">
        <f>('Health Incidences'!$B$5-PointEstimate_5AirDistricts!B1393)^2</f>
        <v>2.4883451409866069E-2</v>
      </c>
      <c r="W1393" s="10">
        <f t="shared" si="21"/>
        <v>0.65325165931501095</v>
      </c>
    </row>
    <row r="1394" spans="1:23" x14ac:dyDescent="0.3">
      <c r="A1394">
        <v>39.213631503296099</v>
      </c>
      <c r="B1394">
        <v>-121.28858448449699</v>
      </c>
      <c r="C1394">
        <v>17</v>
      </c>
      <c r="D1394">
        <v>33</v>
      </c>
      <c r="E1394">
        <v>17033</v>
      </c>
      <c r="F1394">
        <v>1.7744878455012901E-2</v>
      </c>
      <c r="G1394">
        <v>3.0410802749148601E-2</v>
      </c>
      <c r="H1394">
        <v>0.238246763060074</v>
      </c>
      <c r="I1394">
        <v>7.8910113486644506E-2</v>
      </c>
      <c r="J1394">
        <v>8.1677695611392195E-2</v>
      </c>
      <c r="K1394">
        <v>0.15222921674775</v>
      </c>
      <c r="L1394">
        <v>4.4232214571058304E-3</v>
      </c>
      <c r="M1394">
        <v>1.8025688471266801E-2</v>
      </c>
      <c r="N1394" s="1">
        <v>6.3715817449580501E-6</v>
      </c>
      <c r="O1394">
        <v>4.8514544579022302E-4</v>
      </c>
      <c r="P1394">
        <v>1.27313447040068E-3</v>
      </c>
      <c r="Q1394">
        <v>2.1144025725694298E-3</v>
      </c>
      <c r="R1394">
        <v>1.0089586524832401E-2</v>
      </c>
      <c r="S1394">
        <v>4.0308217312982002E-2</v>
      </c>
      <c r="U1394" s="10">
        <f>('Health Incidences'!$B$4-PointEstimate_5AirDistricts!A1394)^2</f>
        <v>0.40233078550165474</v>
      </c>
      <c r="V1394" s="10">
        <f>('Health Incidences'!$B$5-PointEstimate_5AirDistricts!B1394)^2</f>
        <v>4.2244437063054571E-2</v>
      </c>
      <c r="W1394" s="10">
        <f t="shared" si="21"/>
        <v>0.66676474304263367</v>
      </c>
    </row>
    <row r="1395" spans="1:23" x14ac:dyDescent="0.3">
      <c r="A1395">
        <v>39.213985133843401</v>
      </c>
      <c r="B1395">
        <v>-121.24079430059599</v>
      </c>
      <c r="C1395">
        <v>18</v>
      </c>
      <c r="D1395">
        <v>33</v>
      </c>
      <c r="E1395">
        <v>18033</v>
      </c>
      <c r="F1395">
        <v>1.8141163175942599E-2</v>
      </c>
      <c r="G1395">
        <v>3.0107677535861199E-2</v>
      </c>
      <c r="H1395">
        <v>0.247993215741344</v>
      </c>
      <c r="I1395">
        <v>7.6377442941755996E-2</v>
      </c>
      <c r="J1395">
        <v>7.8571043455036502E-2</v>
      </c>
      <c r="K1395">
        <v>0.14786261124605099</v>
      </c>
      <c r="L1395">
        <v>4.19589960020044E-3</v>
      </c>
      <c r="M1395">
        <v>1.7796468760603399E-2</v>
      </c>
      <c r="N1395" s="1">
        <v>6.0907607022123598E-6</v>
      </c>
      <c r="O1395">
        <v>4.4875238471014201E-4</v>
      </c>
      <c r="P1395">
        <v>1.2183920538711801E-3</v>
      </c>
      <c r="Q1395">
        <v>2.0689495786847499E-3</v>
      </c>
      <c r="R1395">
        <v>1.01534545945943E-2</v>
      </c>
      <c r="S1395">
        <v>4.2418815109470397E-2</v>
      </c>
      <c r="U1395" s="10">
        <f>('Health Incidences'!$B$4-PointEstimate_5AirDistricts!A1395)^2</f>
        <v>0.40277952308818227</v>
      </c>
      <c r="V1395" s="10">
        <f>('Health Incidences'!$B$5-PointEstimate_5AirDistricts!B1395)^2</f>
        <v>6.4173403328129056E-2</v>
      </c>
      <c r="W1395" s="10">
        <f t="shared" si="21"/>
        <v>0.68333953962602756</v>
      </c>
    </row>
    <row r="1396" spans="1:23" x14ac:dyDescent="0.3">
      <c r="A1396">
        <v>39.214316664525398</v>
      </c>
      <c r="B1396">
        <v>-121.19300358888501</v>
      </c>
      <c r="C1396">
        <v>19</v>
      </c>
      <c r="D1396">
        <v>33</v>
      </c>
      <c r="E1396">
        <v>19033</v>
      </c>
      <c r="F1396">
        <v>1.85412050734046E-2</v>
      </c>
      <c r="G1396">
        <v>2.7959408005374199E-2</v>
      </c>
      <c r="H1396">
        <v>0.26268634616554098</v>
      </c>
      <c r="I1396">
        <v>7.3611128482538896E-2</v>
      </c>
      <c r="J1396">
        <v>7.2741495997584504E-2</v>
      </c>
      <c r="K1396">
        <v>0.137228538759543</v>
      </c>
      <c r="L1396">
        <v>3.99549010484356E-3</v>
      </c>
      <c r="M1396">
        <v>1.6656694201214E-2</v>
      </c>
      <c r="N1396" s="1">
        <v>5.8430696161410902E-6</v>
      </c>
      <c r="O1396">
        <v>4.1620582889439301E-4</v>
      </c>
      <c r="P1396">
        <v>1.1653147567799399E-3</v>
      </c>
      <c r="Q1396">
        <v>2.05475947063275E-3</v>
      </c>
      <c r="R1396">
        <v>1.0240024845517099E-2</v>
      </c>
      <c r="S1396">
        <v>4.430008025822E-2</v>
      </c>
      <c r="U1396" s="10">
        <f>('Health Incidences'!$B$4-PointEstimate_5AirDistricts!A1396)^2</f>
        <v>0.40320044432111934</v>
      </c>
      <c r="V1396" s="10">
        <f>('Health Incidences'!$B$5-PointEstimate_5AirDistricts!B1396)^2</f>
        <v>9.0670490810950688E-2</v>
      </c>
      <c r="W1396" s="10">
        <f t="shared" si="21"/>
        <v>0.70275951443724338</v>
      </c>
    </row>
    <row r="1397" spans="1:23" x14ac:dyDescent="0.3">
      <c r="A1397">
        <v>39.214626094946603</v>
      </c>
      <c r="B1397">
        <v>-121.145212383406</v>
      </c>
      <c r="C1397">
        <v>20</v>
      </c>
      <c r="D1397">
        <v>33</v>
      </c>
      <c r="E1397">
        <v>20033</v>
      </c>
      <c r="F1397">
        <v>1.8944631926434901E-2</v>
      </c>
      <c r="G1397">
        <v>2.5740243799863598E-2</v>
      </c>
      <c r="H1397">
        <v>0.277247091112508</v>
      </c>
      <c r="I1397">
        <v>7.1441671662574494E-2</v>
      </c>
      <c r="J1397">
        <v>6.7119989622862003E-2</v>
      </c>
      <c r="K1397">
        <v>0.12672496152063101</v>
      </c>
      <c r="L1397">
        <v>3.8166075531928501E-3</v>
      </c>
      <c r="M1397">
        <v>1.54400755651465E-2</v>
      </c>
      <c r="N1397" s="1">
        <v>5.6561684356115198E-6</v>
      </c>
      <c r="O1397">
        <v>3.8872619088557698E-4</v>
      </c>
      <c r="P1397">
        <v>1.1141113964219199E-3</v>
      </c>
      <c r="Q1397">
        <v>2.0277118667085198E-3</v>
      </c>
      <c r="R1397">
        <v>1.0332370804176601E-2</v>
      </c>
      <c r="S1397">
        <v>4.6086893937237298E-2</v>
      </c>
      <c r="U1397" s="10">
        <f>('Health Incidences'!$B$4-PointEstimate_5AirDistricts!A1397)^2</f>
        <v>0.40359350473726602</v>
      </c>
      <c r="V1397" s="10">
        <f>('Health Incidences'!$B$5-PointEstimate_5AirDistricts!B1397)^2</f>
        <v>0.12173582710306773</v>
      </c>
      <c r="W1397" s="10">
        <f t="shared" si="21"/>
        <v>0.72479606224118909</v>
      </c>
    </row>
    <row r="1398" spans="1:23" x14ac:dyDescent="0.3">
      <c r="A1398">
        <v>39.214913424737702</v>
      </c>
      <c r="B1398">
        <v>-121.097420718203</v>
      </c>
      <c r="C1398">
        <v>21</v>
      </c>
      <c r="D1398">
        <v>33</v>
      </c>
      <c r="E1398">
        <v>21033</v>
      </c>
      <c r="F1398">
        <v>1.9266010555656299E-2</v>
      </c>
      <c r="G1398">
        <v>2.3459934848323299E-2</v>
      </c>
      <c r="H1398">
        <v>0.28999652719549202</v>
      </c>
      <c r="I1398">
        <v>6.9713740992628198E-2</v>
      </c>
      <c r="J1398">
        <v>6.17017782285307E-2</v>
      </c>
      <c r="K1398">
        <v>0.116352974411841</v>
      </c>
      <c r="L1398">
        <v>3.6547214137021E-3</v>
      </c>
      <c r="M1398">
        <v>1.4155845145562999E-2</v>
      </c>
      <c r="N1398" s="1">
        <v>5.51565144839944E-6</v>
      </c>
      <c r="O1398">
        <v>3.6604661077094199E-4</v>
      </c>
      <c r="P1398">
        <v>1.0634362518036199E-3</v>
      </c>
      <c r="Q1398">
        <v>1.98408687249165E-3</v>
      </c>
      <c r="R1398">
        <v>1.03892941963035E-2</v>
      </c>
      <c r="S1398">
        <v>4.7541919115675901E-2</v>
      </c>
      <c r="U1398" s="10">
        <f>('Health Incidences'!$B$4-PointEstimate_5AirDistricts!A1398)^2</f>
        <v>0.40395866283621201</v>
      </c>
      <c r="V1398" s="10">
        <f>('Health Incidences'!$B$5-PointEstimate_5AirDistricts!B1398)^2</f>
        <v>0.15736952678069252</v>
      </c>
      <c r="W1398" s="10">
        <f t="shared" si="21"/>
        <v>0.74921838579742861</v>
      </c>
    </row>
    <row r="1399" spans="1:23" x14ac:dyDescent="0.3">
      <c r="A1399">
        <v>39.215178653556002</v>
      </c>
      <c r="B1399">
        <v>-121.04962862732199</v>
      </c>
      <c r="C1399">
        <v>22</v>
      </c>
      <c r="D1399">
        <v>33</v>
      </c>
      <c r="E1399">
        <v>22033</v>
      </c>
      <c r="F1399">
        <v>1.94295706649938E-2</v>
      </c>
      <c r="G1399">
        <v>2.1141870148105001E-2</v>
      </c>
      <c r="H1399">
        <v>0.29925990752979498</v>
      </c>
      <c r="I1399">
        <v>6.82640126040059E-2</v>
      </c>
      <c r="J1399">
        <v>5.6492719569395798E-2</v>
      </c>
      <c r="K1399">
        <v>0.106152117767811</v>
      </c>
      <c r="L1399">
        <v>3.50676019537632E-3</v>
      </c>
      <c r="M1399">
        <v>1.28250326479106E-2</v>
      </c>
      <c r="N1399" s="1">
        <v>5.4024051096316502E-6</v>
      </c>
      <c r="O1399">
        <v>3.4770200559917902E-4</v>
      </c>
      <c r="P1399">
        <v>1.0129544787579299E-3</v>
      </c>
      <c r="Q1399">
        <v>1.9235395477591301E-3</v>
      </c>
      <c r="R1399">
        <v>1.0375654473677699E-2</v>
      </c>
      <c r="S1399">
        <v>4.8455984274880098E-2</v>
      </c>
      <c r="U1399" s="10">
        <f>('Health Incidences'!$B$4-PointEstimate_5AirDistricts!A1399)^2</f>
        <v>0.40429588008114081</v>
      </c>
      <c r="V1399" s="10">
        <f>('Health Incidences'!$B$5-PointEstimate_5AirDistricts!B1399)^2</f>
        <v>0.19757169140343095</v>
      </c>
      <c r="W1399" s="10">
        <f t="shared" si="21"/>
        <v>0.77580124483308988</v>
      </c>
    </row>
    <row r="1400" spans="1:23" x14ac:dyDescent="0.3">
      <c r="A1400">
        <v>39.215421781084899</v>
      </c>
      <c r="B1400">
        <v>-121.00183614481</v>
      </c>
      <c r="C1400">
        <v>23</v>
      </c>
      <c r="D1400">
        <v>33</v>
      </c>
      <c r="E1400">
        <v>23033</v>
      </c>
      <c r="F1400">
        <v>1.93774919041848E-2</v>
      </c>
      <c r="G1400">
        <v>1.88224783582201E-2</v>
      </c>
      <c r="H1400">
        <v>0.303697938859043</v>
      </c>
      <c r="I1400">
        <v>6.6931922083146106E-2</v>
      </c>
      <c r="J1400">
        <v>5.1503873162444903E-2</v>
      </c>
      <c r="K1400">
        <v>9.6190849733695793E-2</v>
      </c>
      <c r="L1400">
        <v>3.3690717965811899E-3</v>
      </c>
      <c r="M1400">
        <v>1.1477328323263499E-2</v>
      </c>
      <c r="N1400" s="1">
        <v>5.29583507248338E-6</v>
      </c>
      <c r="O1400">
        <v>3.3300476870050302E-4</v>
      </c>
      <c r="P1400">
        <v>9.6228023113976904E-4</v>
      </c>
      <c r="Q1400">
        <v>1.8465285171213801E-3</v>
      </c>
      <c r="R1400">
        <v>1.02645274368685E-2</v>
      </c>
      <c r="S1400">
        <v>4.8673812998207798E-2</v>
      </c>
      <c r="U1400" s="10">
        <f>('Health Incidences'!$B$4-PointEstimate_5AirDistricts!A1400)^2</f>
        <v>0.40460512089838885</v>
      </c>
      <c r="V1400" s="10">
        <f>('Health Incidences'!$B$5-PointEstimate_5AirDistricts!B1400)^2</f>
        <v>0.24234240951401678</v>
      </c>
      <c r="W1400" s="10">
        <f t="shared" si="21"/>
        <v>0.80433048581562894</v>
      </c>
    </row>
    <row r="1401" spans="1:23" x14ac:dyDescent="0.3">
      <c r="A1401">
        <v>39.215642807034399</v>
      </c>
      <c r="B1401">
        <v>-120.954043304716</v>
      </c>
      <c r="C1401">
        <v>24</v>
      </c>
      <c r="D1401">
        <v>33</v>
      </c>
      <c r="E1401">
        <v>24033</v>
      </c>
      <c r="F1401">
        <v>1.9088140374437099E-2</v>
      </c>
      <c r="G1401">
        <v>1.6541460586988799E-2</v>
      </c>
      <c r="H1401">
        <v>0.30274643723848799</v>
      </c>
      <c r="I1401">
        <v>6.5609012883479395E-2</v>
      </c>
      <c r="J1401">
        <v>4.6742308579075902E-2</v>
      </c>
      <c r="K1401">
        <v>8.6540500792453998E-2</v>
      </c>
      <c r="L1401">
        <v>3.2386661214355802E-3</v>
      </c>
      <c r="M1401">
        <v>1.0143606994051001E-2</v>
      </c>
      <c r="N1401" s="1">
        <v>5.1803723369656498E-6</v>
      </c>
      <c r="O1401">
        <v>3.2128154399406402E-4</v>
      </c>
      <c r="P1401">
        <v>9.1101656197746495E-4</v>
      </c>
      <c r="Q1401">
        <v>1.7542631423461399E-3</v>
      </c>
      <c r="R1401">
        <v>1.00455324963476E-2</v>
      </c>
      <c r="S1401">
        <v>4.8143680603076597E-2</v>
      </c>
      <c r="U1401" s="10">
        <f>('Health Incidences'!$B$4-PointEstimate_5AirDistricts!A1401)^2</f>
        <v>0.40488635267831485</v>
      </c>
      <c r="V1401" s="10">
        <f>('Health Incidences'!$B$5-PointEstimate_5AirDistricts!B1401)^2</f>
        <v>0.29168175663649892</v>
      </c>
      <c r="W1401" s="10">
        <f t="shared" si="21"/>
        <v>0.83460655959249075</v>
      </c>
    </row>
    <row r="1402" spans="1:23" x14ac:dyDescent="0.3">
      <c r="A1402">
        <v>39.2158417311406</v>
      </c>
      <c r="B1402">
        <v>-120.90625014109099</v>
      </c>
      <c r="C1402">
        <v>25</v>
      </c>
      <c r="D1402">
        <v>33</v>
      </c>
      <c r="E1402">
        <v>25033</v>
      </c>
      <c r="F1402">
        <v>1.8586421037651402E-2</v>
      </c>
      <c r="G1402">
        <v>1.4333062070721001E-2</v>
      </c>
      <c r="H1402">
        <v>0.29683470297040199</v>
      </c>
      <c r="I1402">
        <v>6.4274286095539396E-2</v>
      </c>
      <c r="J1402">
        <v>4.2205841634075501E-2</v>
      </c>
      <c r="K1402">
        <v>7.7256107497313195E-2</v>
      </c>
      <c r="L1402">
        <v>3.1147816669438401E-3</v>
      </c>
      <c r="M1402">
        <v>8.8497294446721695E-3</v>
      </c>
      <c r="N1402" s="1">
        <v>5.0497606281488104E-6</v>
      </c>
      <c r="O1402">
        <v>3.1207585014442901E-4</v>
      </c>
      <c r="P1402">
        <v>8.59081895344324E-4</v>
      </c>
      <c r="Q1402">
        <v>1.6493144588323699E-3</v>
      </c>
      <c r="R1402">
        <v>9.7299495000824892E-3</v>
      </c>
      <c r="S1402">
        <v>4.6944968890194998E-2</v>
      </c>
      <c r="U1402" s="10">
        <f>('Health Incidences'!$B$4-PointEstimate_5AirDistricts!A1402)^2</f>
        <v>0.40513954577483224</v>
      </c>
      <c r="V1402" s="10">
        <f>('Health Incidences'!$B$5-PointEstimate_5AirDistricts!B1402)^2</f>
        <v>0.34558979527497519</v>
      </c>
      <c r="W1402" s="10">
        <f t="shared" si="21"/>
        <v>0.86644638671403518</v>
      </c>
    </row>
    <row r="1403" spans="1:23" x14ac:dyDescent="0.3">
      <c r="A1403">
        <v>39.216018553166101</v>
      </c>
      <c r="B1403">
        <v>-120.858456687988</v>
      </c>
      <c r="C1403">
        <v>26</v>
      </c>
      <c r="D1403">
        <v>33</v>
      </c>
      <c r="E1403">
        <v>26033</v>
      </c>
      <c r="F1403">
        <v>1.7936793930933202E-2</v>
      </c>
      <c r="G1403">
        <v>1.22224054264262E-2</v>
      </c>
      <c r="H1403">
        <v>0.28723764965471499</v>
      </c>
      <c r="I1403">
        <v>6.2987475016930305E-2</v>
      </c>
      <c r="J1403">
        <v>3.7882664463589497E-2</v>
      </c>
      <c r="K1403">
        <v>6.8369901488120902E-2</v>
      </c>
      <c r="L1403">
        <v>2.99900289011417E-3</v>
      </c>
      <c r="M1403">
        <v>7.6141278550247802E-3</v>
      </c>
      <c r="N1403" s="1">
        <v>4.9067386493290298E-6</v>
      </c>
      <c r="O1403">
        <v>3.0517312916492003E-4</v>
      </c>
      <c r="P1403">
        <v>8.0679479591559602E-4</v>
      </c>
      <c r="Q1403">
        <v>1.53559989901636E-3</v>
      </c>
      <c r="R1403">
        <v>9.3476006785405599E-3</v>
      </c>
      <c r="S1403">
        <v>4.5268282382546897E-2</v>
      </c>
      <c r="U1403" s="10">
        <f>('Health Incidences'!$B$4-PointEstimate_5AirDistricts!A1403)^2</f>
        <v>0.40536467350610828</v>
      </c>
      <c r="V1403" s="10">
        <f>('Health Incidences'!$B$5-PointEstimate_5AirDistricts!B1403)^2</f>
        <v>0.40406657491244374</v>
      </c>
      <c r="W1403" s="10">
        <f t="shared" si="21"/>
        <v>0.89968397141360257</v>
      </c>
    </row>
    <row r="1404" spans="1:23" x14ac:dyDescent="0.3">
      <c r="A1404">
        <v>39.2161732729001</v>
      </c>
      <c r="B1404">
        <v>-120.81066297946001</v>
      </c>
      <c r="C1404">
        <v>27</v>
      </c>
      <c r="D1404">
        <v>33</v>
      </c>
      <c r="E1404">
        <v>27033</v>
      </c>
      <c r="F1404">
        <v>1.7213611228077599E-2</v>
      </c>
      <c r="G1404">
        <v>1.02298422613197E-2</v>
      </c>
      <c r="H1404">
        <v>0.27551943956737301</v>
      </c>
      <c r="I1404">
        <v>6.1807882764062599E-2</v>
      </c>
      <c r="J1404">
        <v>3.3759050216372398E-2</v>
      </c>
      <c r="K1404">
        <v>5.9906231392025097E-2</v>
      </c>
      <c r="L1404">
        <v>2.8926179010828599E-3</v>
      </c>
      <c r="M1404">
        <v>6.4504019606658998E-3</v>
      </c>
      <c r="N1404" s="1">
        <v>4.75713529834173E-6</v>
      </c>
      <c r="O1404">
        <v>3.0029987728408199E-4</v>
      </c>
      <c r="P1404">
        <v>7.5454718364714702E-4</v>
      </c>
      <c r="Q1404">
        <v>1.4173783168723801E-3</v>
      </c>
      <c r="R1404">
        <v>8.9328662068566805E-3</v>
      </c>
      <c r="S1404">
        <v>4.3335494460026797E-2</v>
      </c>
      <c r="U1404" s="10">
        <f>('Health Incidences'!$B$4-PointEstimate_5AirDistricts!A1404)^2</f>
        <v>0.40556171215483949</v>
      </c>
      <c r="V1404" s="10">
        <f>('Health Incidences'!$B$5-PointEstimate_5AirDistricts!B1404)^2</f>
        <v>0.46711213201236257</v>
      </c>
      <c r="W1404" s="10">
        <f t="shared" si="21"/>
        <v>0.9341701366277998</v>
      </c>
    </row>
    <row r="1405" spans="1:23" x14ac:dyDescent="0.3">
      <c r="A1405">
        <v>39.216305890157798</v>
      </c>
      <c r="B1405">
        <v>-120.76286904956</v>
      </c>
      <c r="C1405">
        <v>28</v>
      </c>
      <c r="D1405">
        <v>33</v>
      </c>
      <c r="E1405">
        <v>28033</v>
      </c>
      <c r="F1405">
        <v>1.5665567992492802E-2</v>
      </c>
      <c r="G1405">
        <v>8.7417071216749596E-3</v>
      </c>
      <c r="H1405">
        <v>0.25171634578160201</v>
      </c>
      <c r="I1405">
        <v>5.67403159547872E-2</v>
      </c>
      <c r="J1405">
        <v>3.0126794953210401E-2</v>
      </c>
      <c r="K1405">
        <v>5.28691136124066E-2</v>
      </c>
      <c r="L1405">
        <v>2.6500769446315899E-3</v>
      </c>
      <c r="M1405">
        <v>5.5592586998895396E-3</v>
      </c>
      <c r="N1405" s="1">
        <v>4.3897456966520301E-6</v>
      </c>
      <c r="O1405">
        <v>2.7815930629736902E-4</v>
      </c>
      <c r="P1405">
        <v>6.82710160955626E-4</v>
      </c>
      <c r="Q1405">
        <v>1.2668175102702401E-3</v>
      </c>
      <c r="R1405">
        <v>8.1124876811253799E-3</v>
      </c>
      <c r="S1405">
        <v>3.93917677981519E-2</v>
      </c>
      <c r="U1405" s="10">
        <f>('Health Incidences'!$B$4-PointEstimate_5AirDistricts!A1405)^2</f>
        <v>0.40573064096764039</v>
      </c>
      <c r="V1405" s="10">
        <f>('Health Incidences'!$B$5-PointEstimate_5AirDistricts!B1405)^2</f>
        <v>0.53472649001850581</v>
      </c>
      <c r="W1405" s="10">
        <f t="shared" si="21"/>
        <v>0.969771690134408</v>
      </c>
    </row>
    <row r="1406" spans="1:23" x14ac:dyDescent="0.3">
      <c r="A1406">
        <v>39.216416404781</v>
      </c>
      <c r="B1406">
        <v>-120.715074932346</v>
      </c>
      <c r="C1406">
        <v>29</v>
      </c>
      <c r="D1406">
        <v>33</v>
      </c>
      <c r="E1406">
        <v>29033</v>
      </c>
      <c r="F1406">
        <v>1.36379911396578E-2</v>
      </c>
      <c r="G1406">
        <v>7.6297601702845696E-3</v>
      </c>
      <c r="H1406">
        <v>0.22100049306351499</v>
      </c>
      <c r="I1406">
        <v>4.9294931423425198E-2</v>
      </c>
      <c r="J1406">
        <v>2.68755987405793E-2</v>
      </c>
      <c r="K1406">
        <v>4.6917694439895401E-2</v>
      </c>
      <c r="L1406">
        <v>2.3256011873445301E-3</v>
      </c>
      <c r="M1406">
        <v>4.8746261968455398E-3</v>
      </c>
      <c r="N1406" s="1">
        <v>3.88975737018607E-6</v>
      </c>
      <c r="O1406">
        <v>2.45438119796076E-4</v>
      </c>
      <c r="P1406">
        <v>5.9952814715678805E-4</v>
      </c>
      <c r="Q1406">
        <v>1.0993538243289E-3</v>
      </c>
      <c r="R1406">
        <v>7.0569848996683802E-3</v>
      </c>
      <c r="S1406">
        <v>3.4289279130512003E-2</v>
      </c>
      <c r="U1406" s="10">
        <f>('Health Incidences'!$B$4-PointEstimate_5AirDistricts!A1406)^2</f>
        <v>0.40587144215592608</v>
      </c>
      <c r="V1406" s="10">
        <f>('Health Incidences'!$B$5-PointEstimate_5AirDistricts!B1406)^2</f>
        <v>0.60690965934688812</v>
      </c>
      <c r="W1406" s="10">
        <f t="shared" si="21"/>
        <v>1.0063702606410894</v>
      </c>
    </row>
    <row r="1407" spans="1:23" x14ac:dyDescent="0.3">
      <c r="A1407">
        <v>39.216504816637801</v>
      </c>
      <c r="B1407">
        <v>-120.667280661872</v>
      </c>
      <c r="C1407">
        <v>30</v>
      </c>
      <c r="D1407">
        <v>33</v>
      </c>
      <c r="E1407">
        <v>30033</v>
      </c>
      <c r="F1407">
        <v>1.1732507682835401E-2</v>
      </c>
      <c r="G1407">
        <v>6.6365382510419398E-3</v>
      </c>
      <c r="H1407">
        <v>0.191947778994038</v>
      </c>
      <c r="I1407">
        <v>4.2334523762680598E-2</v>
      </c>
      <c r="J1407">
        <v>2.3809603760075002E-2</v>
      </c>
      <c r="K1407">
        <v>4.1391181009823703E-2</v>
      </c>
      <c r="L1407">
        <v>2.0227657198664799E-3</v>
      </c>
      <c r="M1407">
        <v>4.2629647441513102E-3</v>
      </c>
      <c r="N1407" s="1">
        <v>3.4146683569550399E-6</v>
      </c>
      <c r="O1407">
        <v>2.1526912013293499E-4</v>
      </c>
      <c r="P1407">
        <v>5.2038492448443197E-4</v>
      </c>
      <c r="Q1407">
        <v>9.4089717765219395E-4</v>
      </c>
      <c r="R1407">
        <v>6.06501346358567E-3</v>
      </c>
      <c r="S1407">
        <v>2.94799755594117E-2</v>
      </c>
      <c r="U1407" s="10">
        <f>('Health Incidences'!$B$4-PointEstimate_5AirDistricts!A1407)^2</f>
        <v>0.40598410089561893</v>
      </c>
      <c r="V1407" s="10">
        <f>('Health Incidences'!$B$5-PointEstimate_5AirDistricts!B1407)^2</f>
        <v>0.68366163739827102</v>
      </c>
      <c r="W1407" s="10">
        <f t="shared" si="21"/>
        <v>1.0438609765164564</v>
      </c>
    </row>
    <row r="1408" spans="1:23" x14ac:dyDescent="0.3">
      <c r="A1408">
        <v>39.2165711256227</v>
      </c>
      <c r="B1408">
        <v>-120.619486272196</v>
      </c>
      <c r="C1408">
        <v>31</v>
      </c>
      <c r="D1408">
        <v>33</v>
      </c>
      <c r="E1408">
        <v>31033</v>
      </c>
      <c r="F1408">
        <v>9.9937606125597399E-3</v>
      </c>
      <c r="G1408">
        <v>5.7563778539590701E-3</v>
      </c>
      <c r="H1408">
        <v>0.16527728815362999</v>
      </c>
      <c r="I1408">
        <v>3.6009337957664402E-2</v>
      </c>
      <c r="J1408">
        <v>2.0957409210585299E-2</v>
      </c>
      <c r="K1408">
        <v>3.6319775626145502E-2</v>
      </c>
      <c r="L1408">
        <v>1.7470041325460799E-3</v>
      </c>
      <c r="M1408">
        <v>3.7203196051512301E-3</v>
      </c>
      <c r="N1408" s="1">
        <v>2.9756084738717702E-6</v>
      </c>
      <c r="O1408">
        <v>1.88029984383268E-4</v>
      </c>
      <c r="P1408">
        <v>4.4734017728809101E-4</v>
      </c>
      <c r="Q1408">
        <v>7.9588061777616204E-4</v>
      </c>
      <c r="R1408">
        <v>5.16022320485909E-3</v>
      </c>
      <c r="S1408">
        <v>2.50814024461034E-2</v>
      </c>
      <c r="U1408" s="10">
        <f>('Health Incidences'!$B$4-PointEstimate_5AirDistricts!A1408)^2</f>
        <v>0.40606860532738082</v>
      </c>
      <c r="V1408" s="10">
        <f>('Health Incidences'!$B$5-PointEstimate_5AirDistricts!B1408)^2</f>
        <v>0.7649824085458633</v>
      </c>
      <c r="W1408" s="10">
        <f t="shared" si="21"/>
        <v>1.082151104917074</v>
      </c>
    </row>
    <row r="1409" spans="1:23" x14ac:dyDescent="0.3">
      <c r="A1409">
        <v>39.216615331656698</v>
      </c>
      <c r="B1409">
        <v>-120.571691797376</v>
      </c>
      <c r="C1409">
        <v>32</v>
      </c>
      <c r="D1409">
        <v>33</v>
      </c>
      <c r="E1409">
        <v>32033</v>
      </c>
      <c r="F1409">
        <v>8.4694690362208096E-3</v>
      </c>
      <c r="G1409">
        <v>4.9897689306600502E-3</v>
      </c>
      <c r="H1409">
        <v>0.141743558086631</v>
      </c>
      <c r="I1409">
        <v>3.0480371045782301E-2</v>
      </c>
      <c r="J1409">
        <v>1.8369323708918101E-2</v>
      </c>
      <c r="K1409">
        <v>3.1771016842269698E-2</v>
      </c>
      <c r="L1409">
        <v>1.5040388922715701E-3</v>
      </c>
      <c r="M1409">
        <v>3.2458761983396298E-3</v>
      </c>
      <c r="N1409" s="1">
        <v>2.5843149143988302E-6</v>
      </c>
      <c r="O1409">
        <v>1.6407211700997199E-4</v>
      </c>
      <c r="P1409">
        <v>3.8251210670138498E-4</v>
      </c>
      <c r="Q1409">
        <v>6.6886303279878301E-4</v>
      </c>
      <c r="R1409">
        <v>4.3672150118783601E-3</v>
      </c>
      <c r="S1409">
        <v>2.1223337069293999E-2</v>
      </c>
      <c r="U1409" s="10">
        <f>('Health Incidences'!$B$4-PointEstimate_5AirDistricts!A1409)^2</f>
        <v>0.40612494655680997</v>
      </c>
      <c r="V1409" s="10">
        <f>('Health Incidences'!$B$5-PointEstimate_5AirDistricts!B1409)^2</f>
        <v>0.85087194414072509</v>
      </c>
      <c r="W1409" s="10">
        <f t="shared" si="21"/>
        <v>1.1211587268079106</v>
      </c>
    </row>
    <row r="1410" spans="1:23" x14ac:dyDescent="0.3">
      <c r="A1410">
        <v>39.216637434686803</v>
      </c>
      <c r="B1410">
        <v>-120.523897271468</v>
      </c>
      <c r="C1410">
        <v>33</v>
      </c>
      <c r="D1410">
        <v>33</v>
      </c>
      <c r="E1410">
        <v>33033</v>
      </c>
      <c r="F1410">
        <v>7.1979906236491198E-3</v>
      </c>
      <c r="G1410">
        <v>4.3371783092350496E-3</v>
      </c>
      <c r="H1410">
        <v>0.12195282169544</v>
      </c>
      <c r="I1410">
        <v>2.5875340652160701E-2</v>
      </c>
      <c r="J1410">
        <v>1.6090595215924399E-2</v>
      </c>
      <c r="K1410">
        <v>2.78051265637719E-2</v>
      </c>
      <c r="L1410">
        <v>1.2982383045339601E-3</v>
      </c>
      <c r="M1410">
        <v>2.83883628534081E-3</v>
      </c>
      <c r="N1410" s="1">
        <v>2.2499627609508801E-6</v>
      </c>
      <c r="O1410">
        <v>1.43627456158271E-4</v>
      </c>
      <c r="P1410">
        <v>3.2748623160509799E-4</v>
      </c>
      <c r="Q1410">
        <v>5.6329681505853902E-4</v>
      </c>
      <c r="R1410">
        <v>3.7053079104917199E-3</v>
      </c>
      <c r="S1410">
        <v>1.80125983251033E-2</v>
      </c>
      <c r="U1410" s="10">
        <f>('Health Incidences'!$B$4-PointEstimate_5AirDistricts!A1410)^2</f>
        <v>0.40615311865385956</v>
      </c>
      <c r="V1410" s="10">
        <f>('Health Incidences'!$B$5-PointEstimate_5AirDistricts!B1410)^2</f>
        <v>0.94133020251561428</v>
      </c>
      <c r="W1410" s="10">
        <f t="shared" si="21"/>
        <v>1.1608114925212767</v>
      </c>
    </row>
    <row r="1411" spans="1:23" x14ac:dyDescent="0.3">
      <c r="A1411">
        <v>39.216637434686803</v>
      </c>
      <c r="B1411">
        <v>-120.476102728531</v>
      </c>
      <c r="C1411">
        <v>34</v>
      </c>
      <c r="D1411">
        <v>33</v>
      </c>
      <c r="E1411">
        <v>34033</v>
      </c>
      <c r="F1411">
        <v>6.1640215061922101E-3</v>
      </c>
      <c r="G1411">
        <v>3.7882020185871501E-3</v>
      </c>
      <c r="H1411">
        <v>0.10563869033078099</v>
      </c>
      <c r="I1411">
        <v>2.2147171617440599E-2</v>
      </c>
      <c r="J1411">
        <v>1.41156115742047E-2</v>
      </c>
      <c r="K1411">
        <v>2.4396984606673298E-2</v>
      </c>
      <c r="L1411">
        <v>1.12757596806378E-3</v>
      </c>
      <c r="M1411">
        <v>2.4926615852498501E-3</v>
      </c>
      <c r="N1411" s="1">
        <v>1.96958196173508E-6</v>
      </c>
      <c r="O1411">
        <v>1.2642050461240901E-4</v>
      </c>
      <c r="P1411">
        <v>2.8210021693975102E-4</v>
      </c>
      <c r="Q1411">
        <v>4.7864629775387602E-4</v>
      </c>
      <c r="R1411">
        <v>3.16742233158995E-3</v>
      </c>
      <c r="S1411">
        <v>1.5408669643427899E-2</v>
      </c>
      <c r="U1411" s="10">
        <f>('Health Incidences'!$B$4-PointEstimate_5AirDistricts!A1411)^2</f>
        <v>0.40615311865385956</v>
      </c>
      <c r="V1411" s="10">
        <f>('Health Incidences'!$B$5-PointEstimate_5AirDistricts!B1411)^2</f>
        <v>1.0363571289756328</v>
      </c>
      <c r="W1411" s="10">
        <f t="shared" ref="W1411:W1474" si="22">SQRT(SUM(U1411:V1411))</f>
        <v>1.2010454810828324</v>
      </c>
    </row>
    <row r="1412" spans="1:23" x14ac:dyDescent="0.3">
      <c r="A1412">
        <v>39.216615331656698</v>
      </c>
      <c r="B1412">
        <v>-120.428308202624</v>
      </c>
      <c r="C1412">
        <v>35</v>
      </c>
      <c r="D1412">
        <v>33</v>
      </c>
      <c r="E1412">
        <v>35033</v>
      </c>
      <c r="F1412">
        <v>5.3029402396560501E-3</v>
      </c>
      <c r="G1412">
        <v>3.3221997927432301E-3</v>
      </c>
      <c r="H1412">
        <v>9.1737871004783103E-2</v>
      </c>
      <c r="I1412">
        <v>1.9084391785987899E-2</v>
      </c>
      <c r="J1412">
        <v>1.23918218259717E-2</v>
      </c>
      <c r="K1412">
        <v>2.14425455566595E-2</v>
      </c>
      <c r="L1412">
        <v>9.8401380112467197E-4</v>
      </c>
      <c r="M1412">
        <v>2.19542280109091E-3</v>
      </c>
      <c r="N1412" s="1">
        <v>1.72887438043903E-6</v>
      </c>
      <c r="O1412">
        <v>1.11693713050239E-4</v>
      </c>
      <c r="P1412">
        <v>2.44560578340019E-4</v>
      </c>
      <c r="Q1412">
        <v>4.1065953198737799E-4</v>
      </c>
      <c r="R1412">
        <v>2.7222081367430599E-3</v>
      </c>
      <c r="S1412">
        <v>1.32357101185007E-2</v>
      </c>
      <c r="U1412" s="10">
        <f>('Health Incidences'!$B$4-PointEstimate_5AirDistricts!A1412)^2</f>
        <v>0.40612494655680997</v>
      </c>
      <c r="V1412" s="10">
        <f>('Health Incidences'!$B$5-PointEstimate_5AirDistricts!B1412)^2</f>
        <v>1.1359526558032702</v>
      </c>
      <c r="W1412" s="10">
        <f t="shared" si="22"/>
        <v>1.2418041723074054</v>
      </c>
    </row>
    <row r="1413" spans="1:23" x14ac:dyDescent="0.3">
      <c r="A1413">
        <v>39.2165711256227</v>
      </c>
      <c r="B1413">
        <v>-120.38051372780301</v>
      </c>
      <c r="C1413">
        <v>36</v>
      </c>
      <c r="D1413">
        <v>33</v>
      </c>
      <c r="E1413">
        <v>36033</v>
      </c>
      <c r="F1413">
        <v>4.5497626663461004E-3</v>
      </c>
      <c r="G1413">
        <v>2.9193974210749698E-3</v>
      </c>
      <c r="H1413">
        <v>7.9204435476338306E-2</v>
      </c>
      <c r="I1413">
        <v>1.6458653171715E-2</v>
      </c>
      <c r="J1413">
        <v>1.0867648524867501E-2</v>
      </c>
      <c r="K1413">
        <v>1.88405710297989E-2</v>
      </c>
      <c r="L1413">
        <v>8.5870835265910897E-4</v>
      </c>
      <c r="M1413">
        <v>1.9357311005156099E-3</v>
      </c>
      <c r="N1413" s="1">
        <v>1.5123419808427901E-6</v>
      </c>
      <c r="O1413" s="1">
        <v>9.8596057030331198E-5</v>
      </c>
      <c r="P1413">
        <v>2.127064396856E-4</v>
      </c>
      <c r="Q1413">
        <v>3.5443532522655402E-4</v>
      </c>
      <c r="R1413">
        <v>2.3373688016333702E-3</v>
      </c>
      <c r="S1413">
        <v>1.1320140573285399E-2</v>
      </c>
      <c r="U1413" s="10">
        <f>('Health Incidences'!$B$4-PointEstimate_5AirDistricts!A1413)^2</f>
        <v>0.40606860532738082</v>
      </c>
      <c r="V1413" s="10">
        <f>('Health Incidences'!$B$5-PointEstimate_5AirDistricts!B1413)^2</f>
        <v>1.2401167022649362</v>
      </c>
      <c r="W1413" s="10">
        <f t="shared" si="22"/>
        <v>1.2830375316382281</v>
      </c>
    </row>
    <row r="1414" spans="1:23" x14ac:dyDescent="0.3">
      <c r="A1414">
        <v>39.216504816637801</v>
      </c>
      <c r="B1414">
        <v>-120.33271933812701</v>
      </c>
      <c r="C1414">
        <v>37</v>
      </c>
      <c r="D1414">
        <v>33</v>
      </c>
      <c r="E1414">
        <v>37033</v>
      </c>
      <c r="F1414">
        <v>3.8597445811102602E-3</v>
      </c>
      <c r="G1414">
        <v>2.5655043980618202E-3</v>
      </c>
      <c r="H1414">
        <v>6.73476608407899E-2</v>
      </c>
      <c r="I1414">
        <v>1.40885568093942E-2</v>
      </c>
      <c r="J1414">
        <v>9.5133207166198108E-3</v>
      </c>
      <c r="K1414">
        <v>1.6527727104234499E-2</v>
      </c>
      <c r="L1414">
        <v>7.4417104297641503E-4</v>
      </c>
      <c r="M1414">
        <v>1.70513542450173E-3</v>
      </c>
      <c r="N1414" s="1">
        <v>1.30753254032399E-6</v>
      </c>
      <c r="O1414" s="1">
        <v>8.6336687111429597E-5</v>
      </c>
      <c r="P1414">
        <v>1.8455741257009101E-4</v>
      </c>
      <c r="Q1414">
        <v>3.0577201896511599E-4</v>
      </c>
      <c r="R1414">
        <v>1.9895267666265501E-3</v>
      </c>
      <c r="S1414">
        <v>9.5486427157511697E-3</v>
      </c>
      <c r="U1414" s="10">
        <f>('Health Incidences'!$B$4-PointEstimate_5AirDistricts!A1414)^2</f>
        <v>0.40598410089561893</v>
      </c>
      <c r="V1414" s="10">
        <f>('Health Incidences'!$B$5-PointEstimate_5AirDistricts!B1414)^2</f>
        <v>1.3488491745986988</v>
      </c>
      <c r="W1414" s="10">
        <f t="shared" si="22"/>
        <v>1.3247012023450109</v>
      </c>
    </row>
    <row r="1415" spans="1:23" x14ac:dyDescent="0.3">
      <c r="A1415">
        <v>39.216416404781</v>
      </c>
      <c r="B1415">
        <v>-120.28492506765301</v>
      </c>
      <c r="C1415">
        <v>38</v>
      </c>
      <c r="D1415">
        <v>33</v>
      </c>
      <c r="E1415">
        <v>38033</v>
      </c>
      <c r="F1415">
        <v>3.2034634077637799E-3</v>
      </c>
      <c r="G1415">
        <v>2.2497648144560699E-3</v>
      </c>
      <c r="H1415">
        <v>5.5741032943227901E-2</v>
      </c>
      <c r="I1415">
        <v>1.1839191958504299E-2</v>
      </c>
      <c r="J1415">
        <v>8.3102174339977301E-3</v>
      </c>
      <c r="K1415">
        <v>1.4460904612339299E-2</v>
      </c>
      <c r="L1415">
        <v>6.3424007506640502E-4</v>
      </c>
      <c r="M1415">
        <v>1.4968649096360001E-3</v>
      </c>
      <c r="N1415" s="1">
        <v>1.10487417285729E-6</v>
      </c>
      <c r="O1415" s="1">
        <v>7.4211787647590594E-5</v>
      </c>
      <c r="P1415">
        <v>1.58345328543557E-4</v>
      </c>
      <c r="Q1415">
        <v>2.6121007913346102E-4</v>
      </c>
      <c r="R1415">
        <v>1.6621320959596599E-3</v>
      </c>
      <c r="S1415">
        <v>7.8535935527508302E-3</v>
      </c>
      <c r="U1415" s="10">
        <f>('Health Incidences'!$B$4-PointEstimate_5AirDistricts!A1415)^2</f>
        <v>0.40587144215592608</v>
      </c>
      <c r="V1415" s="10">
        <f>('Health Incidences'!$B$5-PointEstimate_5AirDistricts!B1415)^2</f>
        <v>1.4621499660247808</v>
      </c>
      <c r="W1415" s="10">
        <f t="shared" si="22"/>
        <v>1.3667557968344992</v>
      </c>
    </row>
    <row r="1416" spans="1:23" x14ac:dyDescent="0.3">
      <c r="A1416">
        <v>39.216305890157798</v>
      </c>
      <c r="B1416">
        <v>-120.237130950439</v>
      </c>
      <c r="C1416">
        <v>39</v>
      </c>
      <c r="D1416">
        <v>33</v>
      </c>
      <c r="E1416">
        <v>39033</v>
      </c>
      <c r="F1416">
        <v>2.5580488094826201E-3</v>
      </c>
      <c r="G1416">
        <v>1.96133134066103E-3</v>
      </c>
      <c r="H1416">
        <v>4.4067327563444801E-2</v>
      </c>
      <c r="I1416">
        <v>9.6203398897429793E-3</v>
      </c>
      <c r="J1416">
        <v>7.2300010349408599E-3</v>
      </c>
      <c r="K1416">
        <v>1.25828302880455E-2</v>
      </c>
      <c r="L1416">
        <v>5.23986899331641E-4</v>
      </c>
      <c r="M1416">
        <v>1.30347993022726E-3</v>
      </c>
      <c r="N1416" s="1">
        <v>8.9734826823708605E-7</v>
      </c>
      <c r="O1416" s="1">
        <v>6.1650804367568897E-5</v>
      </c>
      <c r="P1416">
        <v>1.3250620969024101E-4</v>
      </c>
      <c r="Q1416">
        <v>2.1799773941930101E-4</v>
      </c>
      <c r="R1416">
        <v>1.3415324539340901E-3</v>
      </c>
      <c r="S1416">
        <v>6.1878993142581102E-3</v>
      </c>
      <c r="U1416" s="10">
        <f>('Health Incidences'!$B$4-PointEstimate_5AirDistricts!A1416)^2</f>
        <v>0.40573064096764039</v>
      </c>
      <c r="V1416" s="10">
        <f>('Health Incidences'!$B$5-PointEstimate_5AirDistricts!B1416)^2</f>
        <v>1.5800189567391725</v>
      </c>
      <c r="W1416" s="10">
        <f t="shared" si="22"/>
        <v>1.4091662775225686</v>
      </c>
    </row>
    <row r="1417" spans="1:23" x14ac:dyDescent="0.3">
      <c r="A1417">
        <v>39.2161732729001</v>
      </c>
      <c r="B1417">
        <v>-120.189337020539</v>
      </c>
      <c r="C1417">
        <v>40</v>
      </c>
      <c r="D1417">
        <v>33</v>
      </c>
      <c r="E1417">
        <v>40033</v>
      </c>
      <c r="F1417">
        <v>1.89723806828667E-3</v>
      </c>
      <c r="G1417">
        <v>1.68596611586721E-3</v>
      </c>
      <c r="H1417">
        <v>3.1959452028026102E-2</v>
      </c>
      <c r="I1417">
        <v>7.3531247628704204E-3</v>
      </c>
      <c r="J1417">
        <v>6.2259207357053797E-3</v>
      </c>
      <c r="K1417">
        <v>1.08039331021951E-2</v>
      </c>
      <c r="L1417">
        <v>4.0774233660667499E-4</v>
      </c>
      <c r="M1417">
        <v>1.11457863030824E-3</v>
      </c>
      <c r="N1417" s="1">
        <v>6.7746423902757098E-7</v>
      </c>
      <c r="O1417" s="1">
        <v>4.7988213728603001E-5</v>
      </c>
      <c r="P1417">
        <v>1.05129265788678E-4</v>
      </c>
      <c r="Q1417">
        <v>1.7313388374284801E-4</v>
      </c>
      <c r="R1417">
        <v>1.0115195933378901E-3</v>
      </c>
      <c r="S1417">
        <v>4.5021438508334698E-3</v>
      </c>
      <c r="U1417" s="10">
        <f>('Health Incidences'!$B$4-PointEstimate_5AirDistricts!A1417)^2</f>
        <v>0.40556171215483949</v>
      </c>
      <c r="V1417" s="10">
        <f>('Health Incidences'!$B$5-PointEstimate_5AirDistricts!B1417)^2</f>
        <v>1.7024560139261598</v>
      </c>
      <c r="W1417" s="10">
        <f t="shared" si="22"/>
        <v>1.451901417480195</v>
      </c>
    </row>
    <row r="1418" spans="1:23" x14ac:dyDescent="0.3">
      <c r="A1418">
        <v>39.216018553166101</v>
      </c>
      <c r="B1418">
        <v>-120.141543312011</v>
      </c>
      <c r="C1418">
        <v>41</v>
      </c>
      <c r="D1418">
        <v>33</v>
      </c>
      <c r="E1418">
        <v>41033</v>
      </c>
      <c r="F1418">
        <v>1.1934572614184999E-3</v>
      </c>
      <c r="G1418">
        <v>1.4023499164082199E-3</v>
      </c>
      <c r="H1418">
        <v>1.9108501463266502E-2</v>
      </c>
      <c r="I1418">
        <v>4.9455521085572897E-3</v>
      </c>
      <c r="J1418">
        <v>5.2378538433761604E-3</v>
      </c>
      <c r="K1418">
        <v>9.0003597197543198E-3</v>
      </c>
      <c r="L1418">
        <v>2.7714204067452698E-4</v>
      </c>
      <c r="M1418">
        <v>9.1434216009593505E-4</v>
      </c>
      <c r="N1418" s="1">
        <v>4.3565740146498897E-7</v>
      </c>
      <c r="O1418" s="1">
        <v>3.2174197049011901E-5</v>
      </c>
      <c r="P1418" s="1">
        <v>7.3182802868582101E-5</v>
      </c>
      <c r="Q1418">
        <v>1.21951014394883E-4</v>
      </c>
      <c r="R1418">
        <v>6.5218971142133597E-4</v>
      </c>
      <c r="S1418">
        <v>2.7610946645659699E-3</v>
      </c>
      <c r="U1418" s="10">
        <f>('Health Incidences'!$B$4-PointEstimate_5AirDistricts!A1418)^2</f>
        <v>0.40536467350610828</v>
      </c>
      <c r="V1418" s="10">
        <f>('Health Incidences'!$B$5-PointEstimate_5AirDistricts!B1418)^2</f>
        <v>1.8294609917389235</v>
      </c>
      <c r="W1418" s="10">
        <f t="shared" si="22"/>
        <v>1.4949333313713464</v>
      </c>
    </row>
    <row r="1419" spans="1:23" x14ac:dyDescent="0.3">
      <c r="A1419">
        <v>39.2158417311406</v>
      </c>
      <c r="B1419">
        <v>-120.093749858908</v>
      </c>
      <c r="C1419">
        <v>42</v>
      </c>
      <c r="D1419">
        <v>33</v>
      </c>
      <c r="E1419">
        <v>42033</v>
      </c>
      <c r="F1419">
        <v>4.6633157106390401E-4</v>
      </c>
      <c r="G1419">
        <v>1.0795227264865899E-3</v>
      </c>
      <c r="H1419">
        <v>6.2741797236345303E-3</v>
      </c>
      <c r="I1419">
        <v>2.4244731075935199E-3</v>
      </c>
      <c r="J1419">
        <v>4.2055486505827499E-3</v>
      </c>
      <c r="K1419">
        <v>7.0233979873335298E-3</v>
      </c>
      <c r="L1419">
        <v>1.2720017746081701E-4</v>
      </c>
      <c r="M1419">
        <v>6.8082466992216897E-4</v>
      </c>
      <c r="N1419" s="1">
        <v>1.7419934737641699E-7</v>
      </c>
      <c r="O1419" s="1">
        <v>1.34250377949868E-5</v>
      </c>
      <c r="P1419" s="1">
        <v>3.3423039948493598E-5</v>
      </c>
      <c r="Q1419" s="1">
        <v>5.9313122717785599E-5</v>
      </c>
      <c r="R1419">
        <v>2.6089044701538202E-4</v>
      </c>
      <c r="S1419">
        <v>1.0823619796895799E-3</v>
      </c>
      <c r="U1419" s="10">
        <f>('Health Incidences'!$B$4-PointEstimate_5AirDistricts!A1419)^2</f>
        <v>0.40513954577483224</v>
      </c>
      <c r="V1419" s="10">
        <f>('Health Incidences'!$B$5-PointEstimate_5AirDistricts!B1419)^2</f>
        <v>1.9610337313227453</v>
      </c>
      <c r="W1419" s="10">
        <f t="shared" si="22"/>
        <v>1.5382370679116979</v>
      </c>
    </row>
    <row r="1420" spans="1:23" x14ac:dyDescent="0.3">
      <c r="A1420">
        <v>39.215642807034399</v>
      </c>
      <c r="B1420">
        <v>-120.045956695283</v>
      </c>
      <c r="C1420">
        <v>43</v>
      </c>
      <c r="D1420">
        <v>33</v>
      </c>
      <c r="E1420">
        <v>43033</v>
      </c>
      <c r="F1420">
        <v>1E-10</v>
      </c>
      <c r="G1420">
        <v>7.2109947542273102E-4</v>
      </c>
      <c r="H1420">
        <v>1E-10</v>
      </c>
      <c r="I1420">
        <v>1E-10</v>
      </c>
      <c r="J1420">
        <v>3.1295349516577901E-3</v>
      </c>
      <c r="K1420">
        <v>4.8845791552172202E-3</v>
      </c>
      <c r="L1420">
        <v>1E-10</v>
      </c>
      <c r="M1420">
        <v>4.17122156701726E-4</v>
      </c>
      <c r="N1420">
        <v>1E-10</v>
      </c>
      <c r="O1420">
        <v>1E-10</v>
      </c>
      <c r="P1420">
        <v>1E-10</v>
      </c>
      <c r="Q1420">
        <v>1E-10</v>
      </c>
      <c r="R1420">
        <v>1E-10</v>
      </c>
      <c r="S1420">
        <v>1E-10</v>
      </c>
      <c r="U1420" s="10">
        <f>('Health Incidences'!$B$4-PointEstimate_5AirDistricts!A1420)^2</f>
        <v>0.40488635267831485</v>
      </c>
      <c r="V1420" s="10">
        <f>('Health Incidences'!$B$5-PointEstimate_5AirDistricts!B1420)^2</f>
        <v>2.0971740608032583</v>
      </c>
      <c r="W1420" s="10">
        <f t="shared" si="22"/>
        <v>1.5817902558435404</v>
      </c>
    </row>
    <row r="1421" spans="1:23" x14ac:dyDescent="0.3">
      <c r="A1421">
        <v>39.241991106381299</v>
      </c>
      <c r="B1421">
        <v>-122.054055269328</v>
      </c>
      <c r="C1421">
        <v>1</v>
      </c>
      <c r="D1421">
        <v>34</v>
      </c>
      <c r="E1421">
        <v>1034</v>
      </c>
      <c r="F1421">
        <v>5.9979323764922602E-3</v>
      </c>
      <c r="G1421">
        <v>1.2017919599349801E-2</v>
      </c>
      <c r="H1421">
        <v>6.4212337472799405E-2</v>
      </c>
      <c r="I1421">
        <v>3.94550109607942E-2</v>
      </c>
      <c r="J1421">
        <v>6.9099781154131401E-2</v>
      </c>
      <c r="K1421">
        <v>0.10619403029791399</v>
      </c>
      <c r="L1421">
        <v>2.352342398655E-3</v>
      </c>
      <c r="M1421">
        <v>7.3334271499061101E-3</v>
      </c>
      <c r="N1421" s="1">
        <v>3.0809529779470199E-6</v>
      </c>
      <c r="O1421">
        <v>2.4933838433804201E-4</v>
      </c>
      <c r="P1421">
        <v>6.3865836693038902E-4</v>
      </c>
      <c r="Q1421">
        <v>1.11284678558992E-3</v>
      </c>
      <c r="R1421">
        <v>3.7800327034813101E-3</v>
      </c>
      <c r="S1421">
        <v>1.19788370239386E-2</v>
      </c>
      <c r="U1421" s="10">
        <f>('Health Incidences'!$B$4-PointEstimate_5AirDistricts!A1421)^2</f>
        <v>0.43911179001321349</v>
      </c>
      <c r="V1421" s="10">
        <f>('Health Incidences'!$B$5-PointEstimate_5AirDistricts!B1421)^2</f>
        <v>0.31352862570896489</v>
      </c>
      <c r="W1421" s="10">
        <f t="shared" si="22"/>
        <v>0.86754850914642145</v>
      </c>
    </row>
    <row r="1422" spans="1:23" x14ac:dyDescent="0.3">
      <c r="A1422">
        <v>39.242698730780504</v>
      </c>
      <c r="B1422">
        <v>-122.00624964312399</v>
      </c>
      <c r="C1422">
        <v>2</v>
      </c>
      <c r="D1422">
        <v>34</v>
      </c>
      <c r="E1422">
        <v>2034</v>
      </c>
      <c r="F1422">
        <v>7.6077782861964597E-3</v>
      </c>
      <c r="G1422">
        <v>1.2818884898151601E-2</v>
      </c>
      <c r="H1422">
        <v>8.5897648037780799E-2</v>
      </c>
      <c r="I1422">
        <v>4.7649601578994401E-2</v>
      </c>
      <c r="J1422">
        <v>7.2161614212416694E-2</v>
      </c>
      <c r="K1422">
        <v>0.11160528712378399</v>
      </c>
      <c r="L1422">
        <v>2.89044105861335E-3</v>
      </c>
      <c r="M1422">
        <v>7.8974775553399407E-3</v>
      </c>
      <c r="N1422" s="1">
        <v>3.8071956256349201E-6</v>
      </c>
      <c r="O1422">
        <v>3.1399196766843801E-4</v>
      </c>
      <c r="P1422">
        <v>7.9239204043551805E-4</v>
      </c>
      <c r="Q1422">
        <v>1.36041399960076E-3</v>
      </c>
      <c r="R1422">
        <v>4.7811370941059301E-3</v>
      </c>
      <c r="S1422">
        <v>1.49711016585686E-2</v>
      </c>
      <c r="U1422" s="10">
        <f>('Health Incidences'!$B$4-PointEstimate_5AirDistricts!A1422)^2</f>
        <v>0.44005011258856963</v>
      </c>
      <c r="V1422" s="10">
        <f>('Health Incidences'!$B$5-PointEstimate_5AirDistricts!B1422)^2</f>
        <v>0.26227779562659753</v>
      </c>
      <c r="W1422" s="10">
        <f t="shared" si="22"/>
        <v>0.83805006307210983</v>
      </c>
    </row>
    <row r="1423" spans="1:23" x14ac:dyDescent="0.3">
      <c r="A1423">
        <v>39.243384250510204</v>
      </c>
      <c r="B1423">
        <v>-121.958442942928</v>
      </c>
      <c r="C1423">
        <v>3</v>
      </c>
      <c r="D1423">
        <v>34</v>
      </c>
      <c r="E1423">
        <v>3034</v>
      </c>
      <c r="F1423">
        <v>9.2475080852209499E-3</v>
      </c>
      <c r="G1423">
        <v>1.36611320776296E-2</v>
      </c>
      <c r="H1423">
        <v>0.108065344506282</v>
      </c>
      <c r="I1423">
        <v>5.5958200824747402E-2</v>
      </c>
      <c r="J1423">
        <v>7.5212951547312598E-2</v>
      </c>
      <c r="K1423">
        <v>0.117065303077829</v>
      </c>
      <c r="L1423">
        <v>3.43353098483012E-3</v>
      </c>
      <c r="M1423">
        <v>8.4880415842914E-3</v>
      </c>
      <c r="N1423" s="1">
        <v>4.5434653313995797E-6</v>
      </c>
      <c r="O1423">
        <v>3.7921741064318699E-4</v>
      </c>
      <c r="P1423">
        <v>9.4737263198282895E-4</v>
      </c>
      <c r="Q1423">
        <v>1.6100736917768999E-3</v>
      </c>
      <c r="R1423">
        <v>5.7974259389305298E-3</v>
      </c>
      <c r="S1423">
        <v>1.8038639812590899E-2</v>
      </c>
      <c r="U1423" s="10">
        <f>('Health Incidences'!$B$4-PointEstimate_5AirDistricts!A1423)^2</f>
        <v>0.44096007900566486</v>
      </c>
      <c r="V1423" s="10">
        <f>('Health Incidences'!$B$5-PointEstimate_5AirDistricts!B1423)^2</f>
        <v>0.21559672397620866</v>
      </c>
      <c r="W1423" s="10">
        <f t="shared" si="22"/>
        <v>0.81028192808544952</v>
      </c>
    </row>
    <row r="1424" spans="1:23" x14ac:dyDescent="0.3">
      <c r="A1424">
        <v>39.244047664752202</v>
      </c>
      <c r="B1424">
        <v>-121.910635202789</v>
      </c>
      <c r="C1424">
        <v>4</v>
      </c>
      <c r="D1424">
        <v>34</v>
      </c>
      <c r="E1424">
        <v>4034</v>
      </c>
      <c r="F1424">
        <v>1.08976016326477E-2</v>
      </c>
      <c r="G1424">
        <v>1.45355485396544E-2</v>
      </c>
      <c r="H1424">
        <v>0.13050989911698699</v>
      </c>
      <c r="I1424">
        <v>6.4245411633388302E-2</v>
      </c>
      <c r="J1424">
        <v>7.8128849007670295E-2</v>
      </c>
      <c r="K1424">
        <v>0.12239612422967699</v>
      </c>
      <c r="L1424">
        <v>3.9725210770775099E-3</v>
      </c>
      <c r="M1424">
        <v>9.0987494031976295E-3</v>
      </c>
      <c r="N1424" s="1">
        <v>5.2784510880832802E-6</v>
      </c>
      <c r="O1424">
        <v>4.4396347511929598E-4</v>
      </c>
      <c r="P1424">
        <v>1.1010760941576E-3</v>
      </c>
      <c r="Q1424">
        <v>1.8576274245433099E-3</v>
      </c>
      <c r="R1424">
        <v>6.8156563547675996E-3</v>
      </c>
      <c r="S1424">
        <v>2.1149639886649099E-2</v>
      </c>
      <c r="U1424" s="10">
        <f>('Health Incidences'!$B$4-PointEstimate_5AirDistricts!A1424)^2</f>
        <v>0.44184159725764643</v>
      </c>
      <c r="V1424" s="10">
        <f>('Health Incidences'!$B$5-PointEstimate_5AirDistricts!B1424)^2</f>
        <v>0.17348574718576545</v>
      </c>
      <c r="W1424" s="10">
        <f t="shared" si="22"/>
        <v>0.78442803649755655</v>
      </c>
    </row>
    <row r="1425" spans="1:23" x14ac:dyDescent="0.3">
      <c r="A1425">
        <v>39.244688972714599</v>
      </c>
      <c r="B1425">
        <v>-121.862826456761</v>
      </c>
      <c r="C1425">
        <v>5</v>
      </c>
      <c r="D1425">
        <v>34</v>
      </c>
      <c r="E1425">
        <v>5034</v>
      </c>
      <c r="F1425">
        <v>1.25315357850931E-2</v>
      </c>
      <c r="G1425">
        <v>1.5430005109855101E-2</v>
      </c>
      <c r="H1425">
        <v>0.15294597292673401</v>
      </c>
      <c r="I1425">
        <v>7.2331577425997801E-2</v>
      </c>
      <c r="J1425">
        <v>8.0754080278079204E-2</v>
      </c>
      <c r="K1425">
        <v>0.127374983896791</v>
      </c>
      <c r="L1425">
        <v>4.4953683792681104E-3</v>
      </c>
      <c r="M1425">
        <v>9.72094840470282E-3</v>
      </c>
      <c r="N1425" s="1">
        <v>5.9970244705732299E-6</v>
      </c>
      <c r="O1425">
        <v>5.0683036654837401E-4</v>
      </c>
      <c r="P1425">
        <v>1.2501544882467901E-3</v>
      </c>
      <c r="Q1425">
        <v>2.0975271888115901E-3</v>
      </c>
      <c r="R1425">
        <v>7.8179849616850892E-3</v>
      </c>
      <c r="S1425">
        <v>2.4260487867374E-2</v>
      </c>
      <c r="U1425" s="10">
        <f>('Health Incidences'!$B$4-PointEstimate_5AirDistricts!A1425)^2</f>
        <v>0.44269457830015635</v>
      </c>
      <c r="V1425" s="10">
        <f>('Health Incidences'!$B$5-PointEstimate_5AirDistricts!B1425)^2</f>
        <v>0.13594518867116553</v>
      </c>
      <c r="W1425" s="10">
        <f t="shared" si="22"/>
        <v>0.7606837496432548</v>
      </c>
    </row>
    <row r="1426" spans="1:23" x14ac:dyDescent="0.3">
      <c r="A1426">
        <v>39.245308173632097</v>
      </c>
      <c r="B1426">
        <v>-121.8150167389</v>
      </c>
      <c r="C1426">
        <v>6</v>
      </c>
      <c r="D1426">
        <v>34</v>
      </c>
      <c r="E1426">
        <v>6034</v>
      </c>
      <c r="F1426">
        <v>1.41162621576794E-2</v>
      </c>
      <c r="G1426">
        <v>1.63315129268015E-2</v>
      </c>
      <c r="H1426">
        <v>0.17501216153781601</v>
      </c>
      <c r="I1426">
        <v>7.9998217870673294E-2</v>
      </c>
      <c r="J1426">
        <v>8.29186862041211E-2</v>
      </c>
      <c r="K1426">
        <v>0.13175788245276199</v>
      </c>
      <c r="L1426">
        <v>4.9874300532736704E-3</v>
      </c>
      <c r="M1426">
        <v>1.034494374108E-2</v>
      </c>
      <c r="N1426" s="1">
        <v>6.6806685766996498E-6</v>
      </c>
      <c r="O1426">
        <v>5.6611017669804605E-4</v>
      </c>
      <c r="P1426">
        <v>1.3905231992318401E-3</v>
      </c>
      <c r="Q1426">
        <v>2.3230312436025901E-3</v>
      </c>
      <c r="R1426">
        <v>8.7823257270763493E-3</v>
      </c>
      <c r="S1426">
        <v>2.7316589260441702E-2</v>
      </c>
      <c r="U1426" s="10">
        <f>('Health Incidences'!$B$4-PointEstimate_5AirDistricts!A1426)^2</f>
        <v>0.4435189360522625</v>
      </c>
      <c r="V1426" s="10">
        <f>('Health Incidences'!$B$5-PointEstimate_5AirDistricts!B1426)^2</f>
        <v>0.10297535883113333</v>
      </c>
      <c r="W1426" s="10">
        <f t="shared" si="22"/>
        <v>0.73925252443491585</v>
      </c>
    </row>
    <row r="1427" spans="1:23" x14ac:dyDescent="0.3">
      <c r="A1427">
        <v>39.245905266765497</v>
      </c>
      <c r="B1427">
        <v>-121.76720608327</v>
      </c>
      <c r="C1427">
        <v>7</v>
      </c>
      <c r="D1427">
        <v>34</v>
      </c>
      <c r="E1427">
        <v>7034</v>
      </c>
      <c r="F1427">
        <v>1.56132650082307E-2</v>
      </c>
      <c r="G1427">
        <v>1.7231281239366399E-2</v>
      </c>
      <c r="H1427">
        <v>0.19627777430020199</v>
      </c>
      <c r="I1427">
        <v>8.7000214849596497E-2</v>
      </c>
      <c r="J1427">
        <v>8.4470287115324505E-2</v>
      </c>
      <c r="K1427">
        <v>0.13532946460598999</v>
      </c>
      <c r="L1427">
        <v>5.4322825371856398E-3</v>
      </c>
      <c r="M1427">
        <v>1.09629831519468E-2</v>
      </c>
      <c r="N1427" s="1">
        <v>7.3084457043646104E-6</v>
      </c>
      <c r="O1427">
        <v>6.1988286243544401E-4</v>
      </c>
      <c r="P1427">
        <v>1.5175686756177501E-3</v>
      </c>
      <c r="Q1427">
        <v>2.5265650311879898E-3</v>
      </c>
      <c r="R1427">
        <v>9.6831652531173505E-3</v>
      </c>
      <c r="S1427">
        <v>3.0253870813758601E-2</v>
      </c>
      <c r="U1427" s="10">
        <f>('Health Incidences'!$B$4-PointEstimate_5AirDistricts!A1427)^2</f>
        <v>0.44431458739629554</v>
      </c>
      <c r="V1427" s="10">
        <f>('Health Incidences'!$B$5-PointEstimate_5AirDistricts!B1427)^2</f>
        <v>7.4576555048915472E-2</v>
      </c>
      <c r="W1427" s="10">
        <f t="shared" si="22"/>
        <v>0.72034099039636146</v>
      </c>
    </row>
    <row r="1428" spans="1:23" x14ac:dyDescent="0.3">
      <c r="A1428">
        <v>39.246480251402097</v>
      </c>
      <c r="B1428">
        <v>-121.71939452393499</v>
      </c>
      <c r="C1428">
        <v>8</v>
      </c>
      <c r="D1428">
        <v>34</v>
      </c>
      <c r="E1428">
        <v>8034</v>
      </c>
      <c r="F1428">
        <v>1.6976238048739101E-2</v>
      </c>
      <c r="G1428">
        <v>1.8134253936591599E-2</v>
      </c>
      <c r="H1428">
        <v>0.216197585635966</v>
      </c>
      <c r="I1428">
        <v>9.3062948206775006E-2</v>
      </c>
      <c r="J1428">
        <v>8.5323752526211896E-2</v>
      </c>
      <c r="K1428">
        <v>0.137982093313536</v>
      </c>
      <c r="L1428">
        <v>5.8116187864545301E-3</v>
      </c>
      <c r="M1428">
        <v>1.1574788884527201E-2</v>
      </c>
      <c r="N1428" s="1">
        <v>7.8565059543890493E-6</v>
      </c>
      <c r="O1428">
        <v>6.6599769759750199E-4</v>
      </c>
      <c r="P1428">
        <v>1.6260943031641099E-3</v>
      </c>
      <c r="Q1428">
        <v>2.6996720367195299E-3</v>
      </c>
      <c r="R1428">
        <v>1.04904112449312E-2</v>
      </c>
      <c r="S1428">
        <v>3.2993247117740099E-2</v>
      </c>
      <c r="U1428" s="10">
        <f>('Health Incidences'!$B$4-PointEstimate_5AirDistricts!A1428)^2</f>
        <v>0.4450814521788678</v>
      </c>
      <c r="V1428" s="10">
        <f>('Health Incidences'!$B$5-PointEstimate_5AirDistricts!B1428)^2</f>
        <v>5.0749061684187233E-2</v>
      </c>
      <c r="W1428" s="10">
        <f t="shared" si="22"/>
        <v>0.70415233711396219</v>
      </c>
    </row>
    <row r="1429" spans="1:23" x14ac:dyDescent="0.3">
      <c r="A1429">
        <v>39.247033126855598</v>
      </c>
      <c r="B1429">
        <v>-121.67158209496699</v>
      </c>
      <c r="C1429">
        <v>9</v>
      </c>
      <c r="D1429">
        <v>34</v>
      </c>
      <c r="E1429">
        <v>9034</v>
      </c>
      <c r="F1429">
        <v>1.8134999376601499E-2</v>
      </c>
      <c r="G1429">
        <v>1.9072302104269401E-2</v>
      </c>
      <c r="H1429">
        <v>0.23386918047789099</v>
      </c>
      <c r="I1429">
        <v>9.7808107233767302E-2</v>
      </c>
      <c r="J1429">
        <v>8.5514554244586802E-2</v>
      </c>
      <c r="K1429">
        <v>0.13980448056018799</v>
      </c>
      <c r="L1429">
        <v>6.1006375142729202E-3</v>
      </c>
      <c r="M1429">
        <v>1.2194567094237E-2</v>
      </c>
      <c r="N1429" s="1">
        <v>8.2910249355348101E-6</v>
      </c>
      <c r="O1429">
        <v>7.01500429190225E-4</v>
      </c>
      <c r="P1429">
        <v>1.70901432883981E-3</v>
      </c>
      <c r="Q1429">
        <v>2.8309729875319999E-3</v>
      </c>
      <c r="R1429">
        <v>1.11599219506086E-2</v>
      </c>
      <c r="S1429">
        <v>3.5407964376309199E-2</v>
      </c>
      <c r="U1429" s="10">
        <f>('Health Incidences'!$B$4-PointEstimate_5AirDistricts!A1429)^2</f>
        <v>0.44581945321122352</v>
      </c>
      <c r="V1429" s="10">
        <f>('Health Incidences'!$B$5-PointEstimate_5AirDistricts!B1429)^2</f>
        <v>3.1493150075264875E-2</v>
      </c>
      <c r="W1429" s="10">
        <f t="shared" si="22"/>
        <v>0.69087813924489494</v>
      </c>
    </row>
    <row r="1430" spans="1:23" x14ac:dyDescent="0.3">
      <c r="A1430">
        <v>39.247563892465898</v>
      </c>
      <c r="B1430">
        <v>-121.623768830437</v>
      </c>
      <c r="C1430">
        <v>10</v>
      </c>
      <c r="D1430">
        <v>34</v>
      </c>
      <c r="E1430">
        <v>10034</v>
      </c>
      <c r="F1430">
        <v>1.89531578216461E-2</v>
      </c>
      <c r="G1430">
        <v>2.01001850211554E-2</v>
      </c>
      <c r="H1430">
        <v>0.24740385426599301</v>
      </c>
      <c r="I1430">
        <v>0.10055032337722</v>
      </c>
      <c r="J1430">
        <v>8.5183087123372497E-2</v>
      </c>
      <c r="K1430">
        <v>0.14105310793853801</v>
      </c>
      <c r="L1430">
        <v>6.2553102385329799E-3</v>
      </c>
      <c r="M1430">
        <v>1.28452726068669E-2</v>
      </c>
      <c r="N1430" s="1">
        <v>8.5494324574244704E-6</v>
      </c>
      <c r="O1430">
        <v>7.2105954898091197E-4</v>
      </c>
      <c r="P1430">
        <v>1.75377461351966E-3</v>
      </c>
      <c r="Q1430">
        <v>2.9005534596046002E-3</v>
      </c>
      <c r="R1430">
        <v>1.1608209698906E-2</v>
      </c>
      <c r="S1430">
        <v>3.72395583935251E-2</v>
      </c>
      <c r="U1430" s="10">
        <f>('Health Incidences'!$B$4-PointEstimate_5AirDistricts!A1430)^2</f>
        <v>0.4465285162694187</v>
      </c>
      <c r="V1430" s="10">
        <f>('Health Incidences'!$B$5-PointEstimate_5AirDistricts!B1430)^2</f>
        <v>1.6809078532343705E-2</v>
      </c>
      <c r="W1430" s="10">
        <f t="shared" si="22"/>
        <v>0.6806890588233091</v>
      </c>
    </row>
    <row r="1431" spans="1:23" x14ac:dyDescent="0.3">
      <c r="A1431">
        <v>39.248072547599598</v>
      </c>
      <c r="B1431">
        <v>-121.575954764424</v>
      </c>
      <c r="C1431">
        <v>11</v>
      </c>
      <c r="D1431">
        <v>34</v>
      </c>
      <c r="E1431">
        <v>11034</v>
      </c>
      <c r="F1431">
        <v>1.9231486843608699E-2</v>
      </c>
      <c r="G1431">
        <v>2.1229031549739801E-2</v>
      </c>
      <c r="H1431">
        <v>0.25391062216261401</v>
      </c>
      <c r="I1431">
        <v>0.10033717003003</v>
      </c>
      <c r="J1431">
        <v>8.43871791468426E-2</v>
      </c>
      <c r="K1431">
        <v>0.14180872517118501</v>
      </c>
      <c r="L1431">
        <v>6.2150509465629302E-3</v>
      </c>
      <c r="M1431">
        <v>1.35158068497543E-2</v>
      </c>
      <c r="N1431" s="1">
        <v>8.5440756877853898E-6</v>
      </c>
      <c r="O1431">
        <v>7.1725632729336504E-4</v>
      </c>
      <c r="P1431">
        <v>1.7431212205598701E-3</v>
      </c>
      <c r="Q1431">
        <v>2.88124714905625E-3</v>
      </c>
      <c r="R1431">
        <v>1.1714825039669601E-2</v>
      </c>
      <c r="S1431">
        <v>3.8104387614246303E-2</v>
      </c>
      <c r="U1431" s="10">
        <f>('Health Incidences'!$B$4-PointEstimate_5AirDistricts!A1431)^2</f>
        <v>0.44720857009543252</v>
      </c>
      <c r="V1431" s="10">
        <f>('Health Incidences'!$B$5-PointEstimate_5AirDistricts!B1431)^2</f>
        <v>6.6970923388603477E-3</v>
      </c>
      <c r="W1431" s="10">
        <f t="shared" si="22"/>
        <v>0.67372521285335085</v>
      </c>
    </row>
    <row r="1432" spans="1:23" x14ac:dyDescent="0.3">
      <c r="A1432">
        <v>39.248559091649199</v>
      </c>
      <c r="B1432">
        <v>-121.528139931008</v>
      </c>
      <c r="C1432">
        <v>12</v>
      </c>
      <c r="D1432">
        <v>34</v>
      </c>
      <c r="E1432">
        <v>12034</v>
      </c>
      <c r="F1432">
        <v>1.89494140764596E-2</v>
      </c>
      <c r="G1432">
        <v>2.2384150096781099E-2</v>
      </c>
      <c r="H1432">
        <v>0.25285344783512198</v>
      </c>
      <c r="I1432">
        <v>9.7159297946244103E-2</v>
      </c>
      <c r="J1432">
        <v>8.3104614309248398E-2</v>
      </c>
      <c r="K1432">
        <v>0.14193170182076101</v>
      </c>
      <c r="L1432">
        <v>5.9786483565558097E-3</v>
      </c>
      <c r="M1432">
        <v>1.41505129600093E-2</v>
      </c>
      <c r="N1432" s="1">
        <v>8.2711392605325296E-6</v>
      </c>
      <c r="O1432">
        <v>6.8984789334260101E-4</v>
      </c>
      <c r="P1432">
        <v>1.6767764794405099E-3</v>
      </c>
      <c r="Q1432">
        <v>2.7720903649240802E-3</v>
      </c>
      <c r="R1432">
        <v>1.1468299442379801E-2</v>
      </c>
      <c r="S1432">
        <v>3.7964805112652301E-2</v>
      </c>
      <c r="U1432" s="10">
        <f>('Health Incidences'!$B$4-PointEstimate_5AirDistricts!A1432)^2</f>
        <v>0.4478595463965146</v>
      </c>
      <c r="V1432" s="10">
        <f>('Health Incidences'!$B$5-PointEstimate_5AirDistricts!B1432)^2</f>
        <v>1.1574237466511843E-3</v>
      </c>
      <c r="W1432" s="10">
        <f t="shared" si="22"/>
        <v>0.67008728546597995</v>
      </c>
    </row>
    <row r="1433" spans="1:23" x14ac:dyDescent="0.3">
      <c r="A1433">
        <v>39.2490235240342</v>
      </c>
      <c r="B1433">
        <v>-121.48032436427199</v>
      </c>
      <c r="C1433">
        <v>13</v>
      </c>
      <c r="D1433">
        <v>34</v>
      </c>
      <c r="E1433">
        <v>13034</v>
      </c>
      <c r="F1433">
        <v>1.8156429108941101E-2</v>
      </c>
      <c r="G1433">
        <v>2.3411532901862601E-2</v>
      </c>
      <c r="H1433">
        <v>0.244230697313774</v>
      </c>
      <c r="I1433">
        <v>9.1478511989349906E-2</v>
      </c>
      <c r="J1433">
        <v>8.1321297064184006E-2</v>
      </c>
      <c r="K1433">
        <v>0.14118622538966699</v>
      </c>
      <c r="L1433">
        <v>5.5747466509044E-3</v>
      </c>
      <c r="M1433">
        <v>1.4644987858513999E-2</v>
      </c>
      <c r="N1433" s="1">
        <v>7.7627556879174793E-6</v>
      </c>
      <c r="O1433">
        <v>6.4219910079153699E-4</v>
      </c>
      <c r="P1433">
        <v>1.5635571017217199E-3</v>
      </c>
      <c r="Q1433">
        <v>2.5842563527221198E-3</v>
      </c>
      <c r="R1433">
        <v>1.09034358247677E-2</v>
      </c>
      <c r="S1433">
        <v>3.6893099023799301E-2</v>
      </c>
      <c r="U1433" s="10">
        <f>('Health Incidences'!$B$4-PointEstimate_5AirDistricts!A1433)^2</f>
        <v>0.44848137984706044</v>
      </c>
      <c r="V1433" s="10">
        <f>('Health Incidences'!$B$5-PointEstimate_5AirDistricts!B1433)^2</f>
        <v>1.9029197486833337E-4</v>
      </c>
      <c r="W1433" s="10">
        <f t="shared" si="22"/>
        <v>0.66982958416445648</v>
      </c>
    </row>
    <row r="1434" spans="1:23" x14ac:dyDescent="0.3">
      <c r="A1434">
        <v>39.249465844200003</v>
      </c>
      <c r="B1434">
        <v>-121.432508098304</v>
      </c>
      <c r="C1434">
        <v>14</v>
      </c>
      <c r="D1434">
        <v>34</v>
      </c>
      <c r="E1434">
        <v>14034</v>
      </c>
      <c r="F1434">
        <v>1.7136063049894699E-2</v>
      </c>
      <c r="G1434">
        <v>2.4322823758681701E-2</v>
      </c>
      <c r="H1434">
        <v>0.231301806071917</v>
      </c>
      <c r="I1434">
        <v>8.4647243579742501E-2</v>
      </c>
      <c r="J1434">
        <v>7.9330037255917696E-2</v>
      </c>
      <c r="K1434">
        <v>0.139987311338576</v>
      </c>
      <c r="L1434">
        <v>5.08866090964776E-3</v>
      </c>
      <c r="M1434">
        <v>1.50099195217956E-2</v>
      </c>
      <c r="N1434" s="1">
        <v>7.1295270901319897E-6</v>
      </c>
      <c r="O1434">
        <v>5.8331912284972204E-4</v>
      </c>
      <c r="P1434">
        <v>1.42945280306064E-3</v>
      </c>
      <c r="Q1434">
        <v>2.3625989244445401E-3</v>
      </c>
      <c r="R1434">
        <v>1.0190526088212099E-2</v>
      </c>
      <c r="S1434">
        <v>3.5501968237954498E-2</v>
      </c>
      <c r="U1434" s="10">
        <f>('Health Incidences'!$B$4-PointEstimate_5AirDistricts!A1434)^2</f>
        <v>0.44907400808752324</v>
      </c>
      <c r="V1434" s="10">
        <f>('Health Incidences'!$B$5-PointEstimate_5AirDistricts!B1434)^2</f>
        <v>3.795903207794125E-3</v>
      </c>
      <c r="W1434" s="10">
        <f t="shared" si="22"/>
        <v>0.67295609908471543</v>
      </c>
    </row>
    <row r="1435" spans="1:23" x14ac:dyDescent="0.3">
      <c r="A1435">
        <v>39.249886051618503</v>
      </c>
      <c r="B1435">
        <v>-121.38469116719401</v>
      </c>
      <c r="C1435">
        <v>15</v>
      </c>
      <c r="D1435">
        <v>34</v>
      </c>
      <c r="E1435">
        <v>15034</v>
      </c>
      <c r="F1435">
        <v>1.6421186618271001E-2</v>
      </c>
      <c r="G1435">
        <v>2.5308956130257899E-2</v>
      </c>
      <c r="H1435">
        <v>0.22102577790403899</v>
      </c>
      <c r="I1435">
        <v>7.8955341171941001E-2</v>
      </c>
      <c r="J1435">
        <v>7.7723118823988704E-2</v>
      </c>
      <c r="K1435">
        <v>0.139411696430981</v>
      </c>
      <c r="L1435">
        <v>4.6653983106543203E-3</v>
      </c>
      <c r="M1435">
        <v>1.5385191594121999E-2</v>
      </c>
      <c r="N1435" s="1">
        <v>6.5674560420535297E-6</v>
      </c>
      <c r="O1435">
        <v>5.2845810983375503E-4</v>
      </c>
      <c r="P1435">
        <v>1.31806142510086E-3</v>
      </c>
      <c r="Q1435">
        <v>2.1861490500467199E-3</v>
      </c>
      <c r="R1435">
        <v>9.6440914309599505E-3</v>
      </c>
      <c r="S1435">
        <v>3.4967783299815203E-2</v>
      </c>
      <c r="U1435" s="10">
        <f>('Health Incidences'!$B$4-PointEstimate_5AirDistricts!A1435)^2</f>
        <v>0.44963737172558033</v>
      </c>
      <c r="V1435" s="10">
        <f>('Health Incidences'!$B$5-PointEstimate_5AirDistricts!B1435)^2</f>
        <v>1.1974450592616016E-2</v>
      </c>
      <c r="W1435" s="10">
        <f t="shared" si="22"/>
        <v>0.67942021041340561</v>
      </c>
    </row>
    <row r="1436" spans="1:23" x14ac:dyDescent="0.3">
      <c r="A1436">
        <v>39.2502841457881</v>
      </c>
      <c r="B1436">
        <v>-121.336873605034</v>
      </c>
      <c r="C1436">
        <v>16</v>
      </c>
      <c r="D1436">
        <v>34</v>
      </c>
      <c r="E1436">
        <v>16034</v>
      </c>
      <c r="F1436">
        <v>1.61890042586092E-2</v>
      </c>
      <c r="G1436">
        <v>2.6377963317148E-2</v>
      </c>
      <c r="H1436">
        <v>0.21608869761653701</v>
      </c>
      <c r="I1436">
        <v>7.5139903759813706E-2</v>
      </c>
      <c r="J1436">
        <v>7.6650223414990601E-2</v>
      </c>
      <c r="K1436">
        <v>0.13967776529386999</v>
      </c>
      <c r="L1436">
        <v>4.3522016329410797E-3</v>
      </c>
      <c r="M1436">
        <v>1.5795189151023299E-2</v>
      </c>
      <c r="N1436" s="1">
        <v>6.1425118759962802E-6</v>
      </c>
      <c r="O1436">
        <v>4.8310580945598499E-4</v>
      </c>
      <c r="P1436">
        <v>1.2426741206478999E-3</v>
      </c>
      <c r="Q1436">
        <v>2.07796314254998E-3</v>
      </c>
      <c r="R1436">
        <v>9.3701093097078303E-3</v>
      </c>
      <c r="S1436">
        <v>3.56427256409097E-2</v>
      </c>
      <c r="U1436" s="10">
        <f>('Health Incidences'!$B$4-PointEstimate_5AirDistricts!A1436)^2</f>
        <v>0.45017141433649294</v>
      </c>
      <c r="V1436" s="10">
        <f>('Health Incidences'!$B$5-PointEstimate_5AirDistricts!B1436)^2</f>
        <v>2.4726114238012496E-2</v>
      </c>
      <c r="W1436" s="10">
        <f t="shared" si="22"/>
        <v>0.68912809300920641</v>
      </c>
    </row>
    <row r="1437" spans="1:23" x14ac:dyDescent="0.3">
      <c r="A1437">
        <v>39.250660126233598</v>
      </c>
      <c r="B1437">
        <v>-121.289055445919</v>
      </c>
      <c r="C1437">
        <v>17</v>
      </c>
      <c r="D1437">
        <v>34</v>
      </c>
      <c r="E1437">
        <v>17034</v>
      </c>
      <c r="F1437">
        <v>1.6328165659969401E-2</v>
      </c>
      <c r="G1437">
        <v>2.7187113223323098E-2</v>
      </c>
      <c r="H1437">
        <v>0.216655940409959</v>
      </c>
      <c r="I1437">
        <v>7.2673626368108396E-2</v>
      </c>
      <c r="J1437">
        <v>7.5499117682711406E-2</v>
      </c>
      <c r="K1437">
        <v>0.139478129023587</v>
      </c>
      <c r="L1437">
        <v>4.1222072761617403E-3</v>
      </c>
      <c r="M1437">
        <v>1.6079189052273998E-2</v>
      </c>
      <c r="N1437" s="1">
        <v>5.8290957107412001E-6</v>
      </c>
      <c r="O1437">
        <v>4.4590278853974498E-4</v>
      </c>
      <c r="P1437">
        <v>1.1920700124267399E-3</v>
      </c>
      <c r="Q1437">
        <v>2.0192807666787301E-3</v>
      </c>
      <c r="R1437">
        <v>9.3074401632518497E-3</v>
      </c>
      <c r="S1437">
        <v>3.7177464803581799E-2</v>
      </c>
      <c r="U1437" s="10">
        <f>('Health Incidences'!$B$4-PointEstimate_5AirDistricts!A1437)^2</f>
        <v>0.45067608246330626</v>
      </c>
      <c r="V1437" s="10">
        <f>('Health Incidences'!$B$5-PointEstimate_5AirDistricts!B1437)^2</f>
        <v>4.2051061212328558E-2</v>
      </c>
      <c r="W1437" s="10">
        <f t="shared" si="22"/>
        <v>0.70194525689375153</v>
      </c>
    </row>
    <row r="1438" spans="1:23" x14ac:dyDescent="0.3">
      <c r="A1438">
        <v>39.251013992506003</v>
      </c>
      <c r="B1438">
        <v>-121.24123672394801</v>
      </c>
      <c r="C1438">
        <v>18</v>
      </c>
      <c r="D1438">
        <v>34</v>
      </c>
      <c r="E1438">
        <v>18034</v>
      </c>
      <c r="F1438">
        <v>1.6620871723009099E-2</v>
      </c>
      <c r="G1438">
        <v>2.6837194833323499E-2</v>
      </c>
      <c r="H1438">
        <v>0.222759109637751</v>
      </c>
      <c r="I1438">
        <v>7.0511549054764006E-2</v>
      </c>
      <c r="J1438">
        <v>7.2694242182897301E-2</v>
      </c>
      <c r="K1438">
        <v>0.13542332900399601</v>
      </c>
      <c r="L1438">
        <v>3.9333330922664E-3</v>
      </c>
      <c r="M1438">
        <v>1.58051310411048E-2</v>
      </c>
      <c r="N1438" s="1">
        <v>5.5723704902835397E-6</v>
      </c>
      <c r="O1438">
        <v>4.1360996957257002E-4</v>
      </c>
      <c r="P1438">
        <v>1.14956633715627E-3</v>
      </c>
      <c r="Q1438">
        <v>1.9934000775035199E-3</v>
      </c>
      <c r="R1438">
        <v>9.3413063037275298E-3</v>
      </c>
      <c r="S1438">
        <v>3.8926475067376599E-2</v>
      </c>
      <c r="U1438" s="10">
        <f>('Health Incidences'!$B$4-PointEstimate_5AirDistricts!A1438)^2</f>
        <v>0.45115132561689725</v>
      </c>
      <c r="V1438" s="10">
        <f>('Health Incidences'!$B$5-PointEstimate_5AirDistricts!B1438)^2</f>
        <v>6.3949445541235647E-2</v>
      </c>
      <c r="W1438" s="10">
        <f t="shared" si="22"/>
        <v>0.71770521187889735</v>
      </c>
    </row>
    <row r="1439" spans="1:23" x14ac:dyDescent="0.3">
      <c r="A1439">
        <v>39.251345744182899</v>
      </c>
      <c r="B1439">
        <v>-121.193417473222</v>
      </c>
      <c r="C1439">
        <v>19</v>
      </c>
      <c r="D1439">
        <v>34</v>
      </c>
      <c r="E1439">
        <v>19034</v>
      </c>
      <c r="F1439">
        <v>1.6923128839273101E-2</v>
      </c>
      <c r="G1439">
        <v>2.5336248459064001E-2</v>
      </c>
      <c r="H1439">
        <v>0.232642812827831</v>
      </c>
      <c r="I1439">
        <v>6.8257986980731794E-2</v>
      </c>
      <c r="J1439">
        <v>6.8188454156086195E-2</v>
      </c>
      <c r="K1439">
        <v>0.127440976579382</v>
      </c>
      <c r="L1439">
        <v>3.7564115018932599E-3</v>
      </c>
      <c r="M1439">
        <v>1.49703655011772E-2</v>
      </c>
      <c r="N1439" s="1">
        <v>5.3455941071057597E-6</v>
      </c>
      <c r="O1439">
        <v>3.8446401180263601E-4</v>
      </c>
      <c r="P1439">
        <v>1.10446782059868E-3</v>
      </c>
      <c r="Q1439">
        <v>1.97500697114791E-3</v>
      </c>
      <c r="R1439">
        <v>9.3902488915810697E-3</v>
      </c>
      <c r="S1439">
        <v>4.0511724573748797E-2</v>
      </c>
      <c r="U1439" s="10">
        <f>('Health Incidences'!$B$4-PointEstimate_5AirDistricts!A1439)^2</f>
        <v>0.45159709627676825</v>
      </c>
      <c r="V1439" s="10">
        <f>('Health Incidences'!$B$5-PointEstimate_5AirDistricts!B1439)^2</f>
        <v>9.0421408206619716E-2</v>
      </c>
      <c r="W1439" s="10">
        <f t="shared" si="22"/>
        <v>0.73621906011960048</v>
      </c>
    </row>
    <row r="1440" spans="1:23" x14ac:dyDescent="0.3">
      <c r="A1440">
        <v>39.2516553808683</v>
      </c>
      <c r="B1440">
        <v>-121.145597727842</v>
      </c>
      <c r="C1440">
        <v>20</v>
      </c>
      <c r="D1440">
        <v>34</v>
      </c>
      <c r="E1440">
        <v>20034</v>
      </c>
      <c r="F1440">
        <v>1.7184921895856999E-2</v>
      </c>
      <c r="G1440">
        <v>2.3474335257853401E-2</v>
      </c>
      <c r="H1440">
        <v>0.243278488132815</v>
      </c>
      <c r="I1440">
        <v>6.6163063445014103E-2</v>
      </c>
      <c r="J1440">
        <v>6.3273810238972897E-2</v>
      </c>
      <c r="K1440">
        <v>0.118356665063785</v>
      </c>
      <c r="L1440">
        <v>3.5818739125029701E-3</v>
      </c>
      <c r="M1440">
        <v>1.3944398142614301E-2</v>
      </c>
      <c r="N1440" s="1">
        <v>5.1516830507777197E-6</v>
      </c>
      <c r="O1440">
        <v>3.5853381649226298E-4</v>
      </c>
      <c r="P1440">
        <v>1.0543562413071401E-3</v>
      </c>
      <c r="Q1440">
        <v>1.9385556632283199E-3</v>
      </c>
      <c r="R1440">
        <v>9.4201515135151608E-3</v>
      </c>
      <c r="S1440">
        <v>4.1860706408589E-2</v>
      </c>
      <c r="U1440" s="10">
        <f>('Health Incidences'!$B$4-PointEstimate_5AirDistricts!A1440)^2</f>
        <v>0.45201334989113706</v>
      </c>
      <c r="V1440" s="10">
        <f>('Health Incidences'!$B$5-PointEstimate_5AirDistricts!B1440)^2</f>
        <v>0.12146707714662761</v>
      </c>
      <c r="W1440" s="10">
        <f t="shared" si="22"/>
        <v>0.75728490479988086</v>
      </c>
    </row>
    <row r="1441" spans="1:23" x14ac:dyDescent="0.3">
      <c r="A1441">
        <v>39.251942902192297</v>
      </c>
      <c r="B1441">
        <v>-121.097777521914</v>
      </c>
      <c r="C1441">
        <v>21</v>
      </c>
      <c r="D1441">
        <v>34</v>
      </c>
      <c r="E1441">
        <v>21034</v>
      </c>
      <c r="F1441">
        <v>1.73609869116691E-2</v>
      </c>
      <c r="G1441">
        <v>2.15057166321437E-2</v>
      </c>
      <c r="H1441">
        <v>0.25275833321930602</v>
      </c>
      <c r="I1441">
        <v>6.4300670200157797E-2</v>
      </c>
      <c r="J1441">
        <v>5.8379921354687003E-2</v>
      </c>
      <c r="K1441">
        <v>0.109099998272787</v>
      </c>
      <c r="L1441">
        <v>3.4118371874025601E-3</v>
      </c>
      <c r="M1441">
        <v>1.2845668705993501E-2</v>
      </c>
      <c r="N1441" s="1">
        <v>4.9881881729613E-6</v>
      </c>
      <c r="O1441">
        <v>3.3611361414730801E-4</v>
      </c>
      <c r="P1441">
        <v>1.0006665934169201E-3</v>
      </c>
      <c r="Q1441">
        <v>1.8806953231603101E-3</v>
      </c>
      <c r="R1441">
        <v>9.4091380057200105E-3</v>
      </c>
      <c r="S1441">
        <v>4.28696986357196E-2</v>
      </c>
      <c r="U1441" s="10">
        <f>('Health Incidences'!$B$4-PointEstimate_5AirDistricts!A1441)^2</f>
        <v>0.45240004487672164</v>
      </c>
      <c r="V1441" s="10">
        <f>('Health Incidences'!$B$5-PointEstimate_5AirDistricts!B1441)^2</f>
        <v>0.15708656725139572</v>
      </c>
      <c r="W1441" s="10">
        <f t="shared" si="22"/>
        <v>0.78069623550271927</v>
      </c>
    </row>
    <row r="1442" spans="1:23" x14ac:dyDescent="0.3">
      <c r="A1442">
        <v>39.252208307811898</v>
      </c>
      <c r="B1442">
        <v>-121.04995688954401</v>
      </c>
      <c r="C1442">
        <v>22</v>
      </c>
      <c r="D1442">
        <v>34</v>
      </c>
      <c r="E1442">
        <v>22034</v>
      </c>
      <c r="F1442">
        <v>1.7411013694010401E-2</v>
      </c>
      <c r="G1442">
        <v>1.9487296357312198E-2</v>
      </c>
      <c r="H1442">
        <v>0.25970658296782601</v>
      </c>
      <c r="I1442">
        <v>6.2653364294874295E-2</v>
      </c>
      <c r="J1442">
        <v>5.3604829530764703E-2</v>
      </c>
      <c r="K1442">
        <v>9.9885102115703006E-2</v>
      </c>
      <c r="L1442">
        <v>3.2511320129147698E-3</v>
      </c>
      <c r="M1442">
        <v>1.1702970008035199E-2</v>
      </c>
      <c r="N1442" s="1">
        <v>4.84768646789748E-6</v>
      </c>
      <c r="O1442">
        <v>3.1734925519165402E-4</v>
      </c>
      <c r="P1442">
        <v>9.4582146882714302E-4</v>
      </c>
      <c r="Q1442">
        <v>1.80602953328454E-3</v>
      </c>
      <c r="R1442">
        <v>9.3409768602683001E-3</v>
      </c>
      <c r="S1442">
        <v>4.3433460057243203E-2</v>
      </c>
      <c r="U1442" s="10">
        <f>('Health Incidences'!$B$4-PointEstimate_5AirDistricts!A1442)^2</f>
        <v>0.45275714262011274</v>
      </c>
      <c r="V1442" s="10">
        <f>('Health Incidences'!$B$5-PointEstimate_5AirDistricts!B1442)^2</f>
        <v>0.1972799803647203</v>
      </c>
      <c r="W1442" s="10">
        <f t="shared" si="22"/>
        <v>0.80624879719899933</v>
      </c>
    </row>
    <row r="1443" spans="1:23" x14ac:dyDescent="0.3">
      <c r="A1443">
        <v>39.252451597409902</v>
      </c>
      <c r="B1443">
        <v>-121.00213586484099</v>
      </c>
      <c r="C1443">
        <v>23</v>
      </c>
      <c r="D1443">
        <v>34</v>
      </c>
      <c r="E1443">
        <v>23034</v>
      </c>
      <c r="F1443">
        <v>1.7302943421701598E-2</v>
      </c>
      <c r="G1443">
        <v>1.7449299561213501E-2</v>
      </c>
      <c r="H1443">
        <v>0.26313299140369301</v>
      </c>
      <c r="I1443">
        <v>6.1157954148574001E-2</v>
      </c>
      <c r="J1443">
        <v>4.89800424362071E-2</v>
      </c>
      <c r="K1443">
        <v>9.0801305101375102E-2</v>
      </c>
      <c r="L1443">
        <v>3.10172856837365E-3</v>
      </c>
      <c r="M1443">
        <v>1.0536323793554601E-2</v>
      </c>
      <c r="N1443" s="1">
        <v>4.7193269626527304E-6</v>
      </c>
      <c r="O1443">
        <v>3.02039930522933E-4</v>
      </c>
      <c r="P1443">
        <v>8.9125938407547101E-4</v>
      </c>
      <c r="Q1443">
        <v>1.7186277443779401E-3</v>
      </c>
      <c r="R1443">
        <v>9.2025267068445108E-3</v>
      </c>
      <c r="S1443">
        <v>4.34690561052875E-2</v>
      </c>
      <c r="U1443" s="10">
        <f>('Health Incidences'!$B$4-PointEstimate_5AirDistricts!A1443)^2</f>
        <v>0.45308460747649182</v>
      </c>
      <c r="V1443" s="10">
        <f>('Health Incidences'!$B$5-PointEstimate_5AirDistricts!B1443)^2</f>
        <v>0.2420474052808822</v>
      </c>
      <c r="W1443" s="10">
        <f t="shared" si="22"/>
        <v>0.83374577225757129</v>
      </c>
    </row>
    <row r="1444" spans="1:23" x14ac:dyDescent="0.3">
      <c r="A1444">
        <v>39.252672770696101</v>
      </c>
      <c r="B1444">
        <v>-120.954314481916</v>
      </c>
      <c r="C1444">
        <v>24</v>
      </c>
      <c r="D1444">
        <v>34</v>
      </c>
      <c r="E1444">
        <v>24034</v>
      </c>
      <c r="F1444">
        <v>1.70210613325259E-2</v>
      </c>
      <c r="G1444">
        <v>1.54236450966643E-2</v>
      </c>
      <c r="H1444">
        <v>0.26255262315455802</v>
      </c>
      <c r="I1444">
        <v>5.9738316055676997E-2</v>
      </c>
      <c r="J1444">
        <v>4.4520931618215E-2</v>
      </c>
      <c r="K1444">
        <v>8.1920151700258501E-2</v>
      </c>
      <c r="L1444">
        <v>2.9628237421594401E-3</v>
      </c>
      <c r="M1444">
        <v>9.3684296199373195E-3</v>
      </c>
      <c r="N1444" s="1">
        <v>4.5922508345731501E-6</v>
      </c>
      <c r="O1444">
        <v>2.89728741453117E-4</v>
      </c>
      <c r="P1444">
        <v>8.3736460942514203E-4</v>
      </c>
      <c r="Q1444">
        <v>1.6209965165087099E-3</v>
      </c>
      <c r="R1444">
        <v>8.9869545329040994E-3</v>
      </c>
      <c r="S1444">
        <v>4.2941511651462601E-2</v>
      </c>
      <c r="U1444" s="10">
        <f>('Health Incidences'!$B$4-PointEstimate_5AirDistricts!A1444)^2</f>
        <v>0.4533824067714568</v>
      </c>
      <c r="V1444" s="10">
        <f>('Health Incidences'!$B$5-PointEstimate_5AirDistricts!B1444)^2</f>
        <v>0.29138891774389647</v>
      </c>
      <c r="W1444" s="10">
        <f t="shared" si="22"/>
        <v>0.8630013467633485</v>
      </c>
    </row>
    <row r="1445" spans="1:23" x14ac:dyDescent="0.3">
      <c r="A1445">
        <v>39.252871827406203</v>
      </c>
      <c r="B1445">
        <v>-120.90649277487999</v>
      </c>
      <c r="C1445">
        <v>25</v>
      </c>
      <c r="D1445">
        <v>34</v>
      </c>
      <c r="E1445">
        <v>25034</v>
      </c>
      <c r="F1445">
        <v>1.6568666948693099E-2</v>
      </c>
      <c r="G1445">
        <v>1.3444218054991301E-2</v>
      </c>
      <c r="H1445">
        <v>0.25800932909666902</v>
      </c>
      <c r="I1445">
        <v>5.8317990664637102E-2</v>
      </c>
      <c r="J1445">
        <v>4.0235946139913902E-2</v>
      </c>
      <c r="K1445">
        <v>7.3308832844310695E-2</v>
      </c>
      <c r="L1445">
        <v>2.8320148967869098E-3</v>
      </c>
      <c r="M1445">
        <v>8.2227524127021501E-3</v>
      </c>
      <c r="N1445" s="1">
        <v>4.4578478547326302E-6</v>
      </c>
      <c r="O1445">
        <v>2.7979538344463602E-4</v>
      </c>
      <c r="P1445">
        <v>7.8395277606582703E-4</v>
      </c>
      <c r="Q1445">
        <v>1.51497483465576E-3</v>
      </c>
      <c r="R1445">
        <v>8.6954318659179797E-3</v>
      </c>
      <c r="S1445">
        <v>4.1872672663332701E-2</v>
      </c>
      <c r="U1445" s="10">
        <f>('Health Incidences'!$B$4-PointEstimate_5AirDistricts!A1445)^2</f>
        <v>0.45365051079976132</v>
      </c>
      <c r="V1445" s="10">
        <f>('Health Incidences'!$B$5-PointEstimate_5AirDistricts!B1445)^2</f>
        <v>0.34530458044878637</v>
      </c>
      <c r="W1445" s="10">
        <f t="shared" si="22"/>
        <v>0.89384287839001531</v>
      </c>
    </row>
    <row r="1446" spans="1:23" x14ac:dyDescent="0.3">
      <c r="A1446">
        <v>39.253048767302801</v>
      </c>
      <c r="B1446">
        <v>-120.858670777846</v>
      </c>
      <c r="C1446">
        <v>26</v>
      </c>
      <c r="D1446">
        <v>34</v>
      </c>
      <c r="E1446">
        <v>26034</v>
      </c>
      <c r="F1446">
        <v>1.5949635169924401E-2</v>
      </c>
      <c r="G1446">
        <v>1.1550277762693101E-2</v>
      </c>
      <c r="H1446">
        <v>0.24976206054741101</v>
      </c>
      <c r="I1446">
        <v>5.67493468775861E-2</v>
      </c>
      <c r="J1446">
        <v>3.6134379451656401E-2</v>
      </c>
      <c r="K1446">
        <v>6.5046242683340902E-2</v>
      </c>
      <c r="L1446">
        <v>2.70348625750743E-3</v>
      </c>
      <c r="M1446">
        <v>7.12425799026635E-3</v>
      </c>
      <c r="N1446" s="1">
        <v>4.3064014659940496E-6</v>
      </c>
      <c r="O1446">
        <v>2.7117905342571798E-4</v>
      </c>
      <c r="P1446">
        <v>7.3028153611281999E-4</v>
      </c>
      <c r="Q1446">
        <v>1.4018024850600799E-3</v>
      </c>
      <c r="R1446">
        <v>8.3285913210930894E-3</v>
      </c>
      <c r="S1446">
        <v>4.0295514938529703E-2</v>
      </c>
      <c r="U1446" s="10">
        <f>('Health Incidences'!$B$4-PointEstimate_5AirDistricts!A1446)^2</f>
        <v>0.45388889282680039</v>
      </c>
      <c r="V1446" s="10">
        <f>('Health Incidences'!$B$5-PointEstimate_5AirDistricts!B1446)^2</f>
        <v>0.40379444303867523</v>
      </c>
      <c r="W1446" s="10">
        <f t="shared" si="22"/>
        <v>0.92611194564451849</v>
      </c>
    </row>
    <row r="1447" spans="1:23" x14ac:dyDescent="0.3">
      <c r="A1447">
        <v>39.253203590174401</v>
      </c>
      <c r="B1447">
        <v>-120.81084852492999</v>
      </c>
      <c r="C1447">
        <v>27</v>
      </c>
      <c r="D1447">
        <v>34</v>
      </c>
      <c r="E1447">
        <v>27034</v>
      </c>
      <c r="F1447">
        <v>1.50881270665803E-2</v>
      </c>
      <c r="G1447">
        <v>9.8165987312403506E-3</v>
      </c>
      <c r="H1447">
        <v>0.237072713780204</v>
      </c>
      <c r="I1447">
        <v>5.4455856253174902E-2</v>
      </c>
      <c r="J1447">
        <v>3.2255126982228599E-2</v>
      </c>
      <c r="K1447">
        <v>5.7307676602013302E-2</v>
      </c>
      <c r="L1447">
        <v>2.5555500913908499E-3</v>
      </c>
      <c r="M1447">
        <v>6.1147220044112599E-3</v>
      </c>
      <c r="N1447" s="1">
        <v>4.1073007194447196E-6</v>
      </c>
      <c r="O1447">
        <v>2.60759894351987E-4</v>
      </c>
      <c r="P1447">
        <v>6.7348412253155599E-4</v>
      </c>
      <c r="Q1447">
        <v>1.2794452107222E-3</v>
      </c>
      <c r="R1447">
        <v>7.8474419856079895E-3</v>
      </c>
      <c r="S1447">
        <v>3.8057198690926303E-2</v>
      </c>
      <c r="U1447" s="10">
        <f>('Health Incidences'!$B$4-PointEstimate_5AirDistricts!A1447)^2</f>
        <v>0.45409752908745732</v>
      </c>
      <c r="V1447" s="10">
        <f>('Health Incidences'!$B$5-PointEstimate_5AirDistricts!B1447)^2</f>
        <v>0.46685854210238781</v>
      </c>
      <c r="W1447" s="10">
        <f t="shared" si="22"/>
        <v>0.95966456180784598</v>
      </c>
    </row>
    <row r="1448" spans="1:23" x14ac:dyDescent="0.3">
      <c r="A1448">
        <v>39.253336295836199</v>
      </c>
      <c r="B1448">
        <v>-120.763026050245</v>
      </c>
      <c r="C1448">
        <v>28</v>
      </c>
      <c r="D1448">
        <v>34</v>
      </c>
      <c r="E1448">
        <v>28034</v>
      </c>
      <c r="F1448">
        <v>1.3739877143409599E-2</v>
      </c>
      <c r="G1448">
        <v>8.3880514120108201E-3</v>
      </c>
      <c r="H1448">
        <v>0.21686707284124199</v>
      </c>
      <c r="I1448">
        <v>5.0037994221576697E-2</v>
      </c>
      <c r="J1448">
        <v>2.8699227519987301E-2</v>
      </c>
      <c r="K1448">
        <v>5.0460901559616397E-2</v>
      </c>
      <c r="L1448">
        <v>2.3366961659128599E-3</v>
      </c>
      <c r="M1448">
        <v>5.2707343767362498E-3</v>
      </c>
      <c r="N1448" s="1">
        <v>3.7868934455441898E-6</v>
      </c>
      <c r="O1448">
        <v>2.4156617287646799E-4</v>
      </c>
      <c r="P1448">
        <v>6.0674437760409295E-4</v>
      </c>
      <c r="Q1448">
        <v>1.13939346161773E-3</v>
      </c>
      <c r="R1448">
        <v>7.1301106137870397E-3</v>
      </c>
      <c r="S1448">
        <v>3.46007009197895E-2</v>
      </c>
      <c r="U1448" s="10">
        <f>('Health Incidences'!$B$4-PointEstimate_5AirDistricts!A1448)^2</f>
        <v>0.45427639878728682</v>
      </c>
      <c r="V1448" s="10">
        <f>('Health Incidences'!$B$5-PointEstimate_5AirDistricts!B1448)^2</f>
        <v>0.53449690118145954</v>
      </c>
      <c r="W1448" s="10">
        <f t="shared" si="22"/>
        <v>0.99437080607223505</v>
      </c>
    </row>
    <row r="1449" spans="1:23" x14ac:dyDescent="0.3">
      <c r="A1449">
        <v>39.253446884129801</v>
      </c>
      <c r="B1449">
        <v>-120.715203387909</v>
      </c>
      <c r="C1449">
        <v>29</v>
      </c>
      <c r="D1449">
        <v>34</v>
      </c>
      <c r="E1449">
        <v>29034</v>
      </c>
      <c r="F1449">
        <v>1.20097132748503E-2</v>
      </c>
      <c r="G1449">
        <v>7.2412730258303503E-3</v>
      </c>
      <c r="H1449">
        <v>0.19087227724313</v>
      </c>
      <c r="I1449">
        <v>4.3863361915397997E-2</v>
      </c>
      <c r="J1449">
        <v>2.5440797705855198E-2</v>
      </c>
      <c r="K1449">
        <v>4.4439624709329002E-2</v>
      </c>
      <c r="L1449">
        <v>2.0596168341312998E-3</v>
      </c>
      <c r="M1449">
        <v>4.58100611484249E-3</v>
      </c>
      <c r="N1449" s="1">
        <v>3.3671520676673701E-6</v>
      </c>
      <c r="O1449">
        <v>2.1498568726419E-4</v>
      </c>
      <c r="P1449">
        <v>5.32316737405946E-4</v>
      </c>
      <c r="Q1449">
        <v>9.8704096145021893E-4</v>
      </c>
      <c r="R1449">
        <v>6.22815899485046E-3</v>
      </c>
      <c r="S1449">
        <v>3.0196737639623199E-2</v>
      </c>
      <c r="U1449" s="10">
        <f>('Health Incidences'!$B$4-PointEstimate_5AirDistricts!A1449)^2</f>
        <v>0.45442548410226458</v>
      </c>
      <c r="V1449" s="10">
        <f>('Health Incidences'!$B$5-PointEstimate_5AirDistricts!B1449)^2</f>
        <v>0.60670953075909395</v>
      </c>
      <c r="W1449" s="10">
        <f t="shared" si="22"/>
        <v>1.030114078566718</v>
      </c>
    </row>
    <row r="1450" spans="1:23" x14ac:dyDescent="0.3">
      <c r="A1450">
        <v>39.253535354923102</v>
      </c>
      <c r="B1450">
        <v>-120.66738057204</v>
      </c>
      <c r="C1450">
        <v>30</v>
      </c>
      <c r="D1450">
        <v>34</v>
      </c>
      <c r="E1450">
        <v>30034</v>
      </c>
      <c r="F1450">
        <v>1.02157212148619E-2</v>
      </c>
      <c r="G1450">
        <v>6.2495914245715703E-3</v>
      </c>
      <c r="H1450">
        <v>0.16370715267772601</v>
      </c>
      <c r="I1450">
        <v>3.7396549661931199E-2</v>
      </c>
      <c r="J1450">
        <v>2.2384141463501501E-2</v>
      </c>
      <c r="K1450">
        <v>3.8920823068404803E-2</v>
      </c>
      <c r="L1450">
        <v>1.7769663872255199E-3</v>
      </c>
      <c r="M1450">
        <v>3.9802059761337499E-3</v>
      </c>
      <c r="N1450" s="1">
        <v>2.9292715594047698E-6</v>
      </c>
      <c r="O1450">
        <v>1.8759766121836201E-4</v>
      </c>
      <c r="P1450">
        <v>4.5820320335286598E-4</v>
      </c>
      <c r="Q1450">
        <v>8.3645636327511698E-4</v>
      </c>
      <c r="R1450">
        <v>5.2993273282834199E-3</v>
      </c>
      <c r="S1450">
        <v>2.5619985688878501E-2</v>
      </c>
      <c r="U1450" s="10">
        <f>('Health Incidences'!$B$4-PointEstimate_5AirDistricts!A1450)^2</f>
        <v>0.45454477017872957</v>
      </c>
      <c r="V1450" s="10">
        <f>('Health Incidences'!$B$5-PointEstimate_5AirDistricts!B1450)^2</f>
        <v>0.68349642826576418</v>
      </c>
      <c r="W1450" s="10">
        <f t="shared" si="22"/>
        <v>1.0667901379580211</v>
      </c>
    </row>
    <row r="1451" spans="1:23" x14ac:dyDescent="0.3">
      <c r="A1451">
        <v>39.253601708110502</v>
      </c>
      <c r="B1451">
        <v>-120.619557636754</v>
      </c>
      <c r="C1451">
        <v>31</v>
      </c>
      <c r="D1451">
        <v>34</v>
      </c>
      <c r="E1451">
        <v>31034</v>
      </c>
      <c r="F1451">
        <v>8.5021638669900892E-3</v>
      </c>
      <c r="G1451">
        <v>5.3717016004633999E-3</v>
      </c>
      <c r="H1451">
        <v>0.13754234430812401</v>
      </c>
      <c r="I1451">
        <v>3.1247889874252002E-2</v>
      </c>
      <c r="J1451">
        <v>1.9525600890421199E-2</v>
      </c>
      <c r="K1451">
        <v>3.3836338214721498E-2</v>
      </c>
      <c r="L1451">
        <v>1.5105748836197099E-3</v>
      </c>
      <c r="M1451">
        <v>3.4466837910435799E-3</v>
      </c>
      <c r="N1451" s="1">
        <v>2.5090445680077401E-6</v>
      </c>
      <c r="O1451">
        <v>1.61898863565046E-4</v>
      </c>
      <c r="P1451">
        <v>3.8844059842692199E-4</v>
      </c>
      <c r="Q1451">
        <v>6.9542033023767204E-4</v>
      </c>
      <c r="R1451">
        <v>4.4154638385416802E-3</v>
      </c>
      <c r="S1451">
        <v>2.12325469317453E-2</v>
      </c>
      <c r="U1451" s="10">
        <f>('Health Incidences'!$B$4-PointEstimate_5AirDistricts!A1451)^2</f>
        <v>0.45463424513375894</v>
      </c>
      <c r="V1451" s="10">
        <f>('Health Incidences'!$B$5-PointEstimate_5AirDistricts!B1451)^2</f>
        <v>0.7648575780827056</v>
      </c>
      <c r="W1451" s="10">
        <f t="shared" si="22"/>
        <v>1.1043060369374353</v>
      </c>
    </row>
    <row r="1452" spans="1:23" x14ac:dyDescent="0.3">
      <c r="A1452">
        <v>39.253645943612902</v>
      </c>
      <c r="B1452">
        <v>-120.57173461617199</v>
      </c>
      <c r="C1452">
        <v>32</v>
      </c>
      <c r="D1452">
        <v>34</v>
      </c>
      <c r="E1452">
        <v>32034</v>
      </c>
      <c r="F1452">
        <v>6.9872851646437502E-3</v>
      </c>
      <c r="G1452">
        <v>4.6087238026390701E-3</v>
      </c>
      <c r="H1452">
        <v>0.114279396501252</v>
      </c>
      <c r="I1452">
        <v>2.58282986502953E-2</v>
      </c>
      <c r="J1452">
        <v>1.6938000620201701E-2</v>
      </c>
      <c r="K1452">
        <v>2.92857466846849E-2</v>
      </c>
      <c r="L1452">
        <v>1.2750224228662E-3</v>
      </c>
      <c r="M1452">
        <v>2.9806889575237998E-3</v>
      </c>
      <c r="N1452" s="1">
        <v>2.1335142719681902E-6</v>
      </c>
      <c r="O1452">
        <v>1.3917968371927799E-4</v>
      </c>
      <c r="P1452">
        <v>3.2654470675549902E-4</v>
      </c>
      <c r="Q1452">
        <v>5.71698552707555E-4</v>
      </c>
      <c r="R1452">
        <v>3.6345317894935698E-3</v>
      </c>
      <c r="S1452">
        <v>1.7353298377875599E-2</v>
      </c>
      <c r="U1452" s="10">
        <f>('Health Incidences'!$B$4-PointEstimate_5AirDistricts!A1452)^2</f>
        <v>0.45469390005523819</v>
      </c>
      <c r="V1452" s="10">
        <f>('Health Incidences'!$B$5-PointEstimate_5AirDistricts!B1452)^2</f>
        <v>0.8507929515297652</v>
      </c>
      <c r="W1452" s="10">
        <f t="shared" si="22"/>
        <v>1.1425790351590577</v>
      </c>
    </row>
    <row r="1453" spans="1:23" x14ac:dyDescent="0.3">
      <c r="A1453">
        <v>39.253668061377198</v>
      </c>
      <c r="B1453">
        <v>-120.52391154441</v>
      </c>
      <c r="C1453">
        <v>33</v>
      </c>
      <c r="D1453">
        <v>34</v>
      </c>
      <c r="E1453">
        <v>33034</v>
      </c>
      <c r="F1453">
        <v>5.8042214151540197E-3</v>
      </c>
      <c r="G1453">
        <v>3.9779695908697399E-3</v>
      </c>
      <c r="H1453">
        <v>9.61116715863852E-2</v>
      </c>
      <c r="I1453">
        <v>2.1563577228823402E-2</v>
      </c>
      <c r="J1453">
        <v>1.4735159559948899E-2</v>
      </c>
      <c r="K1453">
        <v>2.5448386391607E-2</v>
      </c>
      <c r="L1453">
        <v>1.08535634546241E-3</v>
      </c>
      <c r="M1453">
        <v>2.59092156120001E-3</v>
      </c>
      <c r="N1453" s="1">
        <v>1.83190504074773E-6</v>
      </c>
      <c r="O1453">
        <v>1.20605006665788E-4</v>
      </c>
      <c r="P1453">
        <v>2.7632407873211202E-4</v>
      </c>
      <c r="Q1453">
        <v>4.7413143209421E-4</v>
      </c>
      <c r="R1453">
        <v>3.0207714569158699E-3</v>
      </c>
      <c r="S1453">
        <v>1.4351988714361901E-2</v>
      </c>
      <c r="U1453" s="10">
        <f>('Health Incidences'!$B$4-PointEstimate_5AirDistricts!A1453)^2</f>
        <v>0.45472372900122371</v>
      </c>
      <c r="V1453" s="10">
        <f>('Health Incidences'!$B$5-PointEstimate_5AirDistricts!B1453)^2</f>
        <v>0.94130250688242134</v>
      </c>
      <c r="W1453" s="10">
        <f t="shared" si="22"/>
        <v>1.1815355415236755</v>
      </c>
    </row>
    <row r="1454" spans="1:23" x14ac:dyDescent="0.3">
      <c r="A1454">
        <v>39.253668061377198</v>
      </c>
      <c r="B1454">
        <v>-120.47608845558899</v>
      </c>
      <c r="C1454">
        <v>34</v>
      </c>
      <c r="D1454">
        <v>34</v>
      </c>
      <c r="E1454">
        <v>34034</v>
      </c>
      <c r="F1454">
        <v>4.9426410966989503E-3</v>
      </c>
      <c r="G1454">
        <v>3.4684097882029799E-3</v>
      </c>
      <c r="H1454">
        <v>8.2861085912272203E-2</v>
      </c>
      <c r="I1454">
        <v>1.84260771651274E-2</v>
      </c>
      <c r="J1454">
        <v>1.2905876198743E-2</v>
      </c>
      <c r="K1454">
        <v>2.2291113680562798E-2</v>
      </c>
      <c r="L1454">
        <v>9.4033069244614498E-4</v>
      </c>
      <c r="M1454">
        <v>2.27082676655043E-3</v>
      </c>
      <c r="N1454" s="1">
        <v>1.60250947053494E-6</v>
      </c>
      <c r="O1454">
        <v>1.0602127760538E-4</v>
      </c>
      <c r="P1454">
        <v>2.37702705213033E-4</v>
      </c>
      <c r="Q1454">
        <v>4.0233938802425301E-4</v>
      </c>
      <c r="R1454">
        <v>2.5695959054506299E-3</v>
      </c>
      <c r="S1454">
        <v>1.21995640447629E-2</v>
      </c>
      <c r="U1454" s="10">
        <f>('Health Incidences'!$B$4-PointEstimate_5AirDistricts!A1454)^2</f>
        <v>0.45472372900122371</v>
      </c>
      <c r="V1454" s="10">
        <f>('Health Incidences'!$B$5-PointEstimate_5AirDistricts!B1454)^2</f>
        <v>1.0363861893537667</v>
      </c>
      <c r="W1454" s="10">
        <f t="shared" si="22"/>
        <v>1.2211101172109706</v>
      </c>
    </row>
    <row r="1455" spans="1:23" x14ac:dyDescent="0.3">
      <c r="A1455">
        <v>39.253645943612902</v>
      </c>
      <c r="B1455">
        <v>-120.428265383827</v>
      </c>
      <c r="C1455">
        <v>35</v>
      </c>
      <c r="D1455">
        <v>34</v>
      </c>
      <c r="E1455">
        <v>35034</v>
      </c>
      <c r="F1455">
        <v>4.2666316859268898E-3</v>
      </c>
      <c r="G1455">
        <v>3.0424642474848802E-3</v>
      </c>
      <c r="H1455">
        <v>7.22737950015961E-2</v>
      </c>
      <c r="I1455">
        <v>1.5990574851397901E-2</v>
      </c>
      <c r="J1455">
        <v>1.13261075012898E-2</v>
      </c>
      <c r="K1455">
        <v>1.9587675334921301E-2</v>
      </c>
      <c r="L1455">
        <v>8.2436784483141902E-4</v>
      </c>
      <c r="M1455">
        <v>1.99962961768128E-3</v>
      </c>
      <c r="N1455" s="1">
        <v>1.41632795961591E-6</v>
      </c>
      <c r="O1455" s="1">
        <v>9.4128924581396407E-5</v>
      </c>
      <c r="P1455">
        <v>2.0712003112790999E-4</v>
      </c>
      <c r="Q1455">
        <v>3.47676011960201E-4</v>
      </c>
      <c r="R1455">
        <v>2.2161026311698301E-3</v>
      </c>
      <c r="S1455">
        <v>1.0517335363880701E-2</v>
      </c>
      <c r="U1455" s="10">
        <f>('Health Incidences'!$B$4-PointEstimate_5AirDistricts!A1455)^2</f>
        <v>0.45469390005523819</v>
      </c>
      <c r="V1455" s="10">
        <f>('Health Incidences'!$B$5-PointEstimate_5AirDistricts!B1455)^2</f>
        <v>1.1360439311090633</v>
      </c>
      <c r="W1455" s="10">
        <f t="shared" si="22"/>
        <v>1.261244556445855</v>
      </c>
    </row>
    <row r="1456" spans="1:23" x14ac:dyDescent="0.3">
      <c r="A1456">
        <v>39.253601708110502</v>
      </c>
      <c r="B1456">
        <v>-120.380442363245</v>
      </c>
      <c r="C1456">
        <v>36</v>
      </c>
      <c r="D1456">
        <v>34</v>
      </c>
      <c r="E1456">
        <v>36034</v>
      </c>
      <c r="F1456">
        <v>3.6832729885067899E-3</v>
      </c>
      <c r="G1456">
        <v>2.6740440730837699E-3</v>
      </c>
      <c r="H1456">
        <v>6.2833377159174406E-2</v>
      </c>
      <c r="I1456">
        <v>1.39442005774164E-2</v>
      </c>
      <c r="J1456">
        <v>9.9181136877930492E-3</v>
      </c>
      <c r="K1456">
        <v>1.71920766835198E-2</v>
      </c>
      <c r="L1456">
        <v>7.2565553200065703E-4</v>
      </c>
      <c r="M1456">
        <v>1.7627891714231199E-3</v>
      </c>
      <c r="N1456" s="1">
        <v>1.2520578433605001E-6</v>
      </c>
      <c r="O1456" s="1">
        <v>8.3865378377012594E-5</v>
      </c>
      <c r="P1456">
        <v>1.8176535249830799E-4</v>
      </c>
      <c r="Q1456">
        <v>3.0356260038968898E-4</v>
      </c>
      <c r="R1456">
        <v>1.9150578242231799E-3</v>
      </c>
      <c r="S1456">
        <v>9.0510761018927008E-3</v>
      </c>
      <c r="U1456" s="10">
        <f>('Health Incidences'!$B$4-PointEstimate_5AirDistricts!A1456)^2</f>
        <v>0.45463424513375894</v>
      </c>
      <c r="V1456" s="10">
        <f>('Health Incidences'!$B$5-PointEstimate_5AirDistricts!B1456)^2</f>
        <v>1.2402756512539335</v>
      </c>
      <c r="W1456" s="10">
        <f t="shared" si="22"/>
        <v>1.3018870520854304</v>
      </c>
    </row>
    <row r="1457" spans="1:23" x14ac:dyDescent="0.3">
      <c r="A1457">
        <v>39.253535354923102</v>
      </c>
      <c r="B1457">
        <v>-120.332619427959</v>
      </c>
      <c r="C1457">
        <v>37</v>
      </c>
      <c r="D1457">
        <v>34</v>
      </c>
      <c r="E1457">
        <v>37034</v>
      </c>
      <c r="F1457">
        <v>3.1481276652675001E-3</v>
      </c>
      <c r="G1457">
        <v>2.3501403448741502E-3</v>
      </c>
      <c r="H1457">
        <v>5.3852008243971697E-2</v>
      </c>
      <c r="I1457">
        <v>1.20899330065906E-2</v>
      </c>
      <c r="J1457">
        <v>8.6635226387989893E-3</v>
      </c>
      <c r="K1457">
        <v>1.50585961580753E-2</v>
      </c>
      <c r="L1457">
        <v>6.3594296471314305E-4</v>
      </c>
      <c r="M1457">
        <v>1.5528672989832499E-3</v>
      </c>
      <c r="N1457" s="1">
        <v>1.0960345973186199E-6</v>
      </c>
      <c r="O1457" s="1">
        <v>7.4329048325480403E-5</v>
      </c>
      <c r="P1457">
        <v>1.5952834870527899E-4</v>
      </c>
      <c r="Q1457">
        <v>2.6550686829598903E-4</v>
      </c>
      <c r="R1457">
        <v>1.6432626742948701E-3</v>
      </c>
      <c r="S1457">
        <v>7.6880421343163896E-3</v>
      </c>
      <c r="U1457" s="10">
        <f>('Health Incidences'!$B$4-PointEstimate_5AirDistricts!A1457)^2</f>
        <v>0.45454477017872957</v>
      </c>
      <c r="V1457" s="10">
        <f>('Health Incidences'!$B$5-PointEstimate_5AirDistricts!B1457)^2</f>
        <v>1.3490812558514147</v>
      </c>
      <c r="W1457" s="10">
        <f t="shared" si="22"/>
        <v>1.3429914467449688</v>
      </c>
    </row>
    <row r="1458" spans="1:23" x14ac:dyDescent="0.3">
      <c r="A1458">
        <v>39.253446884129801</v>
      </c>
      <c r="B1458">
        <v>-120.28479661209001</v>
      </c>
      <c r="C1458">
        <v>38</v>
      </c>
      <c r="D1458">
        <v>34</v>
      </c>
      <c r="E1458">
        <v>38034</v>
      </c>
      <c r="F1458">
        <v>2.6362280901504002E-3</v>
      </c>
      <c r="G1458">
        <v>2.0632171691372298E-3</v>
      </c>
      <c r="H1458">
        <v>4.4981568684352803E-2</v>
      </c>
      <c r="I1458">
        <v>1.02697889179239E-2</v>
      </c>
      <c r="J1458">
        <v>7.5703184679074501E-3</v>
      </c>
      <c r="K1458">
        <v>1.3185244984995599E-2</v>
      </c>
      <c r="L1458">
        <v>5.4779973493301805E-4</v>
      </c>
      <c r="M1458">
        <v>1.36528025871324E-3</v>
      </c>
      <c r="N1458" s="1">
        <v>9.3686991336420797E-7</v>
      </c>
      <c r="O1458" s="1">
        <v>6.4594885427024504E-5</v>
      </c>
      <c r="P1458">
        <v>1.3837376018391301E-4</v>
      </c>
      <c r="Q1458">
        <v>2.29548003715496E-4</v>
      </c>
      <c r="R1458">
        <v>1.3859409188259301E-3</v>
      </c>
      <c r="S1458">
        <v>6.3748206389761999E-3</v>
      </c>
      <c r="U1458" s="10">
        <f>('Health Incidences'!$B$4-PointEstimate_5AirDistricts!A1458)^2</f>
        <v>0.45442548410226458</v>
      </c>
      <c r="V1458" s="10">
        <f>('Health Incidences'!$B$5-PointEstimate_5AirDistricts!B1458)^2</f>
        <v>1.462460637900326</v>
      </c>
      <c r="W1458" s="10">
        <f t="shared" si="22"/>
        <v>1.384516566171236</v>
      </c>
    </row>
    <row r="1459" spans="1:23" x14ac:dyDescent="0.3">
      <c r="A1459">
        <v>39.253336295836199</v>
      </c>
      <c r="B1459">
        <v>-120.236973949754</v>
      </c>
      <c r="C1459">
        <v>39</v>
      </c>
      <c r="D1459">
        <v>34</v>
      </c>
      <c r="E1459">
        <v>39034</v>
      </c>
      <c r="F1459">
        <v>2.1347099071686798E-3</v>
      </c>
      <c r="G1459">
        <v>1.8042119346921199E-3</v>
      </c>
      <c r="H1459">
        <v>3.6075785454906702E-2</v>
      </c>
      <c r="I1459">
        <v>8.4282767010677093E-3</v>
      </c>
      <c r="J1459">
        <v>6.6174438236581397E-3</v>
      </c>
      <c r="K1459">
        <v>1.1527372078390099E-2</v>
      </c>
      <c r="L1459">
        <v>4.5791414939699799E-4</v>
      </c>
      <c r="M1459">
        <v>1.19386522832573E-3</v>
      </c>
      <c r="N1459" s="1">
        <v>7.7048000338077303E-7</v>
      </c>
      <c r="O1459" s="1">
        <v>5.4265934103778197E-5</v>
      </c>
      <c r="P1459">
        <v>1.1717389742005299E-4</v>
      </c>
      <c r="Q1459">
        <v>1.9371359100067701E-4</v>
      </c>
      <c r="R1459">
        <v>1.13460420801703E-3</v>
      </c>
      <c r="S1459">
        <v>5.0893302005232599E-3</v>
      </c>
      <c r="U1459" s="10">
        <f>('Health Incidences'!$B$4-PointEstimate_5AirDistricts!A1459)^2</f>
        <v>0.45427639878728682</v>
      </c>
      <c r="V1459" s="10">
        <f>('Health Incidences'!$B$5-PointEstimate_5AirDistricts!B1459)^2</f>
        <v>1.5804136773580062</v>
      </c>
      <c r="W1459" s="10">
        <f t="shared" si="22"/>
        <v>1.4264256293776039</v>
      </c>
    </row>
    <row r="1460" spans="1:23" x14ac:dyDescent="0.3">
      <c r="A1460">
        <v>39.253203590174401</v>
      </c>
      <c r="B1460">
        <v>-120.18915147507001</v>
      </c>
      <c r="C1460">
        <v>40</v>
      </c>
      <c r="D1460">
        <v>34</v>
      </c>
      <c r="E1460">
        <v>40034</v>
      </c>
      <c r="F1460">
        <v>1.6272293465257001E-3</v>
      </c>
      <c r="G1460">
        <v>1.5574554579003399E-3</v>
      </c>
      <c r="H1460">
        <v>2.69417109375194E-2</v>
      </c>
      <c r="I1460">
        <v>6.5574304673709999E-3</v>
      </c>
      <c r="J1460">
        <v>5.7419931871005503E-3</v>
      </c>
      <c r="K1460">
        <v>9.9702922714648406E-3</v>
      </c>
      <c r="L1460">
        <v>3.6366371835572198E-4</v>
      </c>
      <c r="M1460">
        <v>1.02718310020961E-3</v>
      </c>
      <c r="N1460" s="1">
        <v>5.9488104886475201E-7</v>
      </c>
      <c r="O1460" s="1">
        <v>4.3062914805019797E-5</v>
      </c>
      <c r="P1460" s="1">
        <v>9.4729947840849205E-5</v>
      </c>
      <c r="Q1460">
        <v>1.5638926269531599E-4</v>
      </c>
      <c r="R1460">
        <v>8.7825666445462403E-4</v>
      </c>
      <c r="S1460">
        <v>3.80674529656066E-3</v>
      </c>
      <c r="U1460" s="10">
        <f>('Health Incidences'!$B$4-PointEstimate_5AirDistricts!A1460)^2</f>
        <v>0.45409752908745732</v>
      </c>
      <c r="V1460" s="10">
        <f>('Health Incidences'!$B$5-PointEstimate_5AirDistricts!B1460)^2</f>
        <v>1.7029402411219101</v>
      </c>
      <c r="W1460" s="10">
        <f t="shared" si="22"/>
        <v>1.4686857288778179</v>
      </c>
    </row>
    <row r="1461" spans="1:23" x14ac:dyDescent="0.3">
      <c r="A1461">
        <v>39.253048767302801</v>
      </c>
      <c r="B1461">
        <v>-120.141329222153</v>
      </c>
      <c r="C1461">
        <v>41</v>
      </c>
      <c r="D1461">
        <v>34</v>
      </c>
      <c r="E1461">
        <v>41034</v>
      </c>
      <c r="F1461">
        <v>1.05751556055455E-3</v>
      </c>
      <c r="G1461">
        <v>1.2937080583897899E-3</v>
      </c>
      <c r="H1461">
        <v>1.67722060915718E-2</v>
      </c>
      <c r="I1461">
        <v>4.4854190230303398E-3</v>
      </c>
      <c r="J1461">
        <v>4.85573551216722E-3</v>
      </c>
      <c r="K1461">
        <v>8.3358329456020199E-3</v>
      </c>
      <c r="L1461">
        <v>2.50707438053221E-4</v>
      </c>
      <c r="M1461">
        <v>8.4283310199381701E-4</v>
      </c>
      <c r="N1461" s="1">
        <v>3.91165127491517E-7</v>
      </c>
      <c r="O1461" s="1">
        <v>2.9200238642182399E-5</v>
      </c>
      <c r="P1461" s="1">
        <v>6.6347959790685697E-5</v>
      </c>
      <c r="Q1461">
        <v>1.1053660234100401E-4</v>
      </c>
      <c r="R1461">
        <v>5.8114024989519499E-4</v>
      </c>
      <c r="S1461">
        <v>2.42964071856444E-3</v>
      </c>
      <c r="U1461" s="10">
        <f>('Health Incidences'!$B$4-PointEstimate_5AirDistricts!A1461)^2</f>
        <v>0.45388889282680039</v>
      </c>
      <c r="V1461" s="10">
        <f>('Health Incidences'!$B$5-PointEstimate_5AirDistricts!B1461)^2</f>
        <v>1.8300401830473181</v>
      </c>
      <c r="W1461" s="10">
        <f t="shared" si="22"/>
        <v>1.5112673740520302</v>
      </c>
    </row>
    <row r="1462" spans="1:23" x14ac:dyDescent="0.3">
      <c r="A1462">
        <v>39.252871827406203</v>
      </c>
      <c r="B1462">
        <v>-120.093507225119</v>
      </c>
      <c r="C1462">
        <v>42</v>
      </c>
      <c r="D1462">
        <v>34</v>
      </c>
      <c r="E1462">
        <v>42034</v>
      </c>
      <c r="F1462">
        <v>3.4904082072961801E-4</v>
      </c>
      <c r="G1462">
        <v>9.7809429846529294E-4</v>
      </c>
      <c r="H1462">
        <v>4.4504120945081304E-3</v>
      </c>
      <c r="I1462">
        <v>1.9398411477311501E-3</v>
      </c>
      <c r="J1462">
        <v>3.8680498471408398E-3</v>
      </c>
      <c r="K1462">
        <v>6.4300168856123996E-3</v>
      </c>
      <c r="L1462" s="1">
        <v>9.8042076352888795E-5</v>
      </c>
      <c r="M1462">
        <v>6.1379448630596801E-4</v>
      </c>
      <c r="N1462" s="1">
        <v>1.3063584180562599E-7</v>
      </c>
      <c r="O1462" s="1">
        <v>1.0024363799640501E-5</v>
      </c>
      <c r="P1462" s="1">
        <v>2.54050969899777E-5</v>
      </c>
      <c r="Q1462" s="1">
        <v>4.6019367619914898E-5</v>
      </c>
      <c r="R1462">
        <v>1.9481239293805901E-4</v>
      </c>
      <c r="S1462">
        <v>8.24133508018576E-4</v>
      </c>
      <c r="U1462" s="10">
        <f>('Health Incidences'!$B$4-PointEstimate_5AirDistricts!A1462)^2</f>
        <v>0.45365051079976132</v>
      </c>
      <c r="V1462" s="10">
        <f>('Health Incidences'!$B$5-PointEstimate_5AirDistricts!B1462)^2</f>
        <v>1.9617133439353047</v>
      </c>
      <c r="W1462" s="10">
        <f t="shared" si="22"/>
        <v>1.5541440907248807</v>
      </c>
    </row>
    <row r="1463" spans="1:23" x14ac:dyDescent="0.3">
      <c r="A1463">
        <v>39.252672770696101</v>
      </c>
      <c r="B1463">
        <v>-120.045685518083</v>
      </c>
      <c r="C1463">
        <v>43</v>
      </c>
      <c r="D1463">
        <v>34</v>
      </c>
      <c r="E1463">
        <v>43034</v>
      </c>
      <c r="F1463">
        <v>1E-10</v>
      </c>
      <c r="G1463">
        <v>6.2017871768080203E-4</v>
      </c>
      <c r="H1463">
        <v>1E-10</v>
      </c>
      <c r="I1463">
        <v>1E-10</v>
      </c>
      <c r="J1463">
        <v>2.8004544869313299E-3</v>
      </c>
      <c r="K1463">
        <v>4.30383615644958E-3</v>
      </c>
      <c r="L1463">
        <v>1E-10</v>
      </c>
      <c r="M1463">
        <v>3.48261397772983E-4</v>
      </c>
      <c r="N1463">
        <v>1E-10</v>
      </c>
      <c r="O1463">
        <v>1E-10</v>
      </c>
      <c r="P1463">
        <v>1E-10</v>
      </c>
      <c r="Q1463">
        <v>1E-10</v>
      </c>
      <c r="R1463">
        <v>1E-10</v>
      </c>
      <c r="S1463">
        <v>1E-10</v>
      </c>
      <c r="U1463" s="10">
        <f>('Health Incidences'!$B$4-PointEstimate_5AirDistricts!A1463)^2</f>
        <v>0.4533824067714568</v>
      </c>
      <c r="V1463" s="10">
        <f>('Health Incidences'!$B$5-PointEstimate_5AirDistricts!B1463)^2</f>
        <v>2.0979595515381844</v>
      </c>
      <c r="W1463" s="10">
        <f t="shared" si="22"/>
        <v>1.5972920704459912</v>
      </c>
    </row>
    <row r="1464" spans="1:23" x14ac:dyDescent="0.3">
      <c r="A1464">
        <v>39.279016509633003</v>
      </c>
      <c r="B1464">
        <v>-122.054983769467</v>
      </c>
      <c r="C1464">
        <v>1</v>
      </c>
      <c r="D1464">
        <v>35</v>
      </c>
      <c r="E1464">
        <v>1035</v>
      </c>
      <c r="F1464">
        <v>5.3214331313257701E-3</v>
      </c>
      <c r="G1464">
        <v>1.16415181227034E-2</v>
      </c>
      <c r="H1464">
        <v>5.48031125810855E-2</v>
      </c>
      <c r="I1464">
        <v>3.57717202027645E-2</v>
      </c>
      <c r="J1464">
        <v>6.6701633455433895E-2</v>
      </c>
      <c r="K1464">
        <v>0.102489226360394</v>
      </c>
      <c r="L1464">
        <v>2.11136050299598E-3</v>
      </c>
      <c r="M1464">
        <v>7.0691719143207103E-3</v>
      </c>
      <c r="N1464" s="1">
        <v>2.74915969913675E-6</v>
      </c>
      <c r="O1464">
        <v>2.19872947620998E-4</v>
      </c>
      <c r="P1464">
        <v>5.7177603855497396E-4</v>
      </c>
      <c r="Q1464">
        <v>1.0070588675427301E-3</v>
      </c>
      <c r="R1464">
        <v>3.35667647206527E-3</v>
      </c>
      <c r="S1464">
        <v>1.0736620233870999E-2</v>
      </c>
      <c r="U1464" s="10">
        <f>('Health Incidences'!$B$4-PointEstimate_5AirDistricts!A1464)^2</f>
        <v>0.48955281556030161</v>
      </c>
      <c r="V1464" s="10">
        <f>('Health Incidences'!$B$5-PointEstimate_5AirDistricts!B1464)^2</f>
        <v>0.31456928962927394</v>
      </c>
      <c r="W1464" s="10">
        <f t="shared" si="22"/>
        <v>0.89672855713954791</v>
      </c>
    </row>
    <row r="1465" spans="1:23" x14ac:dyDescent="0.3">
      <c r="A1465">
        <v>39.279724605649299</v>
      </c>
      <c r="B1465">
        <v>-122.007149594579</v>
      </c>
      <c r="C1465">
        <v>2</v>
      </c>
      <c r="D1465">
        <v>35</v>
      </c>
      <c r="E1465">
        <v>2035</v>
      </c>
      <c r="F1465">
        <v>6.8338463656327196E-3</v>
      </c>
      <c r="G1465">
        <v>1.23811758740407E-2</v>
      </c>
      <c r="H1465">
        <v>7.5326071560382901E-2</v>
      </c>
      <c r="I1465">
        <v>4.3370430261113299E-2</v>
      </c>
      <c r="J1465">
        <v>6.9322301117694607E-2</v>
      </c>
      <c r="K1465">
        <v>0.10723039401447</v>
      </c>
      <c r="L1465">
        <v>2.6107280985870301E-3</v>
      </c>
      <c r="M1465">
        <v>7.5914952177103196E-3</v>
      </c>
      <c r="N1465" s="1">
        <v>3.42479034416058E-6</v>
      </c>
      <c r="O1465">
        <v>2.80016477261342E-4</v>
      </c>
      <c r="P1465">
        <v>7.14713351363652E-4</v>
      </c>
      <c r="Q1465">
        <v>1.23689425798081E-3</v>
      </c>
      <c r="R1465">
        <v>4.2947973921998997E-3</v>
      </c>
      <c r="S1465">
        <v>1.3555790089429099E-2</v>
      </c>
      <c r="U1465" s="10">
        <f>('Health Incidences'!$B$4-PointEstimate_5AirDistricts!A1465)^2</f>
        <v>0.49054419892337292</v>
      </c>
      <c r="V1465" s="10">
        <f>('Health Incidences'!$B$5-PointEstimate_5AirDistricts!B1465)^2</f>
        <v>0.26320039097408948</v>
      </c>
      <c r="W1465" s="10">
        <f t="shared" si="22"/>
        <v>0.86818465195916839</v>
      </c>
    </row>
    <row r="1466" spans="1:23" x14ac:dyDescent="0.3">
      <c r="A1466">
        <v>39.280410582268701</v>
      </c>
      <c r="B1466">
        <v>-121.959314343773</v>
      </c>
      <c r="C1466">
        <v>3</v>
      </c>
      <c r="D1466">
        <v>35</v>
      </c>
      <c r="E1466">
        <v>3035</v>
      </c>
      <c r="F1466">
        <v>8.3639216335352692E-3</v>
      </c>
      <c r="G1466">
        <v>1.31535673394635E-2</v>
      </c>
      <c r="H1466">
        <v>9.6187999266820798E-2</v>
      </c>
      <c r="I1466">
        <v>5.1011468935440597E-2</v>
      </c>
      <c r="J1466">
        <v>7.1885689955906495E-2</v>
      </c>
      <c r="K1466">
        <v>0.11194542751737301</v>
      </c>
      <c r="L1466">
        <v>3.1104958102310398E-3</v>
      </c>
      <c r="M1466">
        <v>8.1343608796482104E-3</v>
      </c>
      <c r="N1466" s="1">
        <v>4.10430804526421E-6</v>
      </c>
      <c r="O1466">
        <v>3.4020078926139802E-4</v>
      </c>
      <c r="P1466">
        <v>8.5760964527061001E-4</v>
      </c>
      <c r="Q1466">
        <v>1.4666946471512299E-3</v>
      </c>
      <c r="R1466">
        <v>5.2403099929421697E-3</v>
      </c>
      <c r="S1466">
        <v>1.6428202296310899E-2</v>
      </c>
      <c r="U1466" s="10">
        <f>('Health Incidences'!$B$4-PointEstimate_5AirDistricts!A1466)^2</f>
        <v>0.49150556990323613</v>
      </c>
      <c r="V1466" s="10">
        <f>('Health Incidences'!$B$5-PointEstimate_5AirDistricts!B1466)^2</f>
        <v>0.21640670786808366</v>
      </c>
      <c r="W1466" s="10">
        <f t="shared" si="22"/>
        <v>0.84137523006760773</v>
      </c>
    </row>
    <row r="1467" spans="1:23" x14ac:dyDescent="0.3">
      <c r="A1467">
        <v>39.281074438672</v>
      </c>
      <c r="B1467">
        <v>-121.91147805115899</v>
      </c>
      <c r="C1467">
        <v>4</v>
      </c>
      <c r="D1467">
        <v>35</v>
      </c>
      <c r="E1467">
        <v>4035</v>
      </c>
      <c r="F1467">
        <v>9.8946580647830597E-3</v>
      </c>
      <c r="G1467">
        <v>1.39521038827479E-2</v>
      </c>
      <c r="H1467">
        <v>0.117212510602026</v>
      </c>
      <c r="I1467">
        <v>5.8577522190160103E-2</v>
      </c>
      <c r="J1467">
        <v>7.4292296939254696E-2</v>
      </c>
      <c r="K1467">
        <v>0.116493550632424</v>
      </c>
      <c r="L1467">
        <v>3.6027667320341298E-3</v>
      </c>
      <c r="M1467">
        <v>8.6930059427718694E-3</v>
      </c>
      <c r="N1467" s="1">
        <v>4.7779192573832904E-6</v>
      </c>
      <c r="O1467">
        <v>3.9951515535600099E-4</v>
      </c>
      <c r="P1467">
        <v>9.9826191260279896E-4</v>
      </c>
      <c r="Q1467">
        <v>1.6927935737608101E-3</v>
      </c>
      <c r="R1467">
        <v>6.1816637350787197E-3</v>
      </c>
      <c r="S1467">
        <v>1.9326360102918601E-2</v>
      </c>
      <c r="U1467" s="10">
        <f>('Health Incidences'!$B$4-PointEstimate_5AirDistricts!A1467)^2</f>
        <v>0.49243683630981977</v>
      </c>
      <c r="V1467" s="10">
        <f>('Health Incidences'!$B$5-PointEstimate_5AirDistricts!B1467)^2</f>
        <v>0.17418857758433778</v>
      </c>
      <c r="W1467" s="10">
        <f t="shared" si="22"/>
        <v>0.81647131847613452</v>
      </c>
    </row>
    <row r="1468" spans="1:23" x14ac:dyDescent="0.3">
      <c r="A1468">
        <v>39.281716174066403</v>
      </c>
      <c r="B1468">
        <v>-121.863640750852</v>
      </c>
      <c r="C1468">
        <v>5</v>
      </c>
      <c r="D1468">
        <v>35</v>
      </c>
      <c r="E1468">
        <v>5035</v>
      </c>
      <c r="F1468">
        <v>1.14045638284888E-2</v>
      </c>
      <c r="G1468">
        <v>1.47693663855922E-2</v>
      </c>
      <c r="H1468">
        <v>0.13817329446037199</v>
      </c>
      <c r="I1468">
        <v>6.59232747492879E-2</v>
      </c>
      <c r="J1468">
        <v>7.6428930647423801E-2</v>
      </c>
      <c r="K1468">
        <v>0.120714372606543</v>
      </c>
      <c r="L1468">
        <v>4.0777670200039997E-3</v>
      </c>
      <c r="M1468">
        <v>9.2618576490236092E-3</v>
      </c>
      <c r="N1468" s="1">
        <v>5.4334168135957897E-6</v>
      </c>
      <c r="O1468">
        <v>4.5682897292853499E-4</v>
      </c>
      <c r="P1468">
        <v>1.1339378544894499E-3</v>
      </c>
      <c r="Q1468">
        <v>1.91065365663475E-3</v>
      </c>
      <c r="R1468">
        <v>7.1043507074750002E-3</v>
      </c>
      <c r="S1468">
        <v>2.2215275657361699E-2</v>
      </c>
      <c r="U1468" s="10">
        <f>('Health Incidences'!$B$4-PointEstimate_5AirDistricts!A1468)^2</f>
        <v>0.4933379089215541</v>
      </c>
      <c r="V1468" s="10">
        <f>('Health Incidences'!$B$5-PointEstimate_5AirDistricts!B1468)^2</f>
        <v>0.13654632435272879</v>
      </c>
      <c r="W1468" s="10">
        <f t="shared" si="22"/>
        <v>0.79365246378643772</v>
      </c>
    </row>
    <row r="1469" spans="1:23" x14ac:dyDescent="0.3">
      <c r="A1469">
        <v>39.282335787685398</v>
      </c>
      <c r="B1469">
        <v>-121.81580247697001</v>
      </c>
      <c r="C1469">
        <v>6</v>
      </c>
      <c r="D1469">
        <v>35</v>
      </c>
      <c r="E1469">
        <v>6035</v>
      </c>
      <c r="F1469">
        <v>1.2868330156151599E-2</v>
      </c>
      <c r="G1469">
        <v>1.55994249322909E-2</v>
      </c>
      <c r="H1469">
        <v>0.158800980489746</v>
      </c>
      <c r="I1469">
        <v>7.2881297696478706E-2</v>
      </c>
      <c r="J1469">
        <v>7.8183720269265594E-2</v>
      </c>
      <c r="K1469">
        <v>0.124451017563133</v>
      </c>
      <c r="L1469">
        <v>4.5242280847671498E-3</v>
      </c>
      <c r="M1469">
        <v>9.8359310380368992E-3</v>
      </c>
      <c r="N1469" s="1">
        <v>6.0566533502128504E-6</v>
      </c>
      <c r="O1469">
        <v>5.1083660234384199E-4</v>
      </c>
      <c r="P1469">
        <v>1.2614744076456701E-3</v>
      </c>
      <c r="Q1469">
        <v>2.1150325753410801E-3</v>
      </c>
      <c r="R1469">
        <v>7.9913768435039192E-3</v>
      </c>
      <c r="S1469">
        <v>2.5053608864583E-2</v>
      </c>
      <c r="U1469" s="10">
        <f>('Health Incidences'!$B$4-PointEstimate_5AirDistricts!A1469)^2</f>
        <v>0.49420870148571711</v>
      </c>
      <c r="V1469" s="10">
        <f>('Health Incidences'!$B$5-PointEstimate_5AirDistricts!B1469)^2</f>
        <v>0.10348025935551401</v>
      </c>
      <c r="W1469" s="10">
        <f t="shared" si="22"/>
        <v>0.77310346063203672</v>
      </c>
    </row>
    <row r="1470" spans="1:23" x14ac:dyDescent="0.3">
      <c r="A1470">
        <v>39.282933278789002</v>
      </c>
      <c r="B1470">
        <v>-121.76796326363601</v>
      </c>
      <c r="C1470">
        <v>7</v>
      </c>
      <c r="D1470">
        <v>35</v>
      </c>
      <c r="E1470">
        <v>7035</v>
      </c>
      <c r="F1470">
        <v>1.42577975182321E-2</v>
      </c>
      <c r="G1470">
        <v>1.6441896615225202E-2</v>
      </c>
      <c r="H1470">
        <v>0.17879140550888101</v>
      </c>
      <c r="I1470">
        <v>7.9271066176977906E-2</v>
      </c>
      <c r="J1470">
        <v>7.9470640069158993E-2</v>
      </c>
      <c r="K1470">
        <v>0.12758833208217199</v>
      </c>
      <c r="L1470">
        <v>4.9299853640027399E-3</v>
      </c>
      <c r="M1470">
        <v>1.0413296728308499E-2</v>
      </c>
      <c r="N1470" s="1">
        <v>6.6322532017550401E-6</v>
      </c>
      <c r="O1470">
        <v>5.6012765364123803E-4</v>
      </c>
      <c r="P1470">
        <v>1.3774337793664099E-3</v>
      </c>
      <c r="Q1470">
        <v>2.3002431680243301E-3</v>
      </c>
      <c r="R1470">
        <v>8.8239643222670291E-3</v>
      </c>
      <c r="S1470">
        <v>2.77951082467159E-2</v>
      </c>
      <c r="U1470" s="10">
        <f>('Health Incidences'!$B$4-PointEstimate_5AirDistricts!A1470)^2</f>
        <v>0.49504913071929224</v>
      </c>
      <c r="V1470" s="10">
        <f>('Health Incidences'!$B$5-PointEstimate_5AirDistricts!B1470)^2</f>
        <v>7.4990680726347278E-2</v>
      </c>
      <c r="W1470" s="10">
        <f t="shared" si="22"/>
        <v>0.75500980884067959</v>
      </c>
    </row>
    <row r="1471" spans="1:23" x14ac:dyDescent="0.3">
      <c r="A1471">
        <v>39.283508646663698</v>
      </c>
      <c r="B1471">
        <v>-121.720123144978</v>
      </c>
      <c r="C1471">
        <v>8</v>
      </c>
      <c r="D1471">
        <v>35</v>
      </c>
      <c r="E1471">
        <v>8035</v>
      </c>
      <c r="F1471">
        <v>1.5541813150063101E-2</v>
      </c>
      <c r="G1471">
        <v>1.7307346307984101E-2</v>
      </c>
      <c r="H1471">
        <v>0.197795775362542</v>
      </c>
      <c r="I1471">
        <v>8.4903056617656902E-2</v>
      </c>
      <c r="J1471">
        <v>8.02600132277628E-2</v>
      </c>
      <c r="K1471">
        <v>0.13010089013291601</v>
      </c>
      <c r="L1471">
        <v>5.2822772200146698E-3</v>
      </c>
      <c r="M1471">
        <v>1.09983175390825E-2</v>
      </c>
      <c r="N1471" s="1">
        <v>7.1438316475028498E-6</v>
      </c>
      <c r="O1471">
        <v>6.0321957221275797E-4</v>
      </c>
      <c r="P1471">
        <v>1.4781770263253E-3</v>
      </c>
      <c r="Q1471">
        <v>2.4602780952011302E-3</v>
      </c>
      <c r="R1471">
        <v>9.5816193144663796E-3</v>
      </c>
      <c r="S1471">
        <v>3.03876413046223E-2</v>
      </c>
      <c r="U1471" s="10">
        <f>('Health Incidences'!$B$4-PointEstimate_5AirDistricts!A1471)^2</f>
        <v>0.4958591163093603</v>
      </c>
      <c r="V1471" s="10">
        <f>('Health Incidences'!$B$5-PointEstimate_5AirDistricts!B1471)^2</f>
        <v>5.1077873547239618E-2</v>
      </c>
      <c r="W1471" s="10">
        <f t="shared" si="22"/>
        <v>0.73955188449262965</v>
      </c>
    </row>
    <row r="1472" spans="1:23" x14ac:dyDescent="0.3">
      <c r="A1472">
        <v>39.284061890622297</v>
      </c>
      <c r="B1472">
        <v>-121.672282155126</v>
      </c>
      <c r="C1472">
        <v>9</v>
      </c>
      <c r="D1472">
        <v>35</v>
      </c>
      <c r="E1472">
        <v>9035</v>
      </c>
      <c r="F1472">
        <v>1.6681665489558701E-2</v>
      </c>
      <c r="G1472">
        <v>1.8219817680265399E-2</v>
      </c>
      <c r="H1472">
        <v>0.21534435871714799</v>
      </c>
      <c r="I1472">
        <v>8.9560903138204695E-2</v>
      </c>
      <c r="J1472">
        <v>8.0598087012101E-2</v>
      </c>
      <c r="K1472">
        <v>0.132082270751537</v>
      </c>
      <c r="L1472">
        <v>5.5666645805364503E-3</v>
      </c>
      <c r="M1472">
        <v>1.1602795231131899E-2</v>
      </c>
      <c r="N1472" s="1">
        <v>7.57219752314537E-6</v>
      </c>
      <c r="O1472">
        <v>6.38420378756984E-4</v>
      </c>
      <c r="P1472">
        <v>1.5595568592685701E-3</v>
      </c>
      <c r="Q1472">
        <v>2.5883202563148199E-3</v>
      </c>
      <c r="R1472">
        <v>1.0239546184525E-2</v>
      </c>
      <c r="S1472">
        <v>3.2763366961662002E-2</v>
      </c>
      <c r="U1472" s="10">
        <f>('Health Incidences'!$B$4-PointEstimate_5AirDistricts!A1472)^2</f>
        <v>0.49663858091339297</v>
      </c>
      <c r="V1472" s="10">
        <f>('Health Incidences'!$B$5-PointEstimate_5AirDistricts!B1472)^2</f>
        <v>3.174210984445134E-2</v>
      </c>
      <c r="W1472" s="10">
        <f t="shared" si="22"/>
        <v>0.72689799198914029</v>
      </c>
    </row>
    <row r="1473" spans="1:23" x14ac:dyDescent="0.3">
      <c r="A1473">
        <v>39.284593010003903</v>
      </c>
      <c r="B1473">
        <v>-121.624440328215</v>
      </c>
      <c r="C1473">
        <v>10</v>
      </c>
      <c r="D1473">
        <v>35</v>
      </c>
      <c r="E1473">
        <v>10035</v>
      </c>
      <c r="F1473">
        <v>1.75948779243492E-2</v>
      </c>
      <c r="G1473">
        <v>1.91973183565824E-2</v>
      </c>
      <c r="H1473">
        <v>0.23030035398936999</v>
      </c>
      <c r="I1473">
        <v>9.2835365175392107E-2</v>
      </c>
      <c r="J1473">
        <v>8.05476622625627E-2</v>
      </c>
      <c r="K1473">
        <v>0.13363677569627799</v>
      </c>
      <c r="L1473">
        <v>5.7567042058158597E-3</v>
      </c>
      <c r="M1473">
        <v>1.22308023151233E-2</v>
      </c>
      <c r="N1473" s="1">
        <v>7.88012112910732E-6</v>
      </c>
      <c r="O1473">
        <v>6.6256075018215899E-4</v>
      </c>
      <c r="P1473">
        <v>1.6139893789293099E-3</v>
      </c>
      <c r="Q1473">
        <v>2.6721372631265598E-3</v>
      </c>
      <c r="R1473">
        <v>1.07471481435939E-2</v>
      </c>
      <c r="S1473">
        <v>3.4766018110423402E-2</v>
      </c>
      <c r="U1473" s="10">
        <f>('Health Incidences'!$B$4-PointEstimate_5AirDistricts!A1473)^2</f>
        <v>0.49738745015964791</v>
      </c>
      <c r="V1473" s="10">
        <f>('Health Incidences'!$B$5-PointEstimate_5AirDistricts!B1473)^2</f>
        <v>1.6983648587722791E-2</v>
      </c>
      <c r="W1473" s="10">
        <f t="shared" si="22"/>
        <v>0.71719669460153734</v>
      </c>
    </row>
    <row r="1474" spans="1:23" x14ac:dyDescent="0.3">
      <c r="A1474">
        <v>39.285102004174199</v>
      </c>
      <c r="B1474">
        <v>-121.576597698383</v>
      </c>
      <c r="C1474">
        <v>11</v>
      </c>
      <c r="D1474">
        <v>35</v>
      </c>
      <c r="E1474">
        <v>11035</v>
      </c>
      <c r="F1474">
        <v>1.7796883453583399E-2</v>
      </c>
      <c r="G1474">
        <v>2.01163716148288E-2</v>
      </c>
      <c r="H1474">
        <v>0.23559704555316599</v>
      </c>
      <c r="I1474">
        <v>9.2436452839608593E-2</v>
      </c>
      <c r="J1474">
        <v>7.9673819004497298E-2</v>
      </c>
      <c r="K1474">
        <v>0.133987129550552</v>
      </c>
      <c r="L1474">
        <v>5.7086119739404497E-3</v>
      </c>
      <c r="M1474">
        <v>1.2766139339072601E-2</v>
      </c>
      <c r="N1474" s="1">
        <v>7.8588378433423497E-6</v>
      </c>
      <c r="O1474">
        <v>6.5812539438525597E-4</v>
      </c>
      <c r="P1474">
        <v>1.60049826041379E-3</v>
      </c>
      <c r="Q1474">
        <v>2.6472093516537302E-3</v>
      </c>
      <c r="R1474">
        <v>1.08138459304419E-2</v>
      </c>
      <c r="S1474">
        <v>3.5438838375882097E-2</v>
      </c>
      <c r="U1474" s="10">
        <f>('Health Incidences'!$B$4-PointEstimate_5AirDistricts!A1474)^2</f>
        <v>0.49810565264801843</v>
      </c>
      <c r="V1474" s="10">
        <f>('Health Incidences'!$B$5-PointEstimate_5AirDistricts!B1474)^2</f>
        <v>6.8027356869538019E-3</v>
      </c>
      <c r="W1474" s="10">
        <f t="shared" si="22"/>
        <v>0.71056905951143989</v>
      </c>
    </row>
    <row r="1475" spans="1:23" x14ac:dyDescent="0.3">
      <c r="A1475">
        <v>39.285588872525302</v>
      </c>
      <c r="B1475">
        <v>-121.52875429977099</v>
      </c>
      <c r="C1475">
        <v>12</v>
      </c>
      <c r="D1475">
        <v>35</v>
      </c>
      <c r="E1475">
        <v>12035</v>
      </c>
      <c r="F1475">
        <v>1.7211435572108399E-2</v>
      </c>
      <c r="G1475">
        <v>2.0908585753491402E-2</v>
      </c>
      <c r="H1475">
        <v>0.22998319760757599</v>
      </c>
      <c r="I1475">
        <v>8.8062758959290804E-2</v>
      </c>
      <c r="J1475">
        <v>7.7923253928399203E-2</v>
      </c>
      <c r="K1475">
        <v>0.13296054568965601</v>
      </c>
      <c r="L1475">
        <v>5.4031542029692103E-3</v>
      </c>
      <c r="M1475">
        <v>1.3156339568122699E-2</v>
      </c>
      <c r="N1475" s="1">
        <v>7.4788795215529103E-6</v>
      </c>
      <c r="O1475">
        <v>6.2277401492215302E-4</v>
      </c>
      <c r="P1475">
        <v>1.5136095391656099E-3</v>
      </c>
      <c r="Q1475">
        <v>2.5042106939661599E-3</v>
      </c>
      <c r="R1475">
        <v>1.0394820113204299E-2</v>
      </c>
      <c r="S1475">
        <v>3.4627475865755798E-2</v>
      </c>
      <c r="U1475" s="10">
        <f>('Health Incidences'!$B$4-PointEstimate_5AirDistricts!A1475)^2</f>
        <v>0.49879311995024406</v>
      </c>
      <c r="V1475" s="10">
        <f>('Health Incidences'!$B$5-PointEstimate_5AirDistricts!B1475)^2</f>
        <v>1.1996039902268322E-3</v>
      </c>
      <c r="W1475" s="10">
        <f t="shared" ref="W1475:W1538" si="23">SQRT(SUM(U1475:V1475))</f>
        <v>0.70710163621679656</v>
      </c>
    </row>
    <row r="1476" spans="1:23" x14ac:dyDescent="0.3">
      <c r="A1476">
        <v>39.286053614475499</v>
      </c>
      <c r="B1476">
        <v>-121.480910166524</v>
      </c>
      <c r="C1476">
        <v>13</v>
      </c>
      <c r="D1476">
        <v>35</v>
      </c>
      <c r="E1476">
        <v>13035</v>
      </c>
      <c r="F1476">
        <v>1.63252430583706E-2</v>
      </c>
      <c r="G1476">
        <v>2.1624196552204E-2</v>
      </c>
      <c r="H1476">
        <v>0.22021577391009201</v>
      </c>
      <c r="I1476">
        <v>8.2110261809443502E-2</v>
      </c>
      <c r="J1476">
        <v>7.5839801202252699E-2</v>
      </c>
      <c r="K1476">
        <v>0.131372740621954</v>
      </c>
      <c r="L1476">
        <v>4.9901954987903703E-3</v>
      </c>
      <c r="M1476">
        <v>1.3463746147369801E-2</v>
      </c>
      <c r="N1476" s="1">
        <v>6.9532583172488501E-6</v>
      </c>
      <c r="O1476">
        <v>5.7459540489580103E-4</v>
      </c>
      <c r="P1476">
        <v>1.3962900371278901E-3</v>
      </c>
      <c r="Q1476">
        <v>2.3099901536915201E-3</v>
      </c>
      <c r="R1476">
        <v>9.7833799456140593E-3</v>
      </c>
      <c r="S1476">
        <v>3.3293593702912599E-2</v>
      </c>
      <c r="U1476" s="10">
        <f>('Health Incidences'!$B$4-PointEstimate_5AirDistricts!A1476)^2</f>
        <v>0.49944978660994283</v>
      </c>
      <c r="V1476" s="10">
        <f>('Health Incidences'!$B$5-PointEstimate_5AirDistricts!B1476)^2</f>
        <v>1.744732817966951E-4</v>
      </c>
      <c r="W1476" s="10">
        <f t="shared" si="23"/>
        <v>0.70684104287437888</v>
      </c>
    </row>
    <row r="1477" spans="1:23" x14ac:dyDescent="0.3">
      <c r="A1477">
        <v>39.286496229469797</v>
      </c>
      <c r="B1477">
        <v>-121.433065332791</v>
      </c>
      <c r="C1477">
        <v>14</v>
      </c>
      <c r="D1477">
        <v>35</v>
      </c>
      <c r="E1477">
        <v>14035</v>
      </c>
      <c r="F1477">
        <v>1.53641684925519E-2</v>
      </c>
      <c r="G1477">
        <v>2.2264002375992398E-2</v>
      </c>
      <c r="H1477">
        <v>0.208756314885926</v>
      </c>
      <c r="I1477">
        <v>7.5657417246567604E-2</v>
      </c>
      <c r="J1477">
        <v>7.3655315050036002E-2</v>
      </c>
      <c r="K1477">
        <v>0.12953982701554001</v>
      </c>
      <c r="L1477">
        <v>4.5392170220517301E-3</v>
      </c>
      <c r="M1477">
        <v>1.3692360732262701E-2</v>
      </c>
      <c r="N1477" s="1">
        <v>6.3684213749665803E-6</v>
      </c>
      <c r="O1477">
        <v>5.2063711415931103E-4</v>
      </c>
      <c r="P1477">
        <v>1.2700827425648001E-3</v>
      </c>
      <c r="Q1477">
        <v>2.1031608552751599E-3</v>
      </c>
      <c r="R1477">
        <v>9.1161792346753905E-3</v>
      </c>
      <c r="S1477">
        <v>3.1930323561662199E-2</v>
      </c>
      <c r="U1477" s="10">
        <f>('Health Incidences'!$B$4-PointEstimate_5AirDistricts!A1477)^2</f>
        <v>0.50007559014377967</v>
      </c>
      <c r="V1477" s="10">
        <f>('Health Incidences'!$B$5-PointEstimate_5AirDistricts!B1477)^2</f>
        <v>3.7275502796667074E-3</v>
      </c>
      <c r="W1477" s="10">
        <f t="shared" si="23"/>
        <v>0.70979091317334175</v>
      </c>
    </row>
    <row r="1478" spans="1:23" x14ac:dyDescent="0.3">
      <c r="A1478">
        <v>39.286916716979498</v>
      </c>
      <c r="B1478">
        <v>-121.385219832723</v>
      </c>
      <c r="C1478">
        <v>15</v>
      </c>
      <c r="D1478">
        <v>35</v>
      </c>
      <c r="E1478">
        <v>15035</v>
      </c>
      <c r="F1478">
        <v>1.48153885770356E-2</v>
      </c>
      <c r="G1478">
        <v>2.29517470921645E-2</v>
      </c>
      <c r="H1478">
        <v>0.20014440194243999</v>
      </c>
      <c r="I1478">
        <v>7.0954131694588904E-2</v>
      </c>
      <c r="J1478">
        <v>7.2012154299887596E-2</v>
      </c>
      <c r="K1478">
        <v>0.128502511204795</v>
      </c>
      <c r="L1478">
        <v>4.1984443381593E-3</v>
      </c>
      <c r="M1478">
        <v>1.3918892283157999E-2</v>
      </c>
      <c r="N1478" s="1">
        <v>5.89314623332729E-6</v>
      </c>
      <c r="O1478">
        <v>4.7421132930797102E-4</v>
      </c>
      <c r="P1478">
        <v>1.1834654261711399E-3</v>
      </c>
      <c r="Q1478">
        <v>1.97702591361327E-3</v>
      </c>
      <c r="R1478">
        <v>8.6884966867147792E-3</v>
      </c>
      <c r="S1478">
        <v>3.1660864311841598E-2</v>
      </c>
      <c r="U1478" s="10">
        <f>('Health Incidences'!$B$4-PointEstimate_5AirDistricts!A1478)^2</f>
        <v>0.50067047104122309</v>
      </c>
      <c r="V1478" s="10">
        <f>('Health Incidences'!$B$5-PointEstimate_5AirDistricts!B1478)^2</f>
        <v>1.1859028633624487E-2</v>
      </c>
      <c r="W1478" s="10">
        <f t="shared" si="23"/>
        <v>0.71591165633396947</v>
      </c>
    </row>
    <row r="1479" spans="1:23" x14ac:dyDescent="0.3">
      <c r="A1479">
        <v>39.287315076502203</v>
      </c>
      <c r="B1479">
        <v>-121.33737370047299</v>
      </c>
      <c r="C1479">
        <v>16</v>
      </c>
      <c r="D1479">
        <v>35</v>
      </c>
      <c r="E1479">
        <v>16035</v>
      </c>
      <c r="F1479">
        <v>1.4784354914601901E-2</v>
      </c>
      <c r="G1479">
        <v>2.3603390428787899E-2</v>
      </c>
      <c r="H1479">
        <v>0.19633476517641299</v>
      </c>
      <c r="I1479">
        <v>6.8441062628936594E-2</v>
      </c>
      <c r="J1479">
        <v>7.0843581692689603E-2</v>
      </c>
      <c r="K1479">
        <v>0.12805532712257001</v>
      </c>
      <c r="L1479">
        <v>3.9982536539505597E-3</v>
      </c>
      <c r="M1479">
        <v>1.4116249450457599E-2</v>
      </c>
      <c r="N1479" s="1">
        <v>5.5720417876698E-6</v>
      </c>
      <c r="O1479">
        <v>4.3907831698278201E-4</v>
      </c>
      <c r="P1479">
        <v>1.1443504732727499E-3</v>
      </c>
      <c r="Q1479">
        <v>1.9463328075722201E-3</v>
      </c>
      <c r="R1479">
        <v>8.5646539293424105E-3</v>
      </c>
      <c r="S1479">
        <v>3.2676013407469999E-2</v>
      </c>
      <c r="U1479" s="10">
        <f>('Health Incidences'!$B$4-PointEstimate_5AirDistricts!A1479)^2</f>
        <v>0.50123437276491556</v>
      </c>
      <c r="V1479" s="10">
        <f>('Health Incidences'!$B$5-PointEstimate_5AirDistricts!B1479)^2</f>
        <v>2.4569088923809924E-2</v>
      </c>
      <c r="W1479" s="10">
        <f t="shared" si="23"/>
        <v>0.72512306658161518</v>
      </c>
    </row>
    <row r="1480" spans="1:23" x14ac:dyDescent="0.3">
      <c r="A1480">
        <v>39.287691307562199</v>
      </c>
      <c r="B1480">
        <v>-121.289526970198</v>
      </c>
      <c r="C1480">
        <v>17</v>
      </c>
      <c r="D1480">
        <v>35</v>
      </c>
      <c r="E1480">
        <v>17035</v>
      </c>
      <c r="F1480">
        <v>1.4983588031267901E-2</v>
      </c>
      <c r="G1480">
        <v>2.3864931650201902E-2</v>
      </c>
      <c r="H1480">
        <v>0.196507413342798</v>
      </c>
      <c r="I1480">
        <v>6.6732700577298396E-2</v>
      </c>
      <c r="J1480">
        <v>6.9280906753391006E-2</v>
      </c>
      <c r="K1480">
        <v>0.12653032129886599</v>
      </c>
      <c r="L1480">
        <v>3.8515905479505801E-3</v>
      </c>
      <c r="M1480">
        <v>1.41200070570739E-2</v>
      </c>
      <c r="N1480" s="1">
        <v>5.3235363626031996E-6</v>
      </c>
      <c r="O1480">
        <v>4.09321961005432E-4</v>
      </c>
      <c r="P1480">
        <v>1.1203860572559E-3</v>
      </c>
      <c r="Q1480">
        <v>1.9490714369825701E-3</v>
      </c>
      <c r="R1480">
        <v>8.5729708107850008E-3</v>
      </c>
      <c r="S1480">
        <v>3.4206671232619397E-2</v>
      </c>
      <c r="U1480" s="10">
        <f>('Health Incidences'!$B$4-PointEstimate_5AirDistricts!A1480)^2</f>
        <v>0.50176724175153986</v>
      </c>
      <c r="V1480" s="10">
        <f>('Health Incidences'!$B$5-PointEstimate_5AirDistricts!B1480)^2</f>
        <v>4.1857898658502764E-2</v>
      </c>
      <c r="W1480" s="10">
        <f t="shared" si="23"/>
        <v>0.73730939259583739</v>
      </c>
    </row>
    <row r="1481" spans="1:23" x14ac:dyDescent="0.3">
      <c r="A1481">
        <v>39.288045409710001</v>
      </c>
      <c r="B1481">
        <v>-121.241679676057</v>
      </c>
      <c r="C1481">
        <v>18</v>
      </c>
      <c r="D1481">
        <v>35</v>
      </c>
      <c r="E1481">
        <v>18035</v>
      </c>
      <c r="F1481">
        <v>1.5257805589429E-2</v>
      </c>
      <c r="G1481">
        <v>2.3435166866604101E-2</v>
      </c>
      <c r="H1481">
        <v>0.20028385982653801</v>
      </c>
      <c r="I1481">
        <v>6.5151175198645106E-2</v>
      </c>
      <c r="J1481">
        <v>6.6714332319308595E-2</v>
      </c>
      <c r="K1481">
        <v>0.122670537682773</v>
      </c>
      <c r="L1481">
        <v>3.7182789378203398E-3</v>
      </c>
      <c r="M1481">
        <v>1.3791448630540199E-2</v>
      </c>
      <c r="N1481" s="1">
        <v>5.1091896609704002E-6</v>
      </c>
      <c r="O1481">
        <v>3.82413262950298E-4</v>
      </c>
      <c r="P1481">
        <v>1.0960054073132399E-3</v>
      </c>
      <c r="Q1481">
        <v>1.9569395139006599E-3</v>
      </c>
      <c r="R1481">
        <v>8.6250676634648804E-3</v>
      </c>
      <c r="S1481">
        <v>3.5806852469683598E-2</v>
      </c>
      <c r="U1481" s="10">
        <f>('Health Incidences'!$B$4-PointEstimate_5AirDistricts!A1481)^2</f>
        <v>0.50226902741150159</v>
      </c>
      <c r="V1481" s="10">
        <f>('Health Incidences'!$B$5-PointEstimate_5AirDistricts!B1481)^2</f>
        <v>6.3725612272795898E-2</v>
      </c>
      <c r="W1481" s="10">
        <f t="shared" si="23"/>
        <v>0.75232615246600165</v>
      </c>
    </row>
    <row r="1482" spans="1:23" x14ac:dyDescent="0.3">
      <c r="A1482">
        <v>39.288377382522597</v>
      </c>
      <c r="B1482">
        <v>-121.193831852212</v>
      </c>
      <c r="C1482">
        <v>19</v>
      </c>
      <c r="D1482">
        <v>35</v>
      </c>
      <c r="E1482">
        <v>19035</v>
      </c>
      <c r="F1482">
        <v>1.5491367811076399E-2</v>
      </c>
      <c r="G1482">
        <v>2.23747760781253E-2</v>
      </c>
      <c r="H1482">
        <v>0.20658681729088399</v>
      </c>
      <c r="I1482">
        <v>6.3338418869517604E-2</v>
      </c>
      <c r="J1482">
        <v>6.3157643938762595E-2</v>
      </c>
      <c r="K1482">
        <v>0.116556167042206</v>
      </c>
      <c r="L1482">
        <v>3.5669571618193699E-3</v>
      </c>
      <c r="M1482">
        <v>1.3165470615301799E-2</v>
      </c>
      <c r="N1482" s="1">
        <v>4.9041913675277398E-6</v>
      </c>
      <c r="O1482">
        <v>3.5661847418392401E-4</v>
      </c>
      <c r="P1482">
        <v>1.0594179841784601E-3</v>
      </c>
      <c r="Q1482">
        <v>1.94117296246243E-3</v>
      </c>
      <c r="R1482">
        <v>8.6526558756113703E-3</v>
      </c>
      <c r="S1482">
        <v>3.7159354105745598E-2</v>
      </c>
      <c r="U1482" s="10">
        <f>('Health Incidences'!$B$4-PointEstimate_5AirDistricts!A1482)^2</f>
        <v>0.50273968212955911</v>
      </c>
      <c r="V1482" s="10">
        <f>('Health Incidences'!$B$5-PointEstimate_5AirDistricts!B1482)^2</f>
        <v>9.0172371126650844E-2</v>
      </c>
      <c r="W1482" s="10">
        <f t="shared" si="23"/>
        <v>0.77000782674996882</v>
      </c>
    </row>
    <row r="1483" spans="1:23" x14ac:dyDescent="0.3">
      <c r="A1483">
        <v>39.288687225603397</v>
      </c>
      <c r="B1483">
        <v>-121.14598353282599</v>
      </c>
      <c r="C1483">
        <v>20</v>
      </c>
      <c r="D1483">
        <v>35</v>
      </c>
      <c r="E1483">
        <v>20035</v>
      </c>
      <c r="F1483">
        <v>1.5629183846049499E-2</v>
      </c>
      <c r="G1483">
        <v>2.0986588789549201E-2</v>
      </c>
      <c r="H1483">
        <v>0.21374240469901701</v>
      </c>
      <c r="I1483">
        <v>6.13104178366334E-2</v>
      </c>
      <c r="J1483">
        <v>5.9095473999281098E-2</v>
      </c>
      <c r="K1483">
        <v>0.109250060805133</v>
      </c>
      <c r="L1483">
        <v>3.3889496231222999E-3</v>
      </c>
      <c r="M1483">
        <v>1.2384601213166299E-2</v>
      </c>
      <c r="N1483" s="1">
        <v>4.7036353893409601E-6</v>
      </c>
      <c r="O1483">
        <v>3.3172612433565702E-4</v>
      </c>
      <c r="P1483">
        <v>1.00779751599214E-3</v>
      </c>
      <c r="Q1483">
        <v>1.88727637281631E-3</v>
      </c>
      <c r="R1483">
        <v>8.6238369793054607E-3</v>
      </c>
      <c r="S1483">
        <v>3.8134178890927198E-2</v>
      </c>
      <c r="U1483" s="10">
        <f>('Health Incidences'!$B$4-PointEstimate_5AirDistricts!A1483)^2</f>
        <v>0.50317916126504414</v>
      </c>
      <c r="V1483" s="10">
        <f>('Health Incidences'!$B$5-PointEstimate_5AirDistricts!B1483)^2</f>
        <v>0.12119830350446172</v>
      </c>
      <c r="W1483" s="10">
        <f t="shared" si="23"/>
        <v>0.79017559109953894</v>
      </c>
    </row>
    <row r="1484" spans="1:23" x14ac:dyDescent="0.3">
      <c r="A1484">
        <v>39.2889749385823</v>
      </c>
      <c r="B1484">
        <v>-121.098134752066</v>
      </c>
      <c r="C1484">
        <v>21</v>
      </c>
      <c r="D1484">
        <v>35</v>
      </c>
      <c r="E1484">
        <v>21035</v>
      </c>
      <c r="F1484">
        <v>1.5667724345770899E-2</v>
      </c>
      <c r="G1484">
        <v>1.9432933964798199E-2</v>
      </c>
      <c r="H1484">
        <v>0.22026114447370301</v>
      </c>
      <c r="I1484">
        <v>5.9286409195014898E-2</v>
      </c>
      <c r="J1484">
        <v>5.4863255031856503E-2</v>
      </c>
      <c r="K1484">
        <v>0.101436191163401</v>
      </c>
      <c r="L1484">
        <v>3.20192339579888E-3</v>
      </c>
      <c r="M1484">
        <v>1.1516080875427799E-2</v>
      </c>
      <c r="N1484" s="1">
        <v>4.5173013141652301E-6</v>
      </c>
      <c r="O1484">
        <v>3.08984579685131E-4</v>
      </c>
      <c r="P1484">
        <v>9.4817001707502002E-4</v>
      </c>
      <c r="Q1484">
        <v>1.80633404058327E-3</v>
      </c>
      <c r="R1484">
        <v>8.5434057500707299E-3</v>
      </c>
      <c r="S1484">
        <v>3.8736295741219999E-2</v>
      </c>
      <c r="U1484" s="10">
        <f>('Health Incidences'!$B$4-PointEstimate_5AirDistricts!A1484)^2</f>
        <v>0.50358742315221572</v>
      </c>
      <c r="V1484" s="10">
        <f>('Health Incidences'!$B$5-PointEstimate_5AirDistricts!B1484)^2</f>
        <v>0.15680352461185199</v>
      </c>
      <c r="W1484" s="10">
        <f t="shared" si="23"/>
        <v>0.81264441655872321</v>
      </c>
    </row>
    <row r="1485" spans="1:23" x14ac:dyDescent="0.3">
      <c r="A1485">
        <v>39.289240521115602</v>
      </c>
      <c r="B1485">
        <v>-121.050285544099</v>
      </c>
      <c r="C1485">
        <v>22</v>
      </c>
      <c r="D1485">
        <v>35</v>
      </c>
      <c r="E1485">
        <v>22035</v>
      </c>
      <c r="F1485">
        <v>1.56023838060881E-2</v>
      </c>
      <c r="G1485">
        <v>1.77721746472259E-2</v>
      </c>
      <c r="H1485">
        <v>0.22498811573706501</v>
      </c>
      <c r="I1485">
        <v>5.7400872629363699E-2</v>
      </c>
      <c r="J1485">
        <v>5.0608260526133902E-2</v>
      </c>
      <c r="K1485">
        <v>9.3403107260515705E-2</v>
      </c>
      <c r="L1485">
        <v>3.0221730463659202E-3</v>
      </c>
      <c r="M1485">
        <v>1.0581779368476599E-2</v>
      </c>
      <c r="N1485" s="1">
        <v>4.3497619168045498E-6</v>
      </c>
      <c r="O1485">
        <v>2.8932895450120501E-4</v>
      </c>
      <c r="P1485">
        <v>8.8712627371946497E-4</v>
      </c>
      <c r="Q1485">
        <v>1.7118223131171099E-3</v>
      </c>
      <c r="R1485">
        <v>8.4163261886147003E-3</v>
      </c>
      <c r="S1485">
        <v>3.8960894112878203E-2</v>
      </c>
      <c r="U1485" s="10">
        <f>('Health Incidences'!$B$4-PointEstimate_5AirDistricts!A1485)^2</f>
        <v>0.50396442910037487</v>
      </c>
      <c r="V1485" s="10">
        <f>('Health Incidences'!$B$5-PointEstimate_5AirDistricts!B1485)^2</f>
        <v>0.1969881365770251</v>
      </c>
      <c r="W1485" s="10">
        <f t="shared" si="23"/>
        <v>0.83722909987493865</v>
      </c>
    </row>
    <row r="1486" spans="1:23" x14ac:dyDescent="0.3">
      <c r="A1486">
        <v>39.289483972886103</v>
      </c>
      <c r="B1486">
        <v>-121.002435943096</v>
      </c>
      <c r="C1486">
        <v>23</v>
      </c>
      <c r="D1486">
        <v>35</v>
      </c>
      <c r="E1486">
        <v>23035</v>
      </c>
      <c r="F1486">
        <v>1.54163263881357E-2</v>
      </c>
      <c r="G1486">
        <v>1.6046105236728399E-2</v>
      </c>
      <c r="H1486">
        <v>0.227076254559159</v>
      </c>
      <c r="I1486">
        <v>5.5654155552221397E-2</v>
      </c>
      <c r="J1486">
        <v>4.64027485892698E-2</v>
      </c>
      <c r="K1486">
        <v>8.5312542083435E-2</v>
      </c>
      <c r="L1486">
        <v>2.85538067110602E-3</v>
      </c>
      <c r="M1486">
        <v>9.6027352284856395E-3</v>
      </c>
      <c r="N1486" s="1">
        <v>4.1963861035414297E-6</v>
      </c>
      <c r="O1486">
        <v>2.72862579485944E-4</v>
      </c>
      <c r="P1486">
        <v>8.2745618294269296E-4</v>
      </c>
      <c r="Q1486">
        <v>1.610147128416E-3</v>
      </c>
      <c r="R1486">
        <v>8.2378207559283805E-3</v>
      </c>
      <c r="S1486">
        <v>3.8769233340587503E-2</v>
      </c>
      <c r="U1486" s="10">
        <f>('Health Incidences'!$B$4-PointEstimate_5AirDistricts!A1486)^2</f>
        <v>0.50431014339424429</v>
      </c>
      <c r="V1486" s="10">
        <f>('Health Incidences'!$B$5-PointEstimate_5AirDistricts!B1486)^2</f>
        <v>0.24175222844645669</v>
      </c>
      <c r="W1486" s="10">
        <f t="shared" si="23"/>
        <v>0.86374902132546638</v>
      </c>
    </row>
    <row r="1487" spans="1:23" x14ac:dyDescent="0.3">
      <c r="A1487">
        <v>39.2897052936028</v>
      </c>
      <c r="B1487">
        <v>-120.95458598322701</v>
      </c>
      <c r="C1487">
        <v>24</v>
      </c>
      <c r="D1487">
        <v>35</v>
      </c>
      <c r="E1487">
        <v>24035</v>
      </c>
      <c r="F1487">
        <v>1.50916200732313E-2</v>
      </c>
      <c r="G1487">
        <v>1.4296841124857899E-2</v>
      </c>
      <c r="H1487">
        <v>0.225995346116866</v>
      </c>
      <c r="I1487">
        <v>5.3969274227718203E-2</v>
      </c>
      <c r="J1487">
        <v>4.2289399667090402E-2</v>
      </c>
      <c r="K1487">
        <v>7.7286313683382707E-2</v>
      </c>
      <c r="L1487">
        <v>2.7005856811938502E-3</v>
      </c>
      <c r="M1487">
        <v>8.6038397606802899E-3</v>
      </c>
      <c r="N1487" s="1">
        <v>4.0480257500505099E-6</v>
      </c>
      <c r="O1487">
        <v>2.5914060145018598E-4</v>
      </c>
      <c r="P1487">
        <v>7.6965908482992597E-4</v>
      </c>
      <c r="Q1487">
        <v>1.50343257721013E-3</v>
      </c>
      <c r="R1487">
        <v>7.99999501490011E-3</v>
      </c>
      <c r="S1487">
        <v>3.8122405292019899E-2</v>
      </c>
      <c r="U1487" s="10">
        <f>('Health Incidences'!$B$4-PointEstimate_5AirDistricts!A1487)^2</f>
        <v>0.50462453329374468</v>
      </c>
      <c r="V1487" s="10">
        <f>('Health Incidences'!$B$5-PointEstimate_5AirDistricts!B1487)^2</f>
        <v>0.29109587618816607</v>
      </c>
      <c r="W1487" s="10">
        <f t="shared" si="23"/>
        <v>0.89203161910434026</v>
      </c>
    </row>
    <row r="1488" spans="1:23" x14ac:dyDescent="0.3">
      <c r="A1488">
        <v>39.289904483001401</v>
      </c>
      <c r="B1488">
        <v>-120.90673569866701</v>
      </c>
      <c r="C1488">
        <v>25</v>
      </c>
      <c r="D1488">
        <v>35</v>
      </c>
      <c r="E1488">
        <v>25035</v>
      </c>
      <c r="F1488">
        <v>1.46118000708569E-2</v>
      </c>
      <c r="G1488">
        <v>1.2568020878569499E-2</v>
      </c>
      <c r="H1488">
        <v>0.22146304150114199</v>
      </c>
      <c r="I1488">
        <v>5.2209900518152802E-2</v>
      </c>
      <c r="J1488">
        <v>3.8297672100710403E-2</v>
      </c>
      <c r="K1488">
        <v>6.9432026348149295E-2</v>
      </c>
      <c r="L1488">
        <v>2.5528823845918898E-3</v>
      </c>
      <c r="M1488">
        <v>7.61175271081912E-3</v>
      </c>
      <c r="N1488" s="1">
        <v>3.89340041639918E-6</v>
      </c>
      <c r="O1488">
        <v>2.4731217694554802E-4</v>
      </c>
      <c r="P1488">
        <v>7.1314929274658701E-4</v>
      </c>
      <c r="Q1488">
        <v>1.3920716352827599E-3</v>
      </c>
      <c r="R1488">
        <v>7.6943387491063501E-3</v>
      </c>
      <c r="S1488">
        <v>3.6990946204325602E-2</v>
      </c>
      <c r="U1488" s="10">
        <f>('Health Incidences'!$B$4-PointEstimate_5AirDistricts!A1488)^2</f>
        <v>0.50490756903491474</v>
      </c>
      <c r="V1488" s="10">
        <f>('Health Incidences'!$B$5-PointEstimate_5AirDistricts!B1488)^2</f>
        <v>0.34501914268484379</v>
      </c>
      <c r="W1488" s="10">
        <f t="shared" si="23"/>
        <v>0.92191469872204479</v>
      </c>
    </row>
    <row r="1489" spans="1:23" x14ac:dyDescent="0.3">
      <c r="A1489">
        <v>39.290081540844</v>
      </c>
      <c r="B1489">
        <v>-120.858885123588</v>
      </c>
      <c r="C1489">
        <v>26</v>
      </c>
      <c r="D1489">
        <v>35</v>
      </c>
      <c r="E1489">
        <v>26035</v>
      </c>
      <c r="F1489">
        <v>1.3948161059019699E-2</v>
      </c>
      <c r="G1489">
        <v>1.09091329413214E-2</v>
      </c>
      <c r="H1489">
        <v>0.21318250986329901</v>
      </c>
      <c r="I1489">
        <v>5.0128156369399102E-2</v>
      </c>
      <c r="J1489">
        <v>3.4455131266443798E-2</v>
      </c>
      <c r="K1489">
        <v>6.1865594957787699E-2</v>
      </c>
      <c r="L1489">
        <v>2.40257684004507E-3</v>
      </c>
      <c r="M1489">
        <v>6.6558007176891702E-3</v>
      </c>
      <c r="N1489" s="1">
        <v>3.7168573585603001E-6</v>
      </c>
      <c r="O1489">
        <v>2.35925741944337E-4</v>
      </c>
      <c r="P1489">
        <v>6.5654341411473804E-4</v>
      </c>
      <c r="Q1489">
        <v>1.27537926318282E-3</v>
      </c>
      <c r="R1489">
        <v>7.3056812256040403E-3</v>
      </c>
      <c r="S1489">
        <v>3.5321795124510599E-2</v>
      </c>
      <c r="U1489" s="10">
        <f>('Health Incidences'!$B$4-PointEstimate_5AirDistricts!A1489)^2</f>
        <v>0.50515922382963263</v>
      </c>
      <c r="V1489" s="10">
        <f>('Health Incidences'!$B$5-PointEstimate_5AirDistricts!B1489)^2</f>
        <v>0.40352207774141863</v>
      </c>
      <c r="W1489" s="10">
        <f t="shared" si="23"/>
        <v>0.95324776504907227</v>
      </c>
    </row>
    <row r="1490" spans="1:23" x14ac:dyDescent="0.3">
      <c r="A1490">
        <v>39.290236466918898</v>
      </c>
      <c r="B1490">
        <v>-120.81103429216699</v>
      </c>
      <c r="C1490">
        <v>27</v>
      </c>
      <c r="D1490">
        <v>35</v>
      </c>
      <c r="E1490">
        <v>27035</v>
      </c>
      <c r="F1490">
        <v>1.3035780046961799E-2</v>
      </c>
      <c r="G1490">
        <v>9.3832411752136895E-3</v>
      </c>
      <c r="H1490">
        <v>0.20044020763477499</v>
      </c>
      <c r="I1490">
        <v>4.7271069726233003E-2</v>
      </c>
      <c r="J1490">
        <v>3.07985734284104E-2</v>
      </c>
      <c r="K1490">
        <v>5.4737753502458603E-2</v>
      </c>
      <c r="L1490">
        <v>2.23230750363184E-3</v>
      </c>
      <c r="M1490">
        <v>5.7714428734884499E-3</v>
      </c>
      <c r="N1490" s="1">
        <v>3.4932257584837599E-6</v>
      </c>
      <c r="O1490">
        <v>2.2253587192185001E-4</v>
      </c>
      <c r="P1490">
        <v>5.97442968941749E-4</v>
      </c>
      <c r="Q1490">
        <v>1.15116606921619E-3</v>
      </c>
      <c r="R1490">
        <v>6.8008398525844999E-3</v>
      </c>
      <c r="S1490">
        <v>3.2978216148535598E-2</v>
      </c>
      <c r="U1490" s="10">
        <f>('Health Incidences'!$B$4-PointEstimate_5AirDistricts!A1490)^2</f>
        <v>0.50537947386551074</v>
      </c>
      <c r="V1490" s="10">
        <f>('Health Incidences'!$B$5-PointEstimate_5AirDistricts!B1490)^2</f>
        <v>0.46660471807530013</v>
      </c>
      <c r="W1490" s="10">
        <f t="shared" si="23"/>
        <v>0.98589258641132449</v>
      </c>
    </row>
    <row r="1491" spans="1:23" x14ac:dyDescent="0.3">
      <c r="A1491">
        <v>39.290369261041199</v>
      </c>
      <c r="B1491">
        <v>-120.76318323858099</v>
      </c>
      <c r="C1491">
        <v>28</v>
      </c>
      <c r="D1491">
        <v>35</v>
      </c>
      <c r="E1491">
        <v>28035</v>
      </c>
      <c r="F1491">
        <v>1.18036303608652E-2</v>
      </c>
      <c r="G1491">
        <v>8.0501501231689896E-3</v>
      </c>
      <c r="H1491">
        <v>0.18245984679351601</v>
      </c>
      <c r="I1491">
        <v>4.3157053686157597E-2</v>
      </c>
      <c r="J1491">
        <v>2.7363908824791599E-2</v>
      </c>
      <c r="K1491">
        <v>4.8193320804193099E-2</v>
      </c>
      <c r="L1491">
        <v>2.0237023126629099E-3</v>
      </c>
      <c r="M1491">
        <v>4.99149292346944E-3</v>
      </c>
      <c r="N1491" s="1">
        <v>3.1968584631793499E-6</v>
      </c>
      <c r="O1491">
        <v>2.04573830945881E-4</v>
      </c>
      <c r="P1491">
        <v>5.3343133693114998E-4</v>
      </c>
      <c r="Q1491">
        <v>1.0171265856694001E-3</v>
      </c>
      <c r="R1491">
        <v>6.14389971451656E-3</v>
      </c>
      <c r="S1491">
        <v>2.9808044082170401E-2</v>
      </c>
      <c r="U1491" s="10">
        <f>('Health Incidences'!$B$4-PointEstimate_5AirDistricts!A1491)^2</f>
        <v>0.50556829830688554</v>
      </c>
      <c r="V1491" s="10">
        <f>('Health Incidences'!$B$5-PointEstimate_5AirDistricts!B1491)^2</f>
        <v>0.53426708732118033</v>
      </c>
      <c r="W1491" s="10">
        <f t="shared" si="23"/>
        <v>1.0197231906885642</v>
      </c>
    </row>
    <row r="1492" spans="1:23" x14ac:dyDescent="0.3">
      <c r="A1492">
        <v>39.290479923052096</v>
      </c>
      <c r="B1492">
        <v>-120.715331997007</v>
      </c>
      <c r="C1492">
        <v>29</v>
      </c>
      <c r="D1492">
        <v>35</v>
      </c>
      <c r="E1492">
        <v>29035</v>
      </c>
      <c r="F1492">
        <v>1.0296246117755E-2</v>
      </c>
      <c r="G1492">
        <v>6.9092961345738699E-3</v>
      </c>
      <c r="H1492">
        <v>0.160048375229317</v>
      </c>
      <c r="I1492">
        <v>3.7898292791999702E-2</v>
      </c>
      <c r="J1492">
        <v>2.4142429535356901E-2</v>
      </c>
      <c r="K1492">
        <v>4.2222635926400999E-2</v>
      </c>
      <c r="L1492">
        <v>1.78005659299756E-3</v>
      </c>
      <c r="M1492">
        <v>4.3167600604233497E-3</v>
      </c>
      <c r="N1492" s="1">
        <v>2.8346426929838502E-6</v>
      </c>
      <c r="O1492">
        <v>1.8229998420192501E-4</v>
      </c>
      <c r="P1492">
        <v>4.6522544813511202E-4</v>
      </c>
      <c r="Q1492">
        <v>8.7566492726490197E-4</v>
      </c>
      <c r="R1492">
        <v>5.3566037329879001E-3</v>
      </c>
      <c r="S1492">
        <v>2.5931531873140699E-2</v>
      </c>
      <c r="U1492" s="10">
        <f>('Health Incidences'!$B$4-PointEstimate_5AirDistricts!A1492)^2</f>
        <v>0.5057256792939292</v>
      </c>
      <c r="V1492" s="10">
        <f>('Health Incidences'!$B$5-PointEstimate_5AirDistricts!B1492)^2</f>
        <v>0.60650919603081754</v>
      </c>
      <c r="W1492" s="10">
        <f t="shared" si="23"/>
        <v>1.0546254668481825</v>
      </c>
    </row>
    <row r="1493" spans="1:23" x14ac:dyDescent="0.3">
      <c r="A1493">
        <v>39.2905684528195</v>
      </c>
      <c r="B1493">
        <v>-120.667480601623</v>
      </c>
      <c r="C1493">
        <v>30</v>
      </c>
      <c r="D1493">
        <v>35</v>
      </c>
      <c r="E1493">
        <v>30035</v>
      </c>
      <c r="F1493">
        <v>8.6483264021464095E-3</v>
      </c>
      <c r="G1493">
        <v>5.9124559442120996E-3</v>
      </c>
      <c r="H1493">
        <v>0.13522261804979799</v>
      </c>
      <c r="I1493">
        <v>3.2081026111722297E-2</v>
      </c>
      <c r="J1493">
        <v>2.1093377942727799E-2</v>
      </c>
      <c r="K1493">
        <v>3.66977643927031E-2</v>
      </c>
      <c r="L1493">
        <v>1.52202771112486E-3</v>
      </c>
      <c r="M1493">
        <v>3.7228029711393099E-3</v>
      </c>
      <c r="N1493" s="1">
        <v>2.4392478043971399E-6</v>
      </c>
      <c r="O1493">
        <v>1.5824067364904299E-4</v>
      </c>
      <c r="P1493">
        <v>3.9607648636799599E-4</v>
      </c>
      <c r="Q1493">
        <v>7.3290968504777199E-4</v>
      </c>
      <c r="R1493">
        <v>4.5057686619462403E-3</v>
      </c>
      <c r="S1493">
        <v>2.1680376095404501E-2</v>
      </c>
      <c r="U1493" s="10">
        <f>('Health Incidences'!$B$4-PointEstimate_5AirDistricts!A1493)^2</f>
        <v>0.50585160194364476</v>
      </c>
      <c r="V1493" s="10">
        <f>('Health Incidences'!$B$5-PointEstimate_5AirDistricts!B1493)^2</f>
        <v>0.68333104167129144</v>
      </c>
      <c r="W1493" s="10">
        <f t="shared" si="23"/>
        <v>1.0904965124267643</v>
      </c>
    </row>
    <row r="1494" spans="1:23" x14ac:dyDescent="0.3">
      <c r="A1494">
        <v>39.290634850237602</v>
      </c>
      <c r="B1494">
        <v>-120.61962908661</v>
      </c>
      <c r="C1494">
        <v>31</v>
      </c>
      <c r="D1494">
        <v>35</v>
      </c>
      <c r="E1494">
        <v>31035</v>
      </c>
      <c r="F1494">
        <v>6.9724931210570704E-3</v>
      </c>
      <c r="G1494">
        <v>5.0226280434721099E-3</v>
      </c>
      <c r="H1494">
        <v>0.10967123267617</v>
      </c>
      <c r="I1494">
        <v>2.6190794899700401E-2</v>
      </c>
      <c r="J1494">
        <v>1.8197957977147999E-2</v>
      </c>
      <c r="K1494">
        <v>3.1536742306696501E-2</v>
      </c>
      <c r="L1494">
        <v>1.2667680085858199E-3</v>
      </c>
      <c r="M1494">
        <v>3.1905595706776101E-3</v>
      </c>
      <c r="N1494" s="1">
        <v>2.0383881794540701E-6</v>
      </c>
      <c r="O1494">
        <v>1.34427201511092E-4</v>
      </c>
      <c r="P1494">
        <v>3.2892878562758299E-4</v>
      </c>
      <c r="Q1494">
        <v>5.9443794823940601E-4</v>
      </c>
      <c r="R1494">
        <v>3.6474110374606901E-3</v>
      </c>
      <c r="S1494">
        <v>1.7334232360071301E-2</v>
      </c>
      <c r="U1494" s="10">
        <f>('Health Incidences'!$B$4-PointEstimate_5AirDistricts!A1494)^2</f>
        <v>0.50594605434933748</v>
      </c>
      <c r="V1494" s="10">
        <f>('Health Incidences'!$B$5-PointEstimate_5AirDistricts!B1494)^2</f>
        <v>0.76473260862083836</v>
      </c>
      <c r="W1494" s="10">
        <f t="shared" si="23"/>
        <v>1.1272438347448062</v>
      </c>
    </row>
    <row r="1495" spans="1:23" x14ac:dyDescent="0.3">
      <c r="A1495">
        <v>39.290679115227</v>
      </c>
      <c r="B1495">
        <v>-120.571777486146</v>
      </c>
      <c r="C1495">
        <v>32</v>
      </c>
      <c r="D1495">
        <v>35</v>
      </c>
      <c r="E1495">
        <v>32035</v>
      </c>
      <c r="F1495">
        <v>5.4037358152061402E-3</v>
      </c>
      <c r="G1495">
        <v>4.23648953695857E-3</v>
      </c>
      <c r="H1495">
        <v>8.5553186529400804E-2</v>
      </c>
      <c r="I1495">
        <v>2.07117199876494E-2</v>
      </c>
      <c r="J1495">
        <v>1.55200132944011E-2</v>
      </c>
      <c r="K1495">
        <v>2.6820385129560701E-2</v>
      </c>
      <c r="L1495">
        <v>1.03138427693727E-3</v>
      </c>
      <c r="M1495">
        <v>2.71839367082146E-3</v>
      </c>
      <c r="N1495" s="1">
        <v>1.66283757355709E-6</v>
      </c>
      <c r="O1495">
        <v>1.12502633125607E-4</v>
      </c>
      <c r="P1495">
        <v>2.6744883103738099E-4</v>
      </c>
      <c r="Q1495">
        <v>4.6826457640467001E-4</v>
      </c>
      <c r="R1495">
        <v>2.84729187029064E-3</v>
      </c>
      <c r="S1495">
        <v>1.3253603055518299E-2</v>
      </c>
      <c r="U1495" s="10">
        <f>('Health Incidences'!$B$4-PointEstimate_5AirDistricts!A1495)^2</f>
        <v>0.50600902758085653</v>
      </c>
      <c r="V1495" s="10">
        <f>('Health Incidences'!$B$5-PointEstimate_5AirDistricts!B1495)^2</f>
        <v>0.85071386817847638</v>
      </c>
      <c r="W1495" s="10">
        <f t="shared" si="23"/>
        <v>1.1647844846834683</v>
      </c>
    </row>
    <row r="1496" spans="1:23" x14ac:dyDescent="0.3">
      <c r="A1496">
        <v>39.290701247735001</v>
      </c>
      <c r="B1496">
        <v>-120.523925834412</v>
      </c>
      <c r="C1496">
        <v>33</v>
      </c>
      <c r="D1496">
        <v>35</v>
      </c>
      <c r="E1496">
        <v>33035</v>
      </c>
      <c r="F1496">
        <v>4.3335861351662102E-3</v>
      </c>
      <c r="G1496">
        <v>3.62475667359718E-3</v>
      </c>
      <c r="H1496">
        <v>6.9364816755074402E-2</v>
      </c>
      <c r="I1496">
        <v>1.6875278709171899E-2</v>
      </c>
      <c r="J1496">
        <v>1.3394639159438599E-2</v>
      </c>
      <c r="K1496">
        <v>2.31091419101725E-2</v>
      </c>
      <c r="L1496">
        <v>8.5973141771111805E-4</v>
      </c>
      <c r="M1496">
        <v>2.3440617996029599E-3</v>
      </c>
      <c r="N1496" s="1">
        <v>1.3965705701640001E-6</v>
      </c>
      <c r="O1496" s="1">
        <v>9.5984307977400806E-5</v>
      </c>
      <c r="P1496">
        <v>2.21900490264798E-4</v>
      </c>
      <c r="Q1496">
        <v>3.7882595821026E-4</v>
      </c>
      <c r="R1496">
        <v>2.2923254747870799E-3</v>
      </c>
      <c r="S1496">
        <v>1.05303738945654E-2</v>
      </c>
      <c r="U1496" s="10">
        <f>('Health Incidences'!$B$4-PointEstimate_5AirDistricts!A1496)^2</f>
        <v>0.50604051568508213</v>
      </c>
      <c r="V1496" s="10">
        <f>('Health Incidences'!$B$5-PointEstimate_5AirDistricts!B1496)^2</f>
        <v>0.94127477855366493</v>
      </c>
      <c r="W1496" s="10">
        <f t="shared" si="23"/>
        <v>1.203044178007918</v>
      </c>
    </row>
    <row r="1497" spans="1:23" x14ac:dyDescent="0.3">
      <c r="A1497">
        <v>39.290701247735001</v>
      </c>
      <c r="B1497">
        <v>-120.47607416558699</v>
      </c>
      <c r="C1497">
        <v>34</v>
      </c>
      <c r="D1497">
        <v>35</v>
      </c>
      <c r="E1497">
        <v>34035</v>
      </c>
      <c r="F1497">
        <v>3.7378755614518801E-3</v>
      </c>
      <c r="G1497">
        <v>3.17016318625271E-3</v>
      </c>
      <c r="H1497">
        <v>6.0692242259722903E-2</v>
      </c>
      <c r="I1497">
        <v>1.4621648715651799E-2</v>
      </c>
      <c r="J1497">
        <v>1.17852937446605E-2</v>
      </c>
      <c r="K1497">
        <v>2.0326357929515201E-2</v>
      </c>
      <c r="L1497">
        <v>7.49455890526329E-4</v>
      </c>
      <c r="M1497">
        <v>2.0579477674452702E-3</v>
      </c>
      <c r="N1497" s="1">
        <v>1.23528049036393E-6</v>
      </c>
      <c r="O1497" s="1">
        <v>8.4712703503617094E-5</v>
      </c>
      <c r="P1497">
        <v>1.9179435467625499E-4</v>
      </c>
      <c r="Q1497">
        <v>3.2465576276471898E-4</v>
      </c>
      <c r="R1497">
        <v>1.9714547807133101E-3</v>
      </c>
      <c r="S1497">
        <v>9.0935130986831095E-3</v>
      </c>
      <c r="U1497" s="10">
        <f>('Health Incidences'!$B$4-PointEstimate_5AirDistricts!A1497)^2</f>
        <v>0.50604051568508213</v>
      </c>
      <c r="V1497" s="10">
        <f>('Health Incidences'!$B$5-PointEstimate_5AirDistricts!B1497)^2</f>
        <v>1.0364152848750012</v>
      </c>
      <c r="W1497" s="10">
        <f t="shared" si="23"/>
        <v>1.2419564406854549</v>
      </c>
    </row>
    <row r="1498" spans="1:23" x14ac:dyDescent="0.3">
      <c r="A1498">
        <v>39.290679115227</v>
      </c>
      <c r="B1498">
        <v>-120.428222513853</v>
      </c>
      <c r="C1498">
        <v>35</v>
      </c>
      <c r="D1498">
        <v>35</v>
      </c>
      <c r="E1498">
        <v>35035</v>
      </c>
      <c r="F1498">
        <v>3.2661805737106398E-3</v>
      </c>
      <c r="G1498">
        <v>2.7842951678198301E-3</v>
      </c>
      <c r="H1498">
        <v>5.3695557137212101E-2</v>
      </c>
      <c r="I1498">
        <v>1.2880010231987701E-2</v>
      </c>
      <c r="J1498">
        <v>1.03590702775215E-2</v>
      </c>
      <c r="K1498">
        <v>1.7885903621533E-2</v>
      </c>
      <c r="L1498">
        <v>6.6200470128707702E-4</v>
      </c>
      <c r="M1498">
        <v>1.8122010838633399E-3</v>
      </c>
      <c r="N1498" s="1">
        <v>1.10532164263336E-6</v>
      </c>
      <c r="O1498" s="1">
        <v>7.5673432270009696E-5</v>
      </c>
      <c r="P1498">
        <v>1.68127983748156E-4</v>
      </c>
      <c r="Q1498">
        <v>2.8376391293369303E-4</v>
      </c>
      <c r="R1498">
        <v>1.71818066586998E-3</v>
      </c>
      <c r="S1498">
        <v>7.9584375218963999E-3</v>
      </c>
      <c r="U1498" s="10">
        <f>('Health Incidences'!$B$4-PointEstimate_5AirDistricts!A1498)^2</f>
        <v>0.50600902758085653</v>
      </c>
      <c r="V1498" s="10">
        <f>('Health Incidences'!$B$5-PointEstimate_5AirDistricts!B1498)^2</f>
        <v>1.136135319180515</v>
      </c>
      <c r="W1498" s="10">
        <f t="shared" si="23"/>
        <v>1.2814618007421725</v>
      </c>
    </row>
    <row r="1499" spans="1:23" x14ac:dyDescent="0.3">
      <c r="A1499">
        <v>39.290634850237602</v>
      </c>
      <c r="B1499">
        <v>-120.380370913389</v>
      </c>
      <c r="C1499">
        <v>36</v>
      </c>
      <c r="D1499">
        <v>35</v>
      </c>
      <c r="E1499">
        <v>36035</v>
      </c>
      <c r="F1499">
        <v>2.8416560463359001E-3</v>
      </c>
      <c r="G1499">
        <v>2.44345654590846E-3</v>
      </c>
      <c r="H1499">
        <v>4.7120155584009199E-2</v>
      </c>
      <c r="I1499">
        <v>1.1401753342163E-2</v>
      </c>
      <c r="J1499">
        <v>9.0436599422036804E-3</v>
      </c>
      <c r="K1499">
        <v>1.5652964244680701E-2</v>
      </c>
      <c r="L1499">
        <v>5.8811280392567702E-4</v>
      </c>
      <c r="M1499">
        <v>1.5937264715473801E-3</v>
      </c>
      <c r="N1499" s="1">
        <v>9.8988944634596095E-7</v>
      </c>
      <c r="O1499" s="1">
        <v>6.8078188235898204E-5</v>
      </c>
      <c r="P1499">
        <v>1.48694501884455E-4</v>
      </c>
      <c r="Q1499">
        <v>2.5084547755793702E-4</v>
      </c>
      <c r="R1499">
        <v>1.4953688670140599E-3</v>
      </c>
      <c r="S1499">
        <v>6.9126712446341198E-3</v>
      </c>
      <c r="U1499" s="10">
        <f>('Health Incidences'!$B$4-PointEstimate_5AirDistricts!A1499)^2</f>
        <v>0.50594605434933748</v>
      </c>
      <c r="V1499" s="10">
        <f>('Health Incidences'!$B$5-PointEstimate_5AirDistricts!B1499)^2</f>
        <v>1.2404348004296564</v>
      </c>
      <c r="W1499" s="10">
        <f t="shared" si="23"/>
        <v>1.3215070392468569</v>
      </c>
    </row>
    <row r="1500" spans="1:23" x14ac:dyDescent="0.3">
      <c r="A1500">
        <v>39.2905684528195</v>
      </c>
      <c r="B1500">
        <v>-120.33251939837599</v>
      </c>
      <c r="C1500">
        <v>37</v>
      </c>
      <c r="D1500">
        <v>35</v>
      </c>
      <c r="E1500">
        <v>37035</v>
      </c>
      <c r="F1500">
        <v>2.4450044624296698E-3</v>
      </c>
      <c r="G1500">
        <v>2.1402626750537902E-3</v>
      </c>
      <c r="H1500">
        <v>4.0693963314449598E-2</v>
      </c>
      <c r="I1500">
        <v>1.00668931208343E-2</v>
      </c>
      <c r="J1500">
        <v>7.8443450398191193E-3</v>
      </c>
      <c r="K1500">
        <v>1.36225879735238E-2</v>
      </c>
      <c r="L1500">
        <v>5.2235527658150895E-4</v>
      </c>
      <c r="M1500">
        <v>1.3983461113973501E-3</v>
      </c>
      <c r="N1500" s="1">
        <v>8.8064740893026199E-7</v>
      </c>
      <c r="O1500" s="1">
        <v>6.1262398552488996E-5</v>
      </c>
      <c r="P1500">
        <v>1.3207076331828101E-4</v>
      </c>
      <c r="Q1500">
        <v>2.22972389897269E-4</v>
      </c>
      <c r="R1500">
        <v>1.29201302202308E-3</v>
      </c>
      <c r="S1500">
        <v>5.9121617151005603E-3</v>
      </c>
      <c r="U1500" s="10">
        <f>('Health Incidences'!$B$4-PointEstimate_5AirDistricts!A1500)^2</f>
        <v>0.50585160194364476</v>
      </c>
      <c r="V1500" s="10">
        <f>('Health Incidences'!$B$5-PointEstimate_5AirDistricts!B1500)^2</f>
        <v>1.3493136344930463</v>
      </c>
      <c r="W1500" s="10">
        <f t="shared" si="23"/>
        <v>1.3620445060410806</v>
      </c>
    </row>
    <row r="1501" spans="1:23" x14ac:dyDescent="0.3">
      <c r="A1501">
        <v>39.290479923052096</v>
      </c>
      <c r="B1501">
        <v>-120.28466800299201</v>
      </c>
      <c r="C1501">
        <v>38</v>
      </c>
      <c r="D1501">
        <v>35</v>
      </c>
      <c r="E1501">
        <v>38035</v>
      </c>
      <c r="F1501">
        <v>2.05371866799053E-3</v>
      </c>
      <c r="G1501">
        <v>1.87419743085573E-3</v>
      </c>
      <c r="H1501">
        <v>3.4129563083615297E-2</v>
      </c>
      <c r="I1501">
        <v>8.6062025614968007E-3</v>
      </c>
      <c r="J1501">
        <v>6.8392240912031801E-3</v>
      </c>
      <c r="K1501">
        <v>1.1898672552288001E-2</v>
      </c>
      <c r="L1501">
        <v>4.5151141590638001E-4</v>
      </c>
      <c r="M1501">
        <v>1.2260742512727101E-3</v>
      </c>
      <c r="N1501" s="1">
        <v>7.5725704464099003E-7</v>
      </c>
      <c r="O1501" s="1">
        <v>5.3415989111890702E-5</v>
      </c>
      <c r="P1501">
        <v>1.147804228529E-4</v>
      </c>
      <c r="Q1501">
        <v>1.93559363277667E-4</v>
      </c>
      <c r="R1501">
        <v>1.0925039541859101E-3</v>
      </c>
      <c r="S1501">
        <v>4.9214198272031703E-3</v>
      </c>
      <c r="U1501" s="10">
        <f>('Health Incidences'!$B$4-PointEstimate_5AirDistricts!A1501)^2</f>
        <v>0.5057256792939292</v>
      </c>
      <c r="V1501" s="10">
        <f>('Health Incidences'!$B$5-PointEstimate_5AirDistricts!B1501)^2</f>
        <v>1.4627717141636238</v>
      </c>
      <c r="W1501" s="10">
        <f t="shared" si="23"/>
        <v>1.4030315012349341</v>
      </c>
    </row>
    <row r="1502" spans="1:23" x14ac:dyDescent="0.3">
      <c r="A1502">
        <v>39.290369261041199</v>
      </c>
      <c r="B1502">
        <v>-120.236816761418</v>
      </c>
      <c r="C1502">
        <v>39</v>
      </c>
      <c r="D1502">
        <v>35</v>
      </c>
      <c r="E1502">
        <v>39035</v>
      </c>
      <c r="F1502">
        <v>1.67033247348491E-3</v>
      </c>
      <c r="G1502">
        <v>1.6395807131601701E-3</v>
      </c>
      <c r="H1502">
        <v>2.7535094156947399E-2</v>
      </c>
      <c r="I1502">
        <v>7.0206007772277701E-3</v>
      </c>
      <c r="J1502">
        <v>6.0173616510670299E-3</v>
      </c>
      <c r="K1502">
        <v>1.0456379995509701E-2</v>
      </c>
      <c r="L1502">
        <v>3.75238728434812E-4</v>
      </c>
      <c r="M1502">
        <v>1.0732298741387501E-3</v>
      </c>
      <c r="N1502" s="1">
        <v>6.2055640414140598E-7</v>
      </c>
      <c r="O1502" s="1">
        <v>4.4484398182553698E-5</v>
      </c>
      <c r="P1502" s="1">
        <v>9.65084003839711E-5</v>
      </c>
      <c r="Q1502">
        <v>1.6203654982402301E-4</v>
      </c>
      <c r="R1502">
        <v>8.9663941435291696E-4</v>
      </c>
      <c r="S1502">
        <v>3.9545920005401502E-3</v>
      </c>
      <c r="U1502" s="10">
        <f>('Health Incidences'!$B$4-PointEstimate_5AirDistricts!A1502)^2</f>
        <v>0.50556829830688554</v>
      </c>
      <c r="V1502" s="10">
        <f>('Health Incidences'!$B$5-PointEstimate_5AirDistricts!B1502)^2</f>
        <v>1.5808089191433075</v>
      </c>
      <c r="W1502" s="10">
        <f t="shared" si="23"/>
        <v>1.4444297204953216</v>
      </c>
    </row>
    <row r="1503" spans="1:23" x14ac:dyDescent="0.3">
      <c r="A1503">
        <v>39.290236466918898</v>
      </c>
      <c r="B1503">
        <v>-120.188965707832</v>
      </c>
      <c r="C1503">
        <v>40</v>
      </c>
      <c r="D1503">
        <v>35</v>
      </c>
      <c r="E1503">
        <v>40035</v>
      </c>
      <c r="F1503">
        <v>1.3147254926941701E-3</v>
      </c>
      <c r="G1503">
        <v>1.4236524299761899E-3</v>
      </c>
      <c r="H1503">
        <v>2.1291879139166501E-2</v>
      </c>
      <c r="I1503">
        <v>5.5438980105702003E-3</v>
      </c>
      <c r="J1503">
        <v>5.2784864276300596E-3</v>
      </c>
      <c r="K1503">
        <v>9.1378044049514797E-3</v>
      </c>
      <c r="L1503">
        <v>3.0391404176099897E-4</v>
      </c>
      <c r="M1503">
        <v>9.3103793429767602E-4</v>
      </c>
      <c r="N1503" s="1">
        <v>4.8922091321654001E-7</v>
      </c>
      <c r="O1503" s="1">
        <v>3.5896539218233103E-5</v>
      </c>
      <c r="P1503" s="1">
        <v>7.9511368528933896E-5</v>
      </c>
      <c r="Q1503">
        <v>1.3283302589245301E-4</v>
      </c>
      <c r="R1503">
        <v>7.1517317371838597E-4</v>
      </c>
      <c r="S1503">
        <v>3.05916502468761E-3</v>
      </c>
      <c r="U1503" s="10">
        <f>('Health Incidences'!$B$4-PointEstimate_5AirDistricts!A1503)^2</f>
        <v>0.50537947386551074</v>
      </c>
      <c r="V1503" s="10">
        <f>('Health Incidences'!$B$5-PointEstimate_5AirDistricts!B1503)^2</f>
        <v>1.7034251160569707</v>
      </c>
      <c r="W1503" s="10">
        <f t="shared" si="23"/>
        <v>1.4862047604292221</v>
      </c>
    </row>
    <row r="1504" spans="1:23" x14ac:dyDescent="0.3">
      <c r="A1504">
        <v>39.290081540844</v>
      </c>
      <c r="B1504">
        <v>-120.141114876411</v>
      </c>
      <c r="C1504">
        <v>41</v>
      </c>
      <c r="D1504">
        <v>35</v>
      </c>
      <c r="E1504">
        <v>41035</v>
      </c>
      <c r="F1504">
        <v>9.3570843435164498E-4</v>
      </c>
      <c r="G1504">
        <v>1.20177822331582E-3</v>
      </c>
      <c r="H1504">
        <v>1.46319274460502E-2</v>
      </c>
      <c r="I1504">
        <v>4.0302011662376397E-3</v>
      </c>
      <c r="J1504">
        <v>4.5435622851766003E-3</v>
      </c>
      <c r="K1504">
        <v>7.7869718508760599E-3</v>
      </c>
      <c r="L1504">
        <v>2.2534859634681901E-4</v>
      </c>
      <c r="M1504">
        <v>7.8049281790658299E-4</v>
      </c>
      <c r="N1504" s="1">
        <v>3.4676336080547399E-7</v>
      </c>
      <c r="O1504" s="1">
        <v>2.6147542277255E-5</v>
      </c>
      <c r="P1504" s="1">
        <v>5.9885747069415797E-5</v>
      </c>
      <c r="Q1504">
        <v>1.0019553509038599E-4</v>
      </c>
      <c r="R1504">
        <v>5.1659753992172597E-4</v>
      </c>
      <c r="S1504">
        <v>2.1412760611652002E-3</v>
      </c>
      <c r="U1504" s="10">
        <f>('Health Incidences'!$B$4-PointEstimate_5AirDistricts!A1504)^2</f>
        <v>0.50515922382963263</v>
      </c>
      <c r="V1504" s="10">
        <f>('Health Incidences'!$B$5-PointEstimate_5AirDistricts!B1504)^2</f>
        <v>1.8306201584488446</v>
      </c>
      <c r="W1504" s="10">
        <f t="shared" si="23"/>
        <v>1.5283256793885514</v>
      </c>
    </row>
    <row r="1505" spans="1:23" x14ac:dyDescent="0.3">
      <c r="A1505">
        <v>39.289904483001401</v>
      </c>
      <c r="B1505">
        <v>-120.093264301332</v>
      </c>
      <c r="C1505">
        <v>42</v>
      </c>
      <c r="D1505">
        <v>35</v>
      </c>
      <c r="E1505">
        <v>42035</v>
      </c>
      <c r="F1505">
        <v>1.9726213817106099E-4</v>
      </c>
      <c r="G1505">
        <v>8.7839244796428196E-4</v>
      </c>
      <c r="H1505">
        <v>1.99822518619008E-3</v>
      </c>
      <c r="I1505">
        <v>1.30401134928703E-3</v>
      </c>
      <c r="J1505">
        <v>3.5583637396057102E-3</v>
      </c>
      <c r="K1505">
        <v>5.8649823406349199E-3</v>
      </c>
      <c r="L1505" s="1">
        <v>5.9124773440166702E-5</v>
      </c>
      <c r="M1505">
        <v>5.4424745894932004E-4</v>
      </c>
      <c r="N1505" s="1">
        <v>7.0214479382405994E-8</v>
      </c>
      <c r="O1505" s="1">
        <v>5.21242928168408E-6</v>
      </c>
      <c r="P1505" s="1">
        <v>1.4700552583429801E-5</v>
      </c>
      <c r="Q1505" s="1">
        <v>2.9084401996115599E-5</v>
      </c>
      <c r="R1505">
        <v>1.07976254474007E-4</v>
      </c>
      <c r="S1505">
        <v>5.0388594332950699E-4</v>
      </c>
      <c r="U1505" s="10">
        <f>('Health Incidences'!$B$4-PointEstimate_5AirDistricts!A1505)^2</f>
        <v>0.50490756903491474</v>
      </c>
      <c r="V1505" s="10">
        <f>('Health Incidences'!$B$5-PointEstimate_5AirDistricts!B1505)^2</f>
        <v>1.9623938867802098</v>
      </c>
      <c r="W1505" s="10">
        <f t="shared" si="23"/>
        <v>1.5707646086588289</v>
      </c>
    </row>
    <row r="1506" spans="1:23" x14ac:dyDescent="0.3">
      <c r="A1506">
        <v>39.2897052936028</v>
      </c>
      <c r="B1506">
        <v>-120.045414016772</v>
      </c>
      <c r="C1506">
        <v>43</v>
      </c>
      <c r="D1506">
        <v>35</v>
      </c>
      <c r="E1506">
        <v>43035</v>
      </c>
      <c r="F1506">
        <v>1E-10</v>
      </c>
      <c r="G1506">
        <v>5.0384773634245996E-4</v>
      </c>
      <c r="H1506">
        <v>1E-10</v>
      </c>
      <c r="I1506">
        <v>1E-10</v>
      </c>
      <c r="J1506">
        <v>2.4572528923902902E-3</v>
      </c>
      <c r="K1506">
        <v>3.6585791448464598E-3</v>
      </c>
      <c r="L1506">
        <v>1E-10</v>
      </c>
      <c r="M1506">
        <v>2.63860678143088E-4</v>
      </c>
      <c r="N1506">
        <v>1E-10</v>
      </c>
      <c r="O1506">
        <v>1E-10</v>
      </c>
      <c r="P1506">
        <v>1E-10</v>
      </c>
      <c r="Q1506">
        <v>1E-10</v>
      </c>
      <c r="R1506">
        <v>1E-10</v>
      </c>
      <c r="S1506">
        <v>1E-10</v>
      </c>
      <c r="U1506" s="10">
        <f>('Health Incidences'!$B$4-PointEstimate_5AirDistricts!A1506)^2</f>
        <v>0.50462453329374468</v>
      </c>
      <c r="V1506" s="10">
        <f>('Health Incidences'!$B$5-PointEstimate_5AirDistricts!B1506)^2</f>
        <v>2.0987461284296338</v>
      </c>
      <c r="W1506" s="10">
        <f t="shared" si="23"/>
        <v>1.6134964089589348</v>
      </c>
    </row>
    <row r="1507" spans="1:23" x14ac:dyDescent="0.3">
      <c r="A1507">
        <v>39.316044453823999</v>
      </c>
      <c r="B1507">
        <v>-122.05591337963</v>
      </c>
      <c r="C1507">
        <v>1</v>
      </c>
      <c r="D1507">
        <v>36</v>
      </c>
      <c r="E1507">
        <v>1036</v>
      </c>
      <c r="F1507">
        <v>4.5855551074195297E-3</v>
      </c>
      <c r="G1507">
        <v>1.12465271738272E-2</v>
      </c>
      <c r="H1507">
        <v>4.4538762187437797E-2</v>
      </c>
      <c r="I1507">
        <v>3.1815766159342999E-2</v>
      </c>
      <c r="J1507">
        <v>6.4275669598413895E-2</v>
      </c>
      <c r="K1507">
        <v>9.8709989256697495E-2</v>
      </c>
      <c r="L1507">
        <v>1.8528476041383901E-3</v>
      </c>
      <c r="M1507">
        <v>6.78947553225865E-3</v>
      </c>
      <c r="N1507" s="1">
        <v>2.3920107782196099E-6</v>
      </c>
      <c r="O1507">
        <v>1.8822971722255E-4</v>
      </c>
      <c r="P1507">
        <v>4.9987096102280205E-4</v>
      </c>
      <c r="Q1507">
        <v>8.9359008826558797E-4</v>
      </c>
      <c r="R1507">
        <v>2.8970357137332301E-3</v>
      </c>
      <c r="S1507">
        <v>9.3858239672681698E-3</v>
      </c>
      <c r="U1507" s="10">
        <f>('Health Incidences'!$B$4-PointEstimate_5AirDistricts!A1507)^2</f>
        <v>0.5427393459357498</v>
      </c>
      <c r="V1507" s="10">
        <f>('Health Incidences'!$B$5-PointEstimate_5AirDistricts!B1507)^2</f>
        <v>0.31561292498385779</v>
      </c>
      <c r="W1507" s="10">
        <f t="shared" si="23"/>
        <v>0.92647302762660477</v>
      </c>
    </row>
    <row r="1508" spans="1:23" x14ac:dyDescent="0.3">
      <c r="A1508">
        <v>39.316753021757798</v>
      </c>
      <c r="B1508">
        <v>-122.00805062195199</v>
      </c>
      <c r="C1508">
        <v>2</v>
      </c>
      <c r="D1508">
        <v>36</v>
      </c>
      <c r="E1508">
        <v>2036</v>
      </c>
      <c r="F1508">
        <v>6.0027216624330901E-3</v>
      </c>
      <c r="G1508">
        <v>1.19298307080128E-2</v>
      </c>
      <c r="H1508">
        <v>6.3895977089122896E-2</v>
      </c>
      <c r="I1508">
        <v>3.8846828375573801E-2</v>
      </c>
      <c r="J1508">
        <v>6.6516628098475694E-2</v>
      </c>
      <c r="K1508">
        <v>0.10286853131559499</v>
      </c>
      <c r="L1508">
        <v>2.3154696671526202E-3</v>
      </c>
      <c r="M1508">
        <v>7.2729908840053802E-3</v>
      </c>
      <c r="N1508" s="1">
        <v>3.01908559765303E-6</v>
      </c>
      <c r="O1508">
        <v>2.44068082221063E-4</v>
      </c>
      <c r="P1508">
        <v>6.3255827022500001E-4</v>
      </c>
      <c r="Q1508">
        <v>1.10670379672066E-3</v>
      </c>
      <c r="R1508">
        <v>3.7740724453567101E-3</v>
      </c>
      <c r="S1508">
        <v>1.2034523705492101E-2</v>
      </c>
      <c r="U1508" s="10">
        <f>('Health Incidences'!$B$4-PointEstimate_5AirDistricts!A1508)^2</f>
        <v>0.54378386397814338</v>
      </c>
      <c r="V1508" s="10">
        <f>('Health Incidences'!$B$5-PointEstimate_5AirDistricts!B1508)^2</f>
        <v>0.2641257120422103</v>
      </c>
      <c r="W1508" s="10">
        <f t="shared" si="23"/>
        <v>0.89883790308395073</v>
      </c>
    </row>
    <row r="1509" spans="1:23" x14ac:dyDescent="0.3">
      <c r="A1509">
        <v>39.317439455557903</v>
      </c>
      <c r="B1509">
        <v>-121.96018678642599</v>
      </c>
      <c r="C1509">
        <v>3</v>
      </c>
      <c r="D1509">
        <v>36</v>
      </c>
      <c r="E1509">
        <v>3036</v>
      </c>
      <c r="F1509">
        <v>7.42723504007847E-3</v>
      </c>
      <c r="G1509">
        <v>1.26394537038468E-2</v>
      </c>
      <c r="H1509">
        <v>8.3462390279168006E-2</v>
      </c>
      <c r="I1509">
        <v>4.5863692445592998E-2</v>
      </c>
      <c r="J1509">
        <v>6.8674389451221701E-2</v>
      </c>
      <c r="K1509">
        <v>0.10695675984297801</v>
      </c>
      <c r="L1509">
        <v>2.7749392892928398E-3</v>
      </c>
      <c r="M1509">
        <v>7.7724602660582398E-3</v>
      </c>
      <c r="N1509" s="1">
        <v>3.6451237852371898E-6</v>
      </c>
      <c r="O1509">
        <v>2.9953075452082001E-4</v>
      </c>
      <c r="P1509">
        <v>7.6420763143172899E-4</v>
      </c>
      <c r="Q1509">
        <v>1.31816140719102E-3</v>
      </c>
      <c r="R1509">
        <v>4.6520746639502298E-3</v>
      </c>
      <c r="S1509">
        <v>1.4717311779895499E-2</v>
      </c>
      <c r="U1509" s="10">
        <f>('Health Incidences'!$B$4-PointEstimate_5AirDistricts!A1509)^2</f>
        <v>0.54479671110652006</v>
      </c>
      <c r="V1509" s="10">
        <f>('Health Incidences'!$B$5-PointEstimate_5AirDistricts!B1509)^2</f>
        <v>0.21721918154402708</v>
      </c>
      <c r="W1509" s="10">
        <f t="shared" si="23"/>
        <v>0.872935216754684</v>
      </c>
    </row>
    <row r="1510" spans="1:23" x14ac:dyDescent="0.3">
      <c r="A1510">
        <v>39.318103754404099</v>
      </c>
      <c r="B1510">
        <v>-121.91232190722199</v>
      </c>
      <c r="C1510">
        <v>4</v>
      </c>
      <c r="D1510">
        <v>36</v>
      </c>
      <c r="E1510">
        <v>4036</v>
      </c>
      <c r="F1510">
        <v>8.84391038261567E-3</v>
      </c>
      <c r="G1510">
        <v>1.33706800313943E-2</v>
      </c>
      <c r="H1510">
        <v>0.10307921981559701</v>
      </c>
      <c r="I1510">
        <v>5.2763498145424102E-2</v>
      </c>
      <c r="J1510">
        <v>7.0671305468692797E-2</v>
      </c>
      <c r="K1510">
        <v>0.110865398696609</v>
      </c>
      <c r="L1510">
        <v>3.2243376066447E-3</v>
      </c>
      <c r="M1510">
        <v>8.2842983665457996E-3</v>
      </c>
      <c r="N1510" s="1">
        <v>4.2615149987033797E-6</v>
      </c>
      <c r="O1510">
        <v>3.5381980954776699E-4</v>
      </c>
      <c r="P1510">
        <v>8.92880899410766E-4</v>
      </c>
      <c r="Q1510">
        <v>1.5247430415376499E-3</v>
      </c>
      <c r="R1510">
        <v>5.5207682824957001E-3</v>
      </c>
      <c r="S1510">
        <v>1.7409557004503098E-2</v>
      </c>
      <c r="U1510" s="10">
        <f>('Health Incidences'!$B$4-PointEstimate_5AirDistricts!A1510)^2</f>
        <v>0.54577779494727829</v>
      </c>
      <c r="V1510" s="10">
        <f>('Health Incidences'!$B$5-PointEstimate_5AirDistricts!B1510)^2</f>
        <v>0.17489367160892952</v>
      </c>
      <c r="W1510" s="10">
        <f t="shared" si="23"/>
        <v>0.8489237106808879</v>
      </c>
    </row>
    <row r="1511" spans="1:23" x14ac:dyDescent="0.3">
      <c r="A1511">
        <v>39.318745917502604</v>
      </c>
      <c r="B1511">
        <v>-121.864456018518</v>
      </c>
      <c r="C1511">
        <v>5</v>
      </c>
      <c r="D1511">
        <v>36</v>
      </c>
      <c r="E1511">
        <v>5036</v>
      </c>
      <c r="F1511">
        <v>1.0234324196535E-2</v>
      </c>
      <c r="G1511">
        <v>1.4118883529348701E-2</v>
      </c>
      <c r="H1511">
        <v>0.122551030540497</v>
      </c>
      <c r="I1511">
        <v>5.9424021222513397E-2</v>
      </c>
      <c r="J1511">
        <v>7.2425029425821699E-2</v>
      </c>
      <c r="K1511">
        <v>0.114478837076401</v>
      </c>
      <c r="L1511">
        <v>3.6554514979328301E-3</v>
      </c>
      <c r="M1511">
        <v>8.8047425201299104E-3</v>
      </c>
      <c r="N1511" s="1">
        <v>4.8579675153631102E-6</v>
      </c>
      <c r="O1511">
        <v>4.0598607375771201E-4</v>
      </c>
      <c r="P1511">
        <v>1.0162716706046599E-3</v>
      </c>
      <c r="Q1511">
        <v>1.7226224324324801E-3</v>
      </c>
      <c r="R1511">
        <v>6.3677670481337902E-3</v>
      </c>
      <c r="S1511">
        <v>2.0081149289628199E-2</v>
      </c>
      <c r="U1511" s="10">
        <f>('Health Incidences'!$B$4-PointEstimate_5AirDistricts!A1511)^2</f>
        <v>0.54672702610121005</v>
      </c>
      <c r="V1511" s="10">
        <f>('Health Incidences'!$B$5-PointEstimate_5AirDistricts!B1511)^2</f>
        <v>0.13714950728480194</v>
      </c>
      <c r="W1511" s="10">
        <f t="shared" si="23"/>
        <v>0.82696827834325781</v>
      </c>
    </row>
    <row r="1512" spans="1:23" x14ac:dyDescent="0.3">
      <c r="A1512">
        <v>39.319365944085902</v>
      </c>
      <c r="B1512">
        <v>-121.816589154491</v>
      </c>
      <c r="C1512">
        <v>6</v>
      </c>
      <c r="D1512">
        <v>36</v>
      </c>
      <c r="E1512">
        <v>6036</v>
      </c>
      <c r="F1512">
        <v>1.1577268727910201E-2</v>
      </c>
      <c r="G1512">
        <v>1.4881192009933E-2</v>
      </c>
      <c r="H1512">
        <v>0.141649605512885</v>
      </c>
      <c r="I1512">
        <v>6.5707982120469993E-2</v>
      </c>
      <c r="J1512">
        <v>7.38601074671833E-2</v>
      </c>
      <c r="K1512">
        <v>0.11769281194277401</v>
      </c>
      <c r="L1512">
        <v>4.0590579026577502E-3</v>
      </c>
      <c r="M1512">
        <v>9.3308574549573007E-3</v>
      </c>
      <c r="N1512" s="1">
        <v>5.4228464522558704E-6</v>
      </c>
      <c r="O1512">
        <v>4.5496224701183698E-4</v>
      </c>
      <c r="P1512">
        <v>1.13177918688302E-3</v>
      </c>
      <c r="Q1512">
        <v>1.9074899339143101E-3</v>
      </c>
      <c r="R1512">
        <v>7.1789043723301501E-3</v>
      </c>
      <c r="S1512">
        <v>2.26971838313994E-2</v>
      </c>
      <c r="U1512" s="10">
        <f>('Health Incidences'!$B$4-PointEstimate_5AirDistricts!A1512)^2</f>
        <v>0.54764431814378678</v>
      </c>
      <c r="V1512" s="10">
        <f>('Health Incidences'!$B$5-PointEstimate_5AirDistricts!B1512)^2</f>
        <v>0.10398700053744971</v>
      </c>
      <c r="W1512" s="10">
        <f t="shared" si="23"/>
        <v>0.80723684175168597</v>
      </c>
    </row>
    <row r="1513" spans="1:23" x14ac:dyDescent="0.3">
      <c r="A1513">
        <v>39.319963833413297</v>
      </c>
      <c r="B1513">
        <v>-121.768721349328</v>
      </c>
      <c r="C1513">
        <v>7</v>
      </c>
      <c r="D1513">
        <v>36</v>
      </c>
      <c r="E1513">
        <v>7036</v>
      </c>
      <c r="F1513">
        <v>1.28493034595871E-2</v>
      </c>
      <c r="G1513">
        <v>1.5658663215168799E-2</v>
      </c>
      <c r="H1513">
        <v>0.160117299529138</v>
      </c>
      <c r="I1513">
        <v>7.1468773778947003E-2</v>
      </c>
      <c r="J1513">
        <v>7.4923522048288602E-2</v>
      </c>
      <c r="K1513">
        <v>0.12043805966656999</v>
      </c>
      <c r="L1513">
        <v>4.42530986493483E-3</v>
      </c>
      <c r="M1513">
        <v>9.8618530221187307E-3</v>
      </c>
      <c r="N1513" s="1">
        <v>5.9436140596305097E-6</v>
      </c>
      <c r="O1513">
        <v>4.9960774791604702E-4</v>
      </c>
      <c r="P1513">
        <v>1.23660996899464E-3</v>
      </c>
      <c r="Q1513">
        <v>2.07471948511188E-3</v>
      </c>
      <c r="R1513">
        <v>7.9386576700926602E-3</v>
      </c>
      <c r="S1513">
        <v>2.5218649075808699E-2</v>
      </c>
      <c r="U1513" s="10">
        <f>('Health Incidences'!$B$4-PointEstimate_5AirDistricts!A1513)^2</f>
        <v>0.54852958762647763</v>
      </c>
      <c r="V1513" s="10">
        <f>('Health Incidences'!$B$5-PointEstimate_5AirDistricts!B1513)^2</f>
        <v>7.5406450256460408E-2</v>
      </c>
      <c r="W1513" s="10">
        <f t="shared" si="23"/>
        <v>0.78989621969150992</v>
      </c>
    </row>
    <row r="1514" spans="1:23" x14ac:dyDescent="0.3">
      <c r="A1514">
        <v>39.320539584770202</v>
      </c>
      <c r="B1514">
        <v>-121.720852637215</v>
      </c>
      <c r="C1514">
        <v>8</v>
      </c>
      <c r="D1514">
        <v>36</v>
      </c>
      <c r="E1514">
        <v>8036</v>
      </c>
      <c r="F1514">
        <v>1.4024794223496201E-2</v>
      </c>
      <c r="G1514">
        <v>1.6457862988644802E-2</v>
      </c>
      <c r="H1514">
        <v>0.177661048909943</v>
      </c>
      <c r="I1514">
        <v>7.6554241323803396E-2</v>
      </c>
      <c r="J1514">
        <v>7.5599539723902598E-2</v>
      </c>
      <c r="K1514">
        <v>0.122702186765481</v>
      </c>
      <c r="L1514">
        <v>4.7440099804050197E-3</v>
      </c>
      <c r="M1514">
        <v>1.03999940119725E-2</v>
      </c>
      <c r="N1514" s="1">
        <v>6.4070721562529099E-6</v>
      </c>
      <c r="O1514">
        <v>5.3873921769410904E-4</v>
      </c>
      <c r="P1514">
        <v>1.32784936279255E-3</v>
      </c>
      <c r="Q1514">
        <v>2.2194836230750698E-3</v>
      </c>
      <c r="R1514">
        <v>8.6302900698370603E-3</v>
      </c>
      <c r="S1514">
        <v>2.76019221618286E-2</v>
      </c>
      <c r="U1514" s="10">
        <f>('Health Incidences'!$B$4-PointEstimate_5AirDistricts!A1514)^2</f>
        <v>0.54938275407620141</v>
      </c>
      <c r="V1514" s="10">
        <f>('Health Incidences'!$B$5-PointEstimate_5AirDistricts!B1514)^2</f>
        <v>5.1408142244745728E-2</v>
      </c>
      <c r="W1514" s="10">
        <f t="shared" si="23"/>
        <v>0.77510702249492436</v>
      </c>
    </row>
    <row r="1515" spans="1:23" x14ac:dyDescent="0.3">
      <c r="A1515">
        <v>39.321093197468599</v>
      </c>
      <c r="B1515">
        <v>-121.672983052345</v>
      </c>
      <c r="C1515">
        <v>9</v>
      </c>
      <c r="D1515">
        <v>36</v>
      </c>
      <c r="E1515">
        <v>9036</v>
      </c>
      <c r="F1515">
        <v>1.50735466069858E-2</v>
      </c>
      <c r="G1515">
        <v>1.7288600912436201E-2</v>
      </c>
      <c r="H1515">
        <v>0.19390883059293701</v>
      </c>
      <c r="I1515">
        <v>8.0799407587741096E-2</v>
      </c>
      <c r="J1515">
        <v>7.5911984549765596E-2</v>
      </c>
      <c r="K1515">
        <v>0.124529321498504</v>
      </c>
      <c r="L1515">
        <v>5.0042011136790503E-3</v>
      </c>
      <c r="M1515">
        <v>1.0948930831901601E-2</v>
      </c>
      <c r="N1515" s="1">
        <v>6.7985967885429797E-6</v>
      </c>
      <c r="O1515">
        <v>5.7107732281098196E-4</v>
      </c>
      <c r="P1515">
        <v>1.4023434790437601E-3</v>
      </c>
      <c r="Q1515">
        <v>2.3365618816560399E-3</v>
      </c>
      <c r="R1515">
        <v>9.23456873641792E-3</v>
      </c>
      <c r="S1515">
        <v>2.9793324439051899E-2</v>
      </c>
      <c r="U1515" s="10">
        <f>('Health Incidences'!$B$4-PointEstimate_5AirDistricts!A1515)^2</f>
        <v>0.55020373999647354</v>
      </c>
      <c r="V1515" s="10">
        <f>('Health Incidences'!$B$5-PointEstimate_5AirDistricts!B1515)^2</f>
        <v>3.1992349221276896E-2</v>
      </c>
      <c r="W1515" s="10">
        <f t="shared" si="23"/>
        <v>0.76301775157446394</v>
      </c>
    </row>
    <row r="1516" spans="1:23" x14ac:dyDescent="0.3">
      <c r="A1516">
        <v>39.321624670846802</v>
      </c>
      <c r="B1516">
        <v>-121.625112628914</v>
      </c>
      <c r="C1516">
        <v>10</v>
      </c>
      <c r="D1516">
        <v>36</v>
      </c>
      <c r="E1516">
        <v>10036</v>
      </c>
      <c r="F1516">
        <v>1.5933495968344299E-2</v>
      </c>
      <c r="G1516">
        <v>1.8147306043172998E-2</v>
      </c>
      <c r="H1516">
        <v>0.20799830374942899</v>
      </c>
      <c r="I1516">
        <v>8.3901922081707797E-2</v>
      </c>
      <c r="J1516">
        <v>7.5873800038700798E-2</v>
      </c>
      <c r="K1516">
        <v>0.125928258929004</v>
      </c>
      <c r="L1516">
        <v>5.18644837298204E-3</v>
      </c>
      <c r="M1516">
        <v>1.15011299351472E-2</v>
      </c>
      <c r="N1516" s="1">
        <v>7.0907370085304401E-6</v>
      </c>
      <c r="O1516">
        <v>5.9430141328744397E-4</v>
      </c>
      <c r="P1516">
        <v>1.45450578486706E-3</v>
      </c>
      <c r="Q1516">
        <v>2.4168947628370701E-3</v>
      </c>
      <c r="R1516">
        <v>9.7135788192669308E-3</v>
      </c>
      <c r="S1516">
        <v>3.1673992094704E-2</v>
      </c>
      <c r="U1516" s="10">
        <f>('Health Incidences'!$B$4-PointEstimate_5AirDistricts!A1516)^2</f>
        <v>0.55099247086751513</v>
      </c>
      <c r="V1516" s="10">
        <f>('Health Incidences'!$B$5-PointEstimate_5AirDistricts!B1516)^2</f>
        <v>1.7159330816058305E-2</v>
      </c>
      <c r="W1516" s="10">
        <f t="shared" si="23"/>
        <v>0.75375845048899681</v>
      </c>
    </row>
    <row r="1517" spans="1:23" x14ac:dyDescent="0.3">
      <c r="A1517">
        <v>39.322134004269799</v>
      </c>
      <c r="B1517">
        <v>-121.577241401121</v>
      </c>
      <c r="C1517">
        <v>11</v>
      </c>
      <c r="D1517">
        <v>36</v>
      </c>
      <c r="E1517">
        <v>11036</v>
      </c>
      <c r="F1517">
        <v>1.6085289995236E-2</v>
      </c>
      <c r="G1517">
        <v>1.8880391683376699E-2</v>
      </c>
      <c r="H1517">
        <v>0.21236022420606099</v>
      </c>
      <c r="I1517">
        <v>8.3406270170777397E-2</v>
      </c>
      <c r="J1517">
        <v>7.4940157250888595E-2</v>
      </c>
      <c r="K1517">
        <v>0.12593197627745001</v>
      </c>
      <c r="L1517">
        <v>5.1369978643500602E-3</v>
      </c>
      <c r="M1517">
        <v>1.1919989149797401E-2</v>
      </c>
      <c r="N1517" s="1">
        <v>7.0600375813431204E-6</v>
      </c>
      <c r="O1517">
        <v>5.8968126446261304E-4</v>
      </c>
      <c r="P1517">
        <v>1.4405194554367299E-3</v>
      </c>
      <c r="Q1517">
        <v>2.39163533643488E-3</v>
      </c>
      <c r="R1517">
        <v>9.7562199707262303E-3</v>
      </c>
      <c r="S1517">
        <v>3.2215447845065297E-2</v>
      </c>
      <c r="U1517" s="10">
        <f>('Health Incidences'!$B$4-PointEstimate_5AirDistricts!A1517)^2</f>
        <v>0.55174887514719939</v>
      </c>
      <c r="V1517" s="10">
        <f>('Health Incidences'!$B$5-PointEstimate_5AirDistricts!B1517)^2</f>
        <v>6.9093335681208465E-3</v>
      </c>
      <c r="W1517" s="10">
        <f t="shared" si="23"/>
        <v>0.74743441766841334</v>
      </c>
    </row>
    <row r="1518" spans="1:23" x14ac:dyDescent="0.3">
      <c r="A1518">
        <v>39.322621197128797</v>
      </c>
      <c r="B1518">
        <v>-121.529369403169</v>
      </c>
      <c r="C1518">
        <v>12</v>
      </c>
      <c r="D1518">
        <v>36</v>
      </c>
      <c r="E1518">
        <v>12036</v>
      </c>
      <c r="F1518">
        <v>1.54561078467896E-2</v>
      </c>
      <c r="G1518">
        <v>1.9428722694657001E-2</v>
      </c>
      <c r="H1518">
        <v>0.205881689595099</v>
      </c>
      <c r="I1518">
        <v>7.8999821729913003E-2</v>
      </c>
      <c r="J1518">
        <v>7.3045286499106299E-2</v>
      </c>
      <c r="K1518">
        <v>0.124365103412203</v>
      </c>
      <c r="L1518">
        <v>4.83629229500376E-3</v>
      </c>
      <c r="M1518">
        <v>1.2161679972534201E-2</v>
      </c>
      <c r="N1518" s="1">
        <v>6.6772483466268603E-6</v>
      </c>
      <c r="O1518">
        <v>5.5485324776796598E-4</v>
      </c>
      <c r="P1518">
        <v>1.35475076583803E-3</v>
      </c>
      <c r="Q1518">
        <v>2.2515854140131102E-3</v>
      </c>
      <c r="R1518">
        <v>9.3194438693729401E-3</v>
      </c>
      <c r="S1518">
        <v>3.1270199020737598E-2</v>
      </c>
      <c r="U1518" s="10">
        <f>('Health Incidences'!$B$4-PointEstimate_5AirDistricts!A1518)^2</f>
        <v>0.55247288427079733</v>
      </c>
      <c r="V1518" s="10">
        <f>('Health Incidences'!$B$5-PointEstimate_5AirDistricts!B1518)^2</f>
        <v>1.2425909235771681E-3</v>
      </c>
      <c r="W1518" s="10">
        <f t="shared" si="23"/>
        <v>0.74412060527469237</v>
      </c>
    </row>
    <row r="1519" spans="1:23" x14ac:dyDescent="0.3">
      <c r="A1519">
        <v>39.323086248841499</v>
      </c>
      <c r="B1519">
        <v>-121.481496669263</v>
      </c>
      <c r="C1519">
        <v>13</v>
      </c>
      <c r="D1519">
        <v>36</v>
      </c>
      <c r="E1519">
        <v>13036</v>
      </c>
      <c r="F1519">
        <v>1.46010756224838E-2</v>
      </c>
      <c r="G1519">
        <v>1.9885434878154501E-2</v>
      </c>
      <c r="H1519">
        <v>0.19657872827315001</v>
      </c>
      <c r="I1519">
        <v>7.3355539136731901E-2</v>
      </c>
      <c r="J1519">
        <v>7.0812815029951903E-2</v>
      </c>
      <c r="K1519">
        <v>0.12221408310588</v>
      </c>
      <c r="L1519">
        <v>4.4517836190030502E-3</v>
      </c>
      <c r="M1519">
        <v>1.2325935564190401E-2</v>
      </c>
      <c r="N1519" s="1">
        <v>6.1841853053075597E-6</v>
      </c>
      <c r="O1519">
        <v>5.1022498344745898E-4</v>
      </c>
      <c r="P1519">
        <v>1.2447924579234899E-3</v>
      </c>
      <c r="Q1519">
        <v>2.0711060125803002E-3</v>
      </c>
      <c r="R1519">
        <v>8.7365719712508196E-3</v>
      </c>
      <c r="S1519">
        <v>2.9934249507834101E-2</v>
      </c>
      <c r="U1519" s="10">
        <f>('Health Incidences'!$B$4-PointEstimate_5AirDistricts!A1519)^2</f>
        <v>0.55316443265179416</v>
      </c>
      <c r="V1519" s="10">
        <f>('Health Incidences'!$B$5-PointEstimate_5AirDistricts!B1519)^2</f>
        <v>1.5932323323428023E-4</v>
      </c>
      <c r="W1519" s="10">
        <f t="shared" si="23"/>
        <v>0.74385734915037871</v>
      </c>
    </row>
    <row r="1520" spans="1:23" x14ac:dyDescent="0.3">
      <c r="A1520">
        <v>39.323529158852097</v>
      </c>
      <c r="B1520">
        <v>-121.433623233614</v>
      </c>
      <c r="C1520">
        <v>14</v>
      </c>
      <c r="D1520">
        <v>36</v>
      </c>
      <c r="E1520">
        <v>14036</v>
      </c>
      <c r="F1520">
        <v>1.3621860481798601E-2</v>
      </c>
      <c r="G1520">
        <v>2.02053929951902E-2</v>
      </c>
      <c r="H1520">
        <v>0.185897990138048</v>
      </c>
      <c r="I1520">
        <v>6.6960660787541898E-2</v>
      </c>
      <c r="J1520">
        <v>6.8280977899604398E-2</v>
      </c>
      <c r="K1520">
        <v>0.11946966916947301</v>
      </c>
      <c r="L1520">
        <v>4.0151404283015803E-3</v>
      </c>
      <c r="M1520">
        <v>1.23936243767867E-2</v>
      </c>
      <c r="N1520" s="1">
        <v>5.62470555160149E-6</v>
      </c>
      <c r="O1520">
        <v>4.5949015151668099E-4</v>
      </c>
      <c r="P1520">
        <v>1.1196272529460901E-3</v>
      </c>
      <c r="Q1520">
        <v>1.8653950335431001E-3</v>
      </c>
      <c r="R1520">
        <v>8.0693070713781997E-3</v>
      </c>
      <c r="S1520">
        <v>2.8409442493846498E-2</v>
      </c>
      <c r="U1520" s="10">
        <f>('Health Incidences'!$B$4-PointEstimate_5AirDistricts!A1520)^2</f>
        <v>0.55382345768226504</v>
      </c>
      <c r="V1520" s="10">
        <f>('Health Incidences'!$B$5-PointEstimate_5AirDistricts!B1520)^2</f>
        <v>3.6597377506292139E-3</v>
      </c>
      <c r="W1520" s="10">
        <f t="shared" si="23"/>
        <v>0.74664797289813511</v>
      </c>
    </row>
    <row r="1521" spans="1:23" x14ac:dyDescent="0.3">
      <c r="A1521">
        <v>39.3239499266313</v>
      </c>
      <c r="B1521">
        <v>-121.38574913043399</v>
      </c>
      <c r="C1521">
        <v>15</v>
      </c>
      <c r="D1521">
        <v>36</v>
      </c>
      <c r="E1521">
        <v>15036</v>
      </c>
      <c r="F1521">
        <v>1.3229121555177401E-2</v>
      </c>
      <c r="G1521">
        <v>2.05960481853278E-2</v>
      </c>
      <c r="H1521">
        <v>0.178965835348109</v>
      </c>
      <c r="I1521">
        <v>6.3205464118418306E-2</v>
      </c>
      <c r="J1521">
        <v>6.6543681892549E-2</v>
      </c>
      <c r="K1521">
        <v>0.117892976982776</v>
      </c>
      <c r="L1521">
        <v>3.7532337522362398E-3</v>
      </c>
      <c r="M1521">
        <v>1.2473769737279599E-2</v>
      </c>
      <c r="N1521" s="1">
        <v>5.2351003792937704E-6</v>
      </c>
      <c r="O1521">
        <v>4.2129781234528902E-4</v>
      </c>
      <c r="P1521">
        <v>1.05652743559184E-3</v>
      </c>
      <c r="Q1521">
        <v>1.7866848968141E-3</v>
      </c>
      <c r="R1521">
        <v>7.7532880006971798E-3</v>
      </c>
      <c r="S1521">
        <v>2.8384903320515902E-2</v>
      </c>
      <c r="U1521" s="10">
        <f>('Health Incidences'!$B$4-PointEstimate_5AirDistricts!A1521)^2</f>
        <v>0.55444989973328684</v>
      </c>
      <c r="V1521" s="10">
        <f>('Health Incidences'!$B$5-PointEstimate_5AirDistricts!B1521)^2</f>
        <v>1.1744028629752871E-2</v>
      </c>
      <c r="W1521" s="10">
        <f t="shared" si="23"/>
        <v>0.7524585891350033</v>
      </c>
    </row>
    <row r="1522" spans="1:23" x14ac:dyDescent="0.3">
      <c r="A1522">
        <v>39.324348551676302</v>
      </c>
      <c r="B1522">
        <v>-121.33787439393799</v>
      </c>
      <c r="C1522">
        <v>16</v>
      </c>
      <c r="D1522">
        <v>36</v>
      </c>
      <c r="E1522">
        <v>16036</v>
      </c>
      <c r="F1522">
        <v>1.3449680906483401E-2</v>
      </c>
      <c r="G1522">
        <v>2.0941210911092099E-2</v>
      </c>
      <c r="H1522">
        <v>0.17681422669560701</v>
      </c>
      <c r="I1522">
        <v>6.2196511848989097E-2</v>
      </c>
      <c r="J1522">
        <v>6.5426152941387594E-2</v>
      </c>
      <c r="K1522">
        <v>0.117087293677074</v>
      </c>
      <c r="L1522">
        <v>3.67537465456269E-3</v>
      </c>
      <c r="M1522">
        <v>1.2516856718904099E-2</v>
      </c>
      <c r="N1522" s="1">
        <v>5.0337059853453698E-6</v>
      </c>
      <c r="O1522">
        <v>3.9735049589562001E-4</v>
      </c>
      <c r="P1522">
        <v>1.0568034820732501E-3</v>
      </c>
      <c r="Q1522">
        <v>1.83746639797302E-3</v>
      </c>
      <c r="R1522">
        <v>7.8061609042304097E-3</v>
      </c>
      <c r="S1522">
        <v>2.9876028179182799E-2</v>
      </c>
      <c r="U1522" s="10">
        <f>('Health Incidences'!$B$4-PointEstimate_5AirDistricts!A1522)^2</f>
        <v>0.55504370215523713</v>
      </c>
      <c r="V1522" s="10">
        <f>('Health Incidences'!$B$5-PointEstimate_5AirDistricts!B1522)^2</f>
        <v>2.4412376923470598E-2</v>
      </c>
      <c r="W1522" s="10">
        <f t="shared" si="23"/>
        <v>0.76122012524545601</v>
      </c>
    </row>
    <row r="1523" spans="1:23" x14ac:dyDescent="0.3">
      <c r="A1523">
        <v>39.324725033510397</v>
      </c>
      <c r="B1523">
        <v>-121.289999058343</v>
      </c>
      <c r="C1523">
        <v>17</v>
      </c>
      <c r="D1523">
        <v>36</v>
      </c>
      <c r="E1523">
        <v>17036</v>
      </c>
      <c r="F1523">
        <v>1.3737440462769099E-2</v>
      </c>
      <c r="G1523">
        <v>2.0860307976137998E-2</v>
      </c>
      <c r="H1523">
        <v>0.17683083880751499</v>
      </c>
      <c r="I1523">
        <v>6.1321322475872998E-2</v>
      </c>
      <c r="J1523">
        <v>6.3721170759503995E-2</v>
      </c>
      <c r="K1523">
        <v>0.114894815152947</v>
      </c>
      <c r="L1523">
        <v>3.6102725482419201E-3</v>
      </c>
      <c r="M1523">
        <v>1.23419570869056E-2</v>
      </c>
      <c r="N1523" s="1">
        <v>4.8559232130364002E-6</v>
      </c>
      <c r="O1523">
        <v>3.7513567602978599E-4</v>
      </c>
      <c r="P1523">
        <v>1.05900069496349E-3</v>
      </c>
      <c r="Q1523">
        <v>1.89642950202113E-3</v>
      </c>
      <c r="R1523">
        <v>7.8961104407543302E-3</v>
      </c>
      <c r="S1523">
        <v>3.1499523515721599E-2</v>
      </c>
      <c r="U1523" s="10">
        <f>('Health Incidences'!$B$4-PointEstimate_5AirDistricts!A1523)^2</f>
        <v>0.555604811277567</v>
      </c>
      <c r="V1523" s="10">
        <f>('Health Incidences'!$B$5-PointEstimate_5AirDistricts!B1523)^2</f>
        <v>4.1664950582056305E-2</v>
      </c>
      <c r="W1523" s="10">
        <f t="shared" si="23"/>
        <v>0.77283229866486769</v>
      </c>
    </row>
    <row r="1524" spans="1:23" x14ac:dyDescent="0.3">
      <c r="A1524">
        <v>39.325079371683799</v>
      </c>
      <c r="B1524">
        <v>-121.24212315787</v>
      </c>
      <c r="C1524">
        <v>18</v>
      </c>
      <c r="D1524">
        <v>36</v>
      </c>
      <c r="E1524">
        <v>18036</v>
      </c>
      <c r="F1524">
        <v>1.40425312611357E-2</v>
      </c>
      <c r="G1524">
        <v>2.02893686834856E-2</v>
      </c>
      <c r="H1524">
        <v>0.179083212751594</v>
      </c>
      <c r="I1524">
        <v>6.0412196335400702E-2</v>
      </c>
      <c r="J1524">
        <v>6.1283019849465999E-2</v>
      </c>
      <c r="K1524">
        <v>0.11101366699654</v>
      </c>
      <c r="L1524">
        <v>3.5439750975576E-3</v>
      </c>
      <c r="M1524">
        <v>1.19281712168263E-2</v>
      </c>
      <c r="N1524" s="1">
        <v>4.6945836573256598E-6</v>
      </c>
      <c r="O1524">
        <v>3.5433701053162698E-4</v>
      </c>
      <c r="P1524">
        <v>1.0568678961723999E-3</v>
      </c>
      <c r="Q1524">
        <v>1.94923711318439E-3</v>
      </c>
      <c r="R1524">
        <v>7.9947485240832103E-3</v>
      </c>
      <c r="S1524">
        <v>3.3083703838679902E-2</v>
      </c>
      <c r="U1524" s="10">
        <f>('Health Incidences'!$B$4-PointEstimate_5AirDistricts!A1524)^2</f>
        <v>0.55613317641032389</v>
      </c>
      <c r="V1524" s="10">
        <f>('Health Incidences'!$B$5-PointEstimate_5AirDistricts!B1524)^2</f>
        <v>6.3501904450808069E-2</v>
      </c>
      <c r="W1524" s="10">
        <f t="shared" si="23"/>
        <v>0.7871690294092698</v>
      </c>
    </row>
    <row r="1525" spans="1:23" x14ac:dyDescent="0.3">
      <c r="A1525">
        <v>39.325411565773003</v>
      </c>
      <c r="B1525">
        <v>-121.19424672674199</v>
      </c>
      <c r="C1525">
        <v>19</v>
      </c>
      <c r="D1525">
        <v>36</v>
      </c>
      <c r="E1525">
        <v>19036</v>
      </c>
      <c r="F1525">
        <v>1.42241507224233E-2</v>
      </c>
      <c r="G1525">
        <v>1.9441208114514899E-2</v>
      </c>
      <c r="H1525">
        <v>0.18291652394827901</v>
      </c>
      <c r="I1525">
        <v>5.8926629453423099E-2</v>
      </c>
      <c r="J1525">
        <v>5.82665585263192E-2</v>
      </c>
      <c r="K1525">
        <v>0.10590820916863999</v>
      </c>
      <c r="L1525">
        <v>3.4186740782526899E-3</v>
      </c>
      <c r="M1525">
        <v>1.1403526681918999E-2</v>
      </c>
      <c r="N1525" s="1">
        <v>4.5103117513742698E-6</v>
      </c>
      <c r="O1525">
        <v>3.3173772276170999E-4</v>
      </c>
      <c r="P1525">
        <v>1.0286709434087001E-3</v>
      </c>
      <c r="Q1525">
        <v>1.94189230933433E-3</v>
      </c>
      <c r="R1525">
        <v>8.0106296884246905E-3</v>
      </c>
      <c r="S1525">
        <v>3.4234895708112403E-2</v>
      </c>
      <c r="U1525" s="10">
        <f>('Health Incidences'!$B$4-PointEstimate_5AirDistricts!A1525)^2</f>
        <v>0.55662874984350907</v>
      </c>
      <c r="V1525" s="10">
        <f>('Health Incidences'!$B$5-PointEstimate_5AirDistricts!B1525)^2</f>
        <v>8.9923380268922701E-2</v>
      </c>
      <c r="W1525" s="10">
        <f t="shared" si="23"/>
        <v>0.80408465357351011</v>
      </c>
    </row>
    <row r="1526" spans="1:23" x14ac:dyDescent="0.3">
      <c r="A1526">
        <v>39.3257216153808</v>
      </c>
      <c r="B1526">
        <v>-121.146369799185</v>
      </c>
      <c r="C1526">
        <v>20</v>
      </c>
      <c r="D1526">
        <v>36</v>
      </c>
      <c r="E1526">
        <v>20036</v>
      </c>
      <c r="F1526">
        <v>1.4220154698639499E-2</v>
      </c>
      <c r="G1526">
        <v>1.8499055158678002E-2</v>
      </c>
      <c r="H1526">
        <v>0.18731405984448199</v>
      </c>
      <c r="I1526">
        <v>5.6744746612397798E-2</v>
      </c>
      <c r="J1526">
        <v>5.4923454981995801E-2</v>
      </c>
      <c r="K1526">
        <v>0.100157314857233</v>
      </c>
      <c r="L1526">
        <v>3.21780691534107E-3</v>
      </c>
      <c r="M1526">
        <v>1.0861456941520299E-2</v>
      </c>
      <c r="N1526" s="1">
        <v>4.2915199567469402E-6</v>
      </c>
      <c r="O1526">
        <v>3.0657661879698802E-4</v>
      </c>
      <c r="P1526">
        <v>9.68354326098819E-4</v>
      </c>
      <c r="Q1526">
        <v>1.85586348893546E-3</v>
      </c>
      <c r="R1526">
        <v>7.90656223916608E-3</v>
      </c>
      <c r="S1526">
        <v>3.4786927644845103E-2</v>
      </c>
      <c r="U1526" s="10">
        <f>('Health Incidences'!$B$4-PointEstimate_5AirDistricts!A1526)^2</f>
        <v>0.55709148684737908</v>
      </c>
      <c r="V1526" s="10">
        <f>('Health Incidences'!$B$5-PointEstimate_5AirDistricts!B1526)^2</f>
        <v>0.12092950666747278</v>
      </c>
      <c r="W1526" s="10">
        <f t="shared" si="23"/>
        <v>0.82342030185978043</v>
      </c>
    </row>
    <row r="1527" spans="1:23" x14ac:dyDescent="0.3">
      <c r="A1527">
        <v>39.326009520136701</v>
      </c>
      <c r="B1527">
        <v>-121.09849240942501</v>
      </c>
      <c r="C1527">
        <v>21</v>
      </c>
      <c r="D1527">
        <v>36</v>
      </c>
      <c r="E1527">
        <v>21036</v>
      </c>
      <c r="F1527">
        <v>1.41174733376686E-2</v>
      </c>
      <c r="G1527">
        <v>1.73758453447471E-2</v>
      </c>
      <c r="H1527">
        <v>0.191314860597806</v>
      </c>
      <c r="I1527">
        <v>5.4459769089298497E-2</v>
      </c>
      <c r="J1527">
        <v>5.1335937305654097E-2</v>
      </c>
      <c r="K1527">
        <v>9.3782787832336706E-2</v>
      </c>
      <c r="L1527">
        <v>3.0030347828504601E-3</v>
      </c>
      <c r="M1527">
        <v>1.02303721190836E-2</v>
      </c>
      <c r="N1527" s="1">
        <v>4.0785609912633399E-6</v>
      </c>
      <c r="O1527">
        <v>2.82801163701149E-4</v>
      </c>
      <c r="P1527">
        <v>8.9892715803309398E-4</v>
      </c>
      <c r="Q1527">
        <v>1.7429977609149899E-3</v>
      </c>
      <c r="R1527">
        <v>7.7499142091919104E-3</v>
      </c>
      <c r="S1527">
        <v>3.4978726726960098E-2</v>
      </c>
      <c r="U1527" s="10">
        <f>('Health Incidences'!$B$4-PointEstimate_5AirDistricts!A1527)^2</f>
        <v>0.55752134567333533</v>
      </c>
      <c r="V1527" s="10">
        <f>('Health Incidences'!$B$5-PointEstimate_5AirDistricts!B1527)^2</f>
        <v>0.15652039916999205</v>
      </c>
      <c r="W1527" s="10">
        <f t="shared" si="23"/>
        <v>0.84500990813322852</v>
      </c>
    </row>
    <row r="1528" spans="1:23" x14ac:dyDescent="0.3">
      <c r="A1528">
        <v>39.326275279696603</v>
      </c>
      <c r="B1528">
        <v>-121.050614591692</v>
      </c>
      <c r="C1528">
        <v>22</v>
      </c>
      <c r="D1528">
        <v>36</v>
      </c>
      <c r="E1528">
        <v>22036</v>
      </c>
      <c r="F1528">
        <v>1.3939803315598199E-2</v>
      </c>
      <c r="G1528">
        <v>1.6078002404333901E-2</v>
      </c>
      <c r="H1528">
        <v>0.194020164070666</v>
      </c>
      <c r="I1528">
        <v>5.2312786030523001E-2</v>
      </c>
      <c r="J1528">
        <v>4.7607531856233003E-2</v>
      </c>
      <c r="K1528">
        <v>8.6948213274353897E-2</v>
      </c>
      <c r="L1528">
        <v>2.8014414367560901E-3</v>
      </c>
      <c r="M1528">
        <v>9.50144223101234E-3</v>
      </c>
      <c r="N1528" s="1">
        <v>3.8854512696544698E-6</v>
      </c>
      <c r="O1528">
        <v>2.6204432153007602E-4</v>
      </c>
      <c r="P1528">
        <v>8.3087452811039797E-4</v>
      </c>
      <c r="Q1528">
        <v>1.62636788873993E-3</v>
      </c>
      <c r="R1528">
        <v>7.5637006331062901E-3</v>
      </c>
      <c r="S1528">
        <v>3.4880390147506102E-2</v>
      </c>
      <c r="U1528" s="10">
        <f>('Health Incidences'!$B$4-PointEstimate_5AirDistricts!A1528)^2</f>
        <v>0.55791828755368278</v>
      </c>
      <c r="V1528" s="10">
        <f>('Health Incidences'!$B$5-PointEstimate_5AirDistricts!B1528)^2</f>
        <v>0.19669616018863054</v>
      </c>
      <c r="W1528" s="10">
        <f t="shared" si="23"/>
        <v>0.86868547112422301</v>
      </c>
    </row>
    <row r="1529" spans="1:23" x14ac:dyDescent="0.3">
      <c r="A1529">
        <v>39.326518893742701</v>
      </c>
      <c r="B1529">
        <v>-121.00273638021601</v>
      </c>
      <c r="C1529">
        <v>23</v>
      </c>
      <c r="D1529">
        <v>36</v>
      </c>
      <c r="E1529">
        <v>23036</v>
      </c>
      <c r="F1529">
        <v>1.36712432971629E-2</v>
      </c>
      <c r="G1529">
        <v>1.4661773721472799E-2</v>
      </c>
      <c r="H1529">
        <v>0.19468639432695201</v>
      </c>
      <c r="I1529">
        <v>5.0298344324707103E-2</v>
      </c>
      <c r="J1529">
        <v>4.3832959670899702E-2</v>
      </c>
      <c r="K1529">
        <v>7.98641956931294E-2</v>
      </c>
      <c r="L1529">
        <v>2.6167454361114501E-3</v>
      </c>
      <c r="M1529">
        <v>8.7019247783492095E-3</v>
      </c>
      <c r="N1529" s="1">
        <v>3.7084177135144299E-6</v>
      </c>
      <c r="O1529">
        <v>2.44330533768599E-4</v>
      </c>
      <c r="P1529">
        <v>7.6626804489192402E-4</v>
      </c>
      <c r="Q1529">
        <v>1.51022661960073E-3</v>
      </c>
      <c r="R1529">
        <v>7.3425982543855999E-3</v>
      </c>
      <c r="S1529">
        <v>3.44566946262201E-2</v>
      </c>
      <c r="U1529" s="10">
        <f>('Health Incidences'!$B$4-PointEstimate_5AirDistricts!A1529)^2</f>
        <v>0.55828227670172004</v>
      </c>
      <c r="V1529" s="10">
        <f>('Health Incidences'!$B$5-PointEstimate_5AirDistricts!B1529)^2</f>
        <v>0.24145687902577825</v>
      </c>
      <c r="W1529" s="10">
        <f t="shared" si="23"/>
        <v>0.89428136273071146</v>
      </c>
    </row>
    <row r="1530" spans="1:23" x14ac:dyDescent="0.3">
      <c r="A1530">
        <v>39.326740361983902</v>
      </c>
      <c r="B1530">
        <v>-120.954857809231</v>
      </c>
      <c r="C1530">
        <v>24</v>
      </c>
      <c r="D1530">
        <v>36</v>
      </c>
      <c r="E1530">
        <v>24036</v>
      </c>
      <c r="F1530">
        <v>1.3288480180498099E-2</v>
      </c>
      <c r="G1530">
        <v>1.31844032854148E-2</v>
      </c>
      <c r="H1530">
        <v>0.19275829041495901</v>
      </c>
      <c r="I1530">
        <v>4.8320885314963903E-2</v>
      </c>
      <c r="J1530">
        <v>4.0079307549420698E-2</v>
      </c>
      <c r="K1530">
        <v>7.27045071554763E-2</v>
      </c>
      <c r="L1530">
        <v>2.4456685982023798E-3</v>
      </c>
      <c r="M1530">
        <v>7.8632203123593994E-3</v>
      </c>
      <c r="N1530" s="1">
        <v>3.5381421515654501E-6</v>
      </c>
      <c r="O1530">
        <v>2.2910179174667701E-4</v>
      </c>
      <c r="P1530">
        <v>7.0484453175585695E-4</v>
      </c>
      <c r="Q1530">
        <v>1.3943423787095199E-3</v>
      </c>
      <c r="R1530">
        <v>7.0751872669015297E-3</v>
      </c>
      <c r="S1530">
        <v>3.3655057577614597E-2</v>
      </c>
      <c r="U1530" s="10">
        <f>('Health Incidences'!$B$4-PointEstimate_5AirDistricts!A1530)^2</f>
        <v>0.55861328031256618</v>
      </c>
      <c r="V1530" s="10">
        <f>('Health Incidences'!$B$5-PointEstimate_5AirDistricts!B1530)^2</f>
        <v>0.29080263186959637</v>
      </c>
      <c r="W1530" s="10">
        <f t="shared" si="23"/>
        <v>0.92163762519884274</v>
      </c>
    </row>
    <row r="1531" spans="1:23" x14ac:dyDescent="0.3">
      <c r="A1531">
        <v>39.326939684155498</v>
      </c>
      <c r="B1531">
        <v>-120.906978912971</v>
      </c>
      <c r="C1531">
        <v>25</v>
      </c>
      <c r="D1531">
        <v>36</v>
      </c>
      <c r="E1531">
        <v>25036</v>
      </c>
      <c r="F1531">
        <v>1.2766011817821299E-2</v>
      </c>
      <c r="G1531">
        <v>1.16987120866218E-2</v>
      </c>
      <c r="H1531">
        <v>0.18781731037355101</v>
      </c>
      <c r="I1531">
        <v>4.6225350739061498E-2</v>
      </c>
      <c r="J1531">
        <v>3.6394201572862397E-2</v>
      </c>
      <c r="K1531">
        <v>6.5611966800100494E-2</v>
      </c>
      <c r="L1531">
        <v>2.2817345125841198E-3</v>
      </c>
      <c r="M1531">
        <v>7.0155590977352402E-3</v>
      </c>
      <c r="N1531" s="1">
        <v>3.3627303249493002E-6</v>
      </c>
      <c r="O1531">
        <v>2.15438282665854E-4</v>
      </c>
      <c r="P1531">
        <v>6.4555446286054796E-4</v>
      </c>
      <c r="Q1531">
        <v>1.2774501657628801E-3</v>
      </c>
      <c r="R1531">
        <v>6.7481658446670797E-3</v>
      </c>
      <c r="S1531">
        <v>3.2421263611033202E-2</v>
      </c>
      <c r="U1531" s="10">
        <f>('Health Incidences'!$B$4-PointEstimate_5AirDistricts!A1531)^2</f>
        <v>0.55891126856287665</v>
      </c>
      <c r="V1531" s="10">
        <f>('Health Incidences'!$B$5-PointEstimate_5AirDistricts!B1531)^2</f>
        <v>0.34473348179642038</v>
      </c>
      <c r="W1531" s="10">
        <f t="shared" si="23"/>
        <v>0.95060230925413658</v>
      </c>
    </row>
    <row r="1532" spans="1:23" x14ac:dyDescent="0.3">
      <c r="A1532">
        <v>39.327116860019302</v>
      </c>
      <c r="B1532">
        <v>-120.859099725672</v>
      </c>
      <c r="C1532">
        <v>26</v>
      </c>
      <c r="D1532">
        <v>36</v>
      </c>
      <c r="E1532">
        <v>26036</v>
      </c>
      <c r="F1532">
        <v>1.20719987571074E-2</v>
      </c>
      <c r="G1532">
        <v>1.02555577992155E-2</v>
      </c>
      <c r="H1532">
        <v>0.179467898398252</v>
      </c>
      <c r="I1532">
        <v>4.3788021716741399E-2</v>
      </c>
      <c r="J1532">
        <v>3.2815252266051399E-2</v>
      </c>
      <c r="K1532">
        <v>5.87150923528112E-2</v>
      </c>
      <c r="L1532">
        <v>2.11568539338291E-3</v>
      </c>
      <c r="M1532">
        <v>6.1881696243141996E-3</v>
      </c>
      <c r="N1532" s="1">
        <v>3.1676734805504E-6</v>
      </c>
      <c r="O1532">
        <v>2.0204994123752099E-4</v>
      </c>
      <c r="P1532">
        <v>5.8692633313922604E-4</v>
      </c>
      <c r="Q1532">
        <v>1.15793495631538E-3</v>
      </c>
      <c r="R1532">
        <v>6.3448313926700002E-3</v>
      </c>
      <c r="S1532">
        <v>3.0689566956954899E-2</v>
      </c>
      <c r="U1532" s="10">
        <f>('Health Incidences'!$B$4-PointEstimate_5AirDistricts!A1532)^2</f>
        <v>0.55917621461121036</v>
      </c>
      <c r="V1532" s="10">
        <f>('Health Incidences'!$B$5-PointEstimate_5AirDistricts!B1532)^2</f>
        <v>0.40324947876806211</v>
      </c>
      <c r="W1532" s="10">
        <f t="shared" si="23"/>
        <v>0.98103297262593192</v>
      </c>
    </row>
    <row r="1533" spans="1:23" x14ac:dyDescent="0.3">
      <c r="A1533">
        <v>39.327271889363303</v>
      </c>
      <c r="B1533">
        <v>-120.811220281571</v>
      </c>
      <c r="C1533">
        <v>27</v>
      </c>
      <c r="D1533">
        <v>36</v>
      </c>
      <c r="E1533">
        <v>27036</v>
      </c>
      <c r="F1533">
        <v>1.1167789268534499E-2</v>
      </c>
      <c r="G1533">
        <v>8.9037124906741205E-3</v>
      </c>
      <c r="H1533">
        <v>0.16728605043611999</v>
      </c>
      <c r="I1533">
        <v>4.0730597313086002E-2</v>
      </c>
      <c r="J1533">
        <v>2.9374667790323199E-2</v>
      </c>
      <c r="K1533">
        <v>5.2133492634999397E-2</v>
      </c>
      <c r="L1533">
        <v>1.9362694807614699E-3</v>
      </c>
      <c r="M1533">
        <v>5.4087220677473602E-3</v>
      </c>
      <c r="N1533" s="1">
        <v>2.9366179953585898E-6</v>
      </c>
      <c r="O1533">
        <v>1.87371549795006E-4</v>
      </c>
      <c r="P1533">
        <v>5.27286398499624E-4</v>
      </c>
      <c r="Q1533">
        <v>1.0340664054557501E-3</v>
      </c>
      <c r="R1533">
        <v>5.8451394726449198E-3</v>
      </c>
      <c r="S1533">
        <v>2.83799406044613E-2</v>
      </c>
      <c r="U1533" s="10">
        <f>('Health Incidences'!$B$4-PointEstimate_5AirDistricts!A1533)^2</f>
        <v>0.55940809459767771</v>
      </c>
      <c r="V1533" s="10">
        <f>('Health Incidences'!$B$5-PointEstimate_5AirDistricts!B1533)^2</f>
        <v>0.46635065963197253</v>
      </c>
      <c r="W1533" s="10">
        <f t="shared" si="23"/>
        <v>1.0127974892492824</v>
      </c>
    </row>
    <row r="1534" spans="1:23" x14ac:dyDescent="0.3">
      <c r="A1534">
        <v>39.327404772002303</v>
      </c>
      <c r="B1534">
        <v>-120.763340614905</v>
      </c>
      <c r="C1534">
        <v>28</v>
      </c>
      <c r="D1534">
        <v>36</v>
      </c>
      <c r="E1534">
        <v>28036</v>
      </c>
      <c r="F1534">
        <v>1.0029752390481299E-2</v>
      </c>
      <c r="G1534">
        <v>7.6789644101744299E-3</v>
      </c>
      <c r="H1534">
        <v>0.15108204996674901</v>
      </c>
      <c r="I1534">
        <v>3.6845919557475897E-2</v>
      </c>
      <c r="J1534">
        <v>2.6093532499117798E-2</v>
      </c>
      <c r="K1534">
        <v>4.59524233000057E-2</v>
      </c>
      <c r="L1534">
        <v>1.7349242754587299E-3</v>
      </c>
      <c r="M1534">
        <v>4.6975358495522602E-3</v>
      </c>
      <c r="N1534" s="1">
        <v>2.6579027244395598E-6</v>
      </c>
      <c r="O1534">
        <v>1.7017993641747699E-4</v>
      </c>
      <c r="P1534">
        <v>4.6544397185233001E-4</v>
      </c>
      <c r="Q1534">
        <v>9.0491962869621002E-4</v>
      </c>
      <c r="R1534">
        <v>5.2367101246439899E-3</v>
      </c>
      <c r="S1534">
        <v>2.54480247349901E-2</v>
      </c>
      <c r="U1534" s="10">
        <f>('Health Incidences'!$B$4-PointEstimate_5AirDistricts!A1534)^2</f>
        <v>0.55960688764503752</v>
      </c>
      <c r="V1534" s="10">
        <f>('Health Incidences'!$B$5-PointEstimate_5AirDistricts!B1534)^2</f>
        <v>0.53403704812204611</v>
      </c>
      <c r="W1534" s="10">
        <f t="shared" si="23"/>
        <v>1.0457743235359547</v>
      </c>
    </row>
    <row r="1535" spans="1:23" x14ac:dyDescent="0.3">
      <c r="A1535">
        <v>39.327515507777598</v>
      </c>
      <c r="B1535">
        <v>-120.715460759914</v>
      </c>
      <c r="C1535">
        <v>29</v>
      </c>
      <c r="D1535">
        <v>36</v>
      </c>
      <c r="E1535">
        <v>29036</v>
      </c>
      <c r="F1535">
        <v>8.6823332519710902E-3</v>
      </c>
      <c r="G1535">
        <v>6.5883420424535898E-3</v>
      </c>
      <c r="H1535">
        <v>0.131328022082465</v>
      </c>
      <c r="I1535">
        <v>3.2175883488727998E-2</v>
      </c>
      <c r="J1535">
        <v>2.2970941603763999E-2</v>
      </c>
      <c r="K1535">
        <v>4.0182928428904301E-2</v>
      </c>
      <c r="L1535">
        <v>1.5122804501406699E-3</v>
      </c>
      <c r="M1535">
        <v>4.05944645505916E-3</v>
      </c>
      <c r="N1535" s="1">
        <v>2.3338269013394799E-6</v>
      </c>
      <c r="O1535">
        <v>1.5044992699703101E-4</v>
      </c>
      <c r="P1535">
        <v>4.0159015897517299E-4</v>
      </c>
      <c r="Q1535">
        <v>7.71655655852465E-4</v>
      </c>
      <c r="R1535">
        <v>4.53129359188286E-3</v>
      </c>
      <c r="S1535">
        <v>2.1962225420664099E-2</v>
      </c>
      <c r="U1535" s="10">
        <f>('Health Incidences'!$B$4-PointEstimate_5AirDistricts!A1535)^2</f>
        <v>0.55977257585833162</v>
      </c>
      <c r="V1535" s="10">
        <f>('Health Incidences'!$B$5-PointEstimate_5AirDistricts!B1535)^2</f>
        <v>0.60630865485383101</v>
      </c>
      <c r="W1535" s="10">
        <f t="shared" si="23"/>
        <v>1.0798524115415784</v>
      </c>
    </row>
    <row r="1536" spans="1:23" x14ac:dyDescent="0.3">
      <c r="A1536">
        <v>39.327604096556598</v>
      </c>
      <c r="B1536">
        <v>-120.667580750837</v>
      </c>
      <c r="C1536">
        <v>30</v>
      </c>
      <c r="D1536">
        <v>36</v>
      </c>
      <c r="E1536">
        <v>30036</v>
      </c>
      <c r="F1536">
        <v>7.1896573497424099E-3</v>
      </c>
      <c r="G1536">
        <v>5.61405504314034E-3</v>
      </c>
      <c r="H1536">
        <v>0.109021986087315</v>
      </c>
      <c r="I1536">
        <v>2.6977684487575499E-2</v>
      </c>
      <c r="J1536">
        <v>1.9988113535326799E-2</v>
      </c>
      <c r="K1536">
        <v>3.4773057358754501E-2</v>
      </c>
      <c r="L1536">
        <v>1.2769496817100999E-3</v>
      </c>
      <c r="M1536">
        <v>3.4859341785445498E-3</v>
      </c>
      <c r="N1536" s="1">
        <v>1.9785618793789798E-6</v>
      </c>
      <c r="O1536">
        <v>1.2920505362779E-4</v>
      </c>
      <c r="P1536">
        <v>3.3710690258885402E-4</v>
      </c>
      <c r="Q1536">
        <v>6.3713742757806602E-4</v>
      </c>
      <c r="R1536">
        <v>3.76061973705899E-3</v>
      </c>
      <c r="S1536">
        <v>1.8082783137026399E-2</v>
      </c>
      <c r="U1536" s="10">
        <f>('Health Incidences'!$B$4-PointEstimate_5AirDistricts!A1536)^2</f>
        <v>0.55990514432443794</v>
      </c>
      <c r="V1536" s="10">
        <f>('Health Incidences'!$B$5-PointEstimate_5AirDistricts!B1536)^2</f>
        <v>0.68316547732942678</v>
      </c>
      <c r="W1536" s="10">
        <f t="shared" si="23"/>
        <v>1.1149307698928506</v>
      </c>
    </row>
    <row r="1537" spans="1:23" x14ac:dyDescent="0.3">
      <c r="A1537">
        <v>39.327670538233498</v>
      </c>
      <c r="B1537">
        <v>-120.619700621916</v>
      </c>
      <c r="C1537">
        <v>31</v>
      </c>
      <c r="D1537">
        <v>36</v>
      </c>
      <c r="E1537">
        <v>31036</v>
      </c>
      <c r="F1537">
        <v>5.6162781841182499E-3</v>
      </c>
      <c r="G1537">
        <v>4.7326811712593798E-3</v>
      </c>
      <c r="H1537">
        <v>8.5137895526081295E-2</v>
      </c>
      <c r="I1537">
        <v>2.1529630688614299E-2</v>
      </c>
      <c r="J1537">
        <v>1.7124318178549602E-2</v>
      </c>
      <c r="K1537">
        <v>2.9658974725192699E-2</v>
      </c>
      <c r="L1537">
        <v>1.0384663511997501E-3</v>
      </c>
      <c r="M1537">
        <v>2.9651551082289199E-3</v>
      </c>
      <c r="N1537" s="1">
        <v>1.6075386424386299E-6</v>
      </c>
      <c r="O1537">
        <v>1.07601812015092E-4</v>
      </c>
      <c r="P1537">
        <v>2.7355732109437999E-4</v>
      </c>
      <c r="Q1537">
        <v>5.0432416833884298E-4</v>
      </c>
      <c r="R1537">
        <v>2.95687129414118E-3</v>
      </c>
      <c r="S1537">
        <v>1.3968394915365201E-2</v>
      </c>
      <c r="U1537" s="10">
        <f>('Health Incidences'!$B$4-PointEstimate_5AirDistricts!A1537)^2</f>
        <v>0.5600045811131461</v>
      </c>
      <c r="V1537" s="10">
        <f>('Health Incidences'!$B$5-PointEstimate_5AirDistricts!B1537)^2</f>
        <v>0.76460749993105637</v>
      </c>
      <c r="W1537" s="10">
        <f t="shared" si="23"/>
        <v>1.1509179297605032</v>
      </c>
    </row>
    <row r="1538" spans="1:23" x14ac:dyDescent="0.3">
      <c r="A1538">
        <v>39.327714832729001</v>
      </c>
      <c r="B1538">
        <v>-120.571820407391</v>
      </c>
      <c r="C1538">
        <v>32</v>
      </c>
      <c r="D1538">
        <v>36</v>
      </c>
      <c r="E1538">
        <v>32036</v>
      </c>
      <c r="F1538">
        <v>4.0148088197603498E-3</v>
      </c>
      <c r="G1538">
        <v>3.92729617987522E-3</v>
      </c>
      <c r="H1538">
        <v>6.04795483297699E-2</v>
      </c>
      <c r="I1538">
        <v>1.6052274777425799E-2</v>
      </c>
      <c r="J1538">
        <v>1.43715439778586E-2</v>
      </c>
      <c r="K1538">
        <v>2.4803595890128399E-2</v>
      </c>
      <c r="L1538">
        <v>8.0438323321274598E-4</v>
      </c>
      <c r="M1538">
        <v>2.48836169024388E-3</v>
      </c>
      <c r="N1538" s="1">
        <v>1.2334545481790501E-6</v>
      </c>
      <c r="O1538" s="1">
        <v>8.6510283700033596E-5</v>
      </c>
      <c r="P1538">
        <v>2.1231541705489499E-4</v>
      </c>
      <c r="Q1538">
        <v>3.7586997596303302E-4</v>
      </c>
      <c r="R1538">
        <v>2.1462611602402399E-3</v>
      </c>
      <c r="S1538">
        <v>9.7506361324180002E-3</v>
      </c>
      <c r="U1538" s="10">
        <f>('Health Incidences'!$B$4-PointEstimate_5AirDistricts!A1538)^2</f>
        <v>0.56007087727682481</v>
      </c>
      <c r="V1538" s="10">
        <f>('Health Incidences'!$B$5-PointEstimate_5AirDistricts!B1538)^2</f>
        <v>0.85063469392853508</v>
      </c>
      <c r="W1538" s="10">
        <f t="shared" si="23"/>
        <v>1.1877312706186363</v>
      </c>
    </row>
    <row r="1539" spans="1:23" x14ac:dyDescent="0.3">
      <c r="A1539">
        <v>39.327736979989901</v>
      </c>
      <c r="B1539">
        <v>-120.523940141504</v>
      </c>
      <c r="C1539">
        <v>33</v>
      </c>
      <c r="D1539">
        <v>36</v>
      </c>
      <c r="E1539">
        <v>33036</v>
      </c>
      <c r="F1539">
        <v>3.0701065027689501E-3</v>
      </c>
      <c r="G1539">
        <v>3.3351363859924201E-3</v>
      </c>
      <c r="H1539">
        <v>4.64409327900163E-2</v>
      </c>
      <c r="I1539">
        <v>1.26777390228483E-2</v>
      </c>
      <c r="J1539">
        <v>1.23310483582939E-2</v>
      </c>
      <c r="K1539">
        <v>2.1229028168094199E-2</v>
      </c>
      <c r="L1539">
        <v>6.5071262474780602E-4</v>
      </c>
      <c r="M1539">
        <v>2.1292490942917898E-3</v>
      </c>
      <c r="N1539" s="1">
        <v>1.00201799503184E-6</v>
      </c>
      <c r="O1539" s="1">
        <v>7.1984391870796806E-5</v>
      </c>
      <c r="P1539">
        <v>1.7103067522777901E-4</v>
      </c>
      <c r="Q1539">
        <v>2.94189310777709E-4</v>
      </c>
      <c r="R1539">
        <v>1.6548377408253101E-3</v>
      </c>
      <c r="S1539">
        <v>7.3449281718780401E-3</v>
      </c>
      <c r="U1539" s="10">
        <f>('Health Incidences'!$B$4-PointEstimate_5AirDistricts!A1539)^2</f>
        <v>0.56010402684984684</v>
      </c>
      <c r="V1539" s="10">
        <f>('Health Incidences'!$B$5-PointEstimate_5AirDistricts!B1539)^2</f>
        <v>0.94124701747259865</v>
      </c>
      <c r="W1539" s="10">
        <f t="shared" ref="W1539:W1602" si="24">SQRT(SUM(U1539:V1539))</f>
        <v>1.2252963087851221</v>
      </c>
    </row>
    <row r="1540" spans="1:23" x14ac:dyDescent="0.3">
      <c r="A1540">
        <v>39.327736979989901</v>
      </c>
      <c r="B1540">
        <v>-120.47605985849501</v>
      </c>
      <c r="C1540">
        <v>34</v>
      </c>
      <c r="D1540">
        <v>36</v>
      </c>
      <c r="E1540">
        <v>34036</v>
      </c>
      <c r="F1540">
        <v>2.7087183925799101E-3</v>
      </c>
      <c r="G1540">
        <v>2.92626282722865E-3</v>
      </c>
      <c r="H1540">
        <v>4.1782131068815703E-2</v>
      </c>
      <c r="I1540">
        <v>1.12009122316303E-2</v>
      </c>
      <c r="J1540">
        <v>1.09131753677365E-2</v>
      </c>
      <c r="K1540">
        <v>1.8767550196068E-2</v>
      </c>
      <c r="L1540">
        <v>5.6986515634005399E-4</v>
      </c>
      <c r="M1540">
        <v>1.8716007905583501E-3</v>
      </c>
      <c r="N1540" s="1">
        <v>8.9854723877463005E-7</v>
      </c>
      <c r="O1540" s="1">
        <v>6.3505292834317703E-5</v>
      </c>
      <c r="P1540">
        <v>1.4786398555763301E-4</v>
      </c>
      <c r="Q1540">
        <v>2.54522886974084E-4</v>
      </c>
      <c r="R1540">
        <v>1.44811513752657E-3</v>
      </c>
      <c r="S1540">
        <v>6.5400978638354701E-3</v>
      </c>
      <c r="U1540" s="10">
        <f>('Health Incidences'!$B$4-PointEstimate_5AirDistricts!A1540)^2</f>
        <v>0.56010402684984684</v>
      </c>
      <c r="V1540" s="10">
        <f>('Health Incidences'!$B$5-PointEstimate_5AirDistricts!B1540)^2</f>
        <v>1.0364444156018808</v>
      </c>
      <c r="W1540" s="10">
        <f t="shared" si="24"/>
        <v>1.2635459795558401</v>
      </c>
    </row>
    <row r="1541" spans="1:23" x14ac:dyDescent="0.3">
      <c r="A1541">
        <v>39.327714832729001</v>
      </c>
      <c r="B1541">
        <v>-120.428179592608</v>
      </c>
      <c r="C1541">
        <v>35</v>
      </c>
      <c r="D1541">
        <v>36</v>
      </c>
      <c r="E1541">
        <v>35036</v>
      </c>
      <c r="F1541">
        <v>2.36636960110059E-3</v>
      </c>
      <c r="G1541">
        <v>2.56211855590599E-3</v>
      </c>
      <c r="H1541">
        <v>3.7088331564749603E-2</v>
      </c>
      <c r="I1541">
        <v>9.9039994712359896E-3</v>
      </c>
      <c r="J1541">
        <v>9.57942179432591E-3</v>
      </c>
      <c r="K1541">
        <v>1.64784887738453E-2</v>
      </c>
      <c r="L1541">
        <v>5.0014886732840903E-4</v>
      </c>
      <c r="M1541">
        <v>1.64080012631383E-3</v>
      </c>
      <c r="N1541" s="1">
        <v>8.0453731392965098E-7</v>
      </c>
      <c r="O1541" s="1">
        <v>5.6308990632289399E-5</v>
      </c>
      <c r="P1541">
        <v>1.2831849900307699E-4</v>
      </c>
      <c r="Q1541">
        <v>2.2148323060949799E-4</v>
      </c>
      <c r="R1541">
        <v>1.2581448516182901E-3</v>
      </c>
      <c r="S1541">
        <v>5.7486450336494601E-3</v>
      </c>
      <c r="U1541" s="10">
        <f>('Health Incidences'!$B$4-PointEstimate_5AirDistricts!A1541)^2</f>
        <v>0.56007087727682481</v>
      </c>
      <c r="V1541" s="10">
        <f>('Health Incidences'!$B$5-PointEstimate_5AirDistricts!B1541)^2</f>
        <v>1.1362268202311956</v>
      </c>
      <c r="W1541" s="10">
        <f t="shared" si="24"/>
        <v>1.3024199390012503</v>
      </c>
    </row>
    <row r="1542" spans="1:23" x14ac:dyDescent="0.3">
      <c r="A1542">
        <v>39.327670538233498</v>
      </c>
      <c r="B1542">
        <v>-120.380299378083</v>
      </c>
      <c r="C1542">
        <v>36</v>
      </c>
      <c r="D1542">
        <v>36</v>
      </c>
      <c r="E1542">
        <v>36036</v>
      </c>
      <c r="F1542">
        <v>2.0422537848530098E-3</v>
      </c>
      <c r="G1542">
        <v>2.2350735515405101E-3</v>
      </c>
      <c r="H1542">
        <v>3.2367463493537502E-2</v>
      </c>
      <c r="I1542">
        <v>8.7869193776146607E-3</v>
      </c>
      <c r="J1542">
        <v>8.3180497001393797E-3</v>
      </c>
      <c r="K1542">
        <v>1.4333515541449401E-2</v>
      </c>
      <c r="L1542">
        <v>4.4136004622585801E-4</v>
      </c>
      <c r="M1542">
        <v>1.4324477601711601E-3</v>
      </c>
      <c r="N1542" s="1">
        <v>7.2025781078276503E-7</v>
      </c>
      <c r="O1542" s="1">
        <v>5.0381731387869001E-5</v>
      </c>
      <c r="P1542">
        <v>1.1229108584276301E-4</v>
      </c>
      <c r="Q1542">
        <v>1.9474018728027299E-4</v>
      </c>
      <c r="R1542">
        <v>1.08424676408125E-3</v>
      </c>
      <c r="S1542">
        <v>4.9691228923693896E-3</v>
      </c>
      <c r="U1542" s="10">
        <f>('Health Incidences'!$B$4-PointEstimate_5AirDistricts!A1542)^2</f>
        <v>0.5600045811131461</v>
      </c>
      <c r="V1542" s="10">
        <f>('Health Incidences'!$B$5-PointEstimate_5AirDistricts!B1542)^2</f>
        <v>1.2405941501673348</v>
      </c>
      <c r="W1542" s="10">
        <f t="shared" si="24"/>
        <v>1.3418639019216818</v>
      </c>
    </row>
    <row r="1543" spans="1:23" x14ac:dyDescent="0.3">
      <c r="A1543">
        <v>39.327604096556598</v>
      </c>
      <c r="B1543">
        <v>-120.332419249162</v>
      </c>
      <c r="C1543">
        <v>37</v>
      </c>
      <c r="D1543">
        <v>36</v>
      </c>
      <c r="E1543">
        <v>37036</v>
      </c>
      <c r="F1543">
        <v>1.7408077448749499E-3</v>
      </c>
      <c r="G1543">
        <v>1.9398207451196399E-3</v>
      </c>
      <c r="H1543">
        <v>2.7728144364767001E-2</v>
      </c>
      <c r="I1543">
        <v>7.8605442816907997E-3</v>
      </c>
      <c r="J1543">
        <v>7.1235415144301701E-3</v>
      </c>
      <c r="K1543">
        <v>1.2316236230084101E-2</v>
      </c>
      <c r="L1543">
        <v>3.9367723806482598E-4</v>
      </c>
      <c r="M1543">
        <v>1.24335582885375E-3</v>
      </c>
      <c r="N1543" s="1">
        <v>6.4694218413971398E-7</v>
      </c>
      <c r="O1543" s="1">
        <v>4.5725989852807197E-5</v>
      </c>
      <c r="P1543" s="1">
        <v>9.9728481172428593E-5</v>
      </c>
      <c r="Q1543">
        <v>1.74160393047712E-4</v>
      </c>
      <c r="R1543">
        <v>9.2792789755768903E-4</v>
      </c>
      <c r="S1543">
        <v>4.2165850452415797E-3</v>
      </c>
      <c r="U1543" s="10">
        <f>('Health Incidences'!$B$4-PointEstimate_5AirDistricts!A1543)^2</f>
        <v>0.55990514432443794</v>
      </c>
      <c r="V1543" s="10">
        <f>('Health Incidences'!$B$5-PointEstimate_5AirDistricts!B1543)^2</f>
        <v>1.3495463110970636</v>
      </c>
      <c r="W1543" s="10">
        <f t="shared" si="24"/>
        <v>1.3818290253940615</v>
      </c>
    </row>
    <row r="1544" spans="1:23" x14ac:dyDescent="0.3">
      <c r="A1544">
        <v>39.327515507777598</v>
      </c>
      <c r="B1544">
        <v>-120.284539240085</v>
      </c>
      <c r="C1544">
        <v>38</v>
      </c>
      <c r="D1544">
        <v>36</v>
      </c>
      <c r="E1544">
        <v>38036</v>
      </c>
      <c r="F1544">
        <v>1.4238155992978201E-3</v>
      </c>
      <c r="G1544">
        <v>1.6827248938633399E-3</v>
      </c>
      <c r="H1544">
        <v>2.2651614049214699E-2</v>
      </c>
      <c r="I1544">
        <v>6.6132279185477901E-3</v>
      </c>
      <c r="J1544">
        <v>6.1697940736622396E-3</v>
      </c>
      <c r="K1544">
        <v>1.0670600200525401E-2</v>
      </c>
      <c r="L1544">
        <v>3.3173236306571698E-4</v>
      </c>
      <c r="M1544">
        <v>1.0781086634327401E-3</v>
      </c>
      <c r="N1544" s="1">
        <v>5.4479263029451495E-7</v>
      </c>
      <c r="O1544" s="1">
        <v>3.8825564359912198E-5</v>
      </c>
      <c r="P1544" s="1">
        <v>8.4091934301422299E-5</v>
      </c>
      <c r="Q1544">
        <v>1.4748919449980501E-4</v>
      </c>
      <c r="R1544">
        <v>7.6230617917227796E-4</v>
      </c>
      <c r="S1544">
        <v>3.4334436446499198E-3</v>
      </c>
      <c r="U1544" s="10">
        <f>('Health Incidences'!$B$4-PointEstimate_5AirDistricts!A1544)^2</f>
        <v>0.55977257585833162</v>
      </c>
      <c r="V1544" s="10">
        <f>('Health Incidences'!$B$5-PointEstimate_5AirDistricts!B1544)^2</f>
        <v>1.4630831955960333</v>
      </c>
      <c r="W1544" s="10">
        <f t="shared" si="24"/>
        <v>1.4222713424147888</v>
      </c>
    </row>
    <row r="1545" spans="1:23" x14ac:dyDescent="0.3">
      <c r="A1545">
        <v>39.327404772002303</v>
      </c>
      <c r="B1545">
        <v>-120.236659385094</v>
      </c>
      <c r="C1545">
        <v>39</v>
      </c>
      <c r="D1545">
        <v>36</v>
      </c>
      <c r="E1545">
        <v>39036</v>
      </c>
      <c r="F1545">
        <v>1.09817748484841E-3</v>
      </c>
      <c r="G1545">
        <v>1.4586460901140001E-3</v>
      </c>
      <c r="H1545">
        <v>1.7307755734861902E-2</v>
      </c>
      <c r="I1545">
        <v>5.0746583554115397E-3</v>
      </c>
      <c r="J1545">
        <v>5.4430631240143202E-3</v>
      </c>
      <c r="K1545">
        <v>9.3689659448119508E-3</v>
      </c>
      <c r="L1545">
        <v>2.5650367991325498E-4</v>
      </c>
      <c r="M1545">
        <v>9.3340313030862399E-4</v>
      </c>
      <c r="N1545" s="1">
        <v>4.1673141671575798E-7</v>
      </c>
      <c r="O1545" s="1">
        <v>2.9793159848023799E-5</v>
      </c>
      <c r="P1545" s="1">
        <v>6.5429119176813004E-5</v>
      </c>
      <c r="Q1545">
        <v>1.1484374368136899E-4</v>
      </c>
      <c r="R1545">
        <v>5.8978944292154001E-4</v>
      </c>
      <c r="S1545">
        <v>2.6429338955378202E-3</v>
      </c>
      <c r="U1545" s="10">
        <f>('Health Incidences'!$B$4-PointEstimate_5AirDistricts!A1545)^2</f>
        <v>0.55960688764503752</v>
      </c>
      <c r="V1545" s="10">
        <f>('Health Incidences'!$B$5-PointEstimate_5AirDistricts!B1545)^2</f>
        <v>1.5812046831195385</v>
      </c>
      <c r="W1545" s="10">
        <f t="shared" si="24"/>
        <v>1.4631512467153136</v>
      </c>
    </row>
    <row r="1546" spans="1:23" x14ac:dyDescent="0.3">
      <c r="A1546">
        <v>39.327271889363303</v>
      </c>
      <c r="B1546">
        <v>-120.18877971842799</v>
      </c>
      <c r="C1546">
        <v>40</v>
      </c>
      <c r="D1546">
        <v>36</v>
      </c>
      <c r="E1546">
        <v>40036</v>
      </c>
      <c r="F1546">
        <v>8.0707352912579001E-4</v>
      </c>
      <c r="G1546">
        <v>1.25142711359038E-3</v>
      </c>
      <c r="H1546">
        <v>1.24158389074295E-2</v>
      </c>
      <c r="I1546">
        <v>3.7358390565387302E-3</v>
      </c>
      <c r="J1546">
        <v>4.76376969217628E-3</v>
      </c>
      <c r="K1546">
        <v>8.1418688497896206E-3</v>
      </c>
      <c r="L1546">
        <v>1.9118122487504701E-4</v>
      </c>
      <c r="M1546">
        <v>7.9829351065988097E-4</v>
      </c>
      <c r="N1546" s="1">
        <v>3.01774769871166E-7</v>
      </c>
      <c r="O1546" s="1">
        <v>2.1810726444165801E-5</v>
      </c>
      <c r="P1546" s="1">
        <v>4.9315273339761698E-5</v>
      </c>
      <c r="Q1546" s="1">
        <v>8.6796117305804E-5</v>
      </c>
      <c r="R1546">
        <v>4.3656819270554398E-4</v>
      </c>
      <c r="S1546">
        <v>1.9324022764513E-3</v>
      </c>
      <c r="U1546" s="10">
        <f>('Health Incidences'!$B$4-PointEstimate_5AirDistricts!A1546)^2</f>
        <v>0.55940809459767771</v>
      </c>
      <c r="V1546" s="10">
        <f>('Health Incidences'!$B$5-PointEstimate_5AirDistricts!B1546)^2</f>
        <v>1.7039106400149131</v>
      </c>
      <c r="W1546" s="10">
        <f t="shared" si="24"/>
        <v>1.5044330276262186</v>
      </c>
    </row>
    <row r="1547" spans="1:23" x14ac:dyDescent="0.3">
      <c r="A1547">
        <v>39.327116860019302</v>
      </c>
      <c r="B1547">
        <v>-120.140900274327</v>
      </c>
      <c r="C1547">
        <v>41</v>
      </c>
      <c r="D1547">
        <v>36</v>
      </c>
      <c r="E1547">
        <v>41036</v>
      </c>
      <c r="F1547">
        <v>5.0721641439788103E-4</v>
      </c>
      <c r="G1547">
        <v>1.0438105689903601E-3</v>
      </c>
      <c r="H1547">
        <v>7.3198150979099097E-3</v>
      </c>
      <c r="I1547">
        <v>2.4321368230655299E-3</v>
      </c>
      <c r="J1547">
        <v>4.0915160524601603E-3</v>
      </c>
      <c r="K1547">
        <v>6.9001512692388103E-3</v>
      </c>
      <c r="L1547">
        <v>1.2396536549163999E-4</v>
      </c>
      <c r="M1547">
        <v>6.5938934943956997E-4</v>
      </c>
      <c r="N1547" s="1">
        <v>1.8318229366514301E-7</v>
      </c>
      <c r="O1547" s="1">
        <v>1.33859610699504E-5</v>
      </c>
      <c r="P1547" s="1">
        <v>3.2185089403224899E-5</v>
      </c>
      <c r="Q1547" s="1">
        <v>5.7836151283324701E-5</v>
      </c>
      <c r="R1547">
        <v>2.7603210580684397E-4</v>
      </c>
      <c r="S1547">
        <v>1.2217137504375499E-3</v>
      </c>
      <c r="U1547" s="10">
        <f>('Health Incidences'!$B$4-PointEstimate_5AirDistricts!A1547)^2</f>
        <v>0.55917621461121036</v>
      </c>
      <c r="V1547" s="10">
        <f>('Health Incidences'!$B$5-PointEstimate_5AirDistricts!B1547)^2</f>
        <v>1.8312009195120651</v>
      </c>
      <c r="W1547" s="10">
        <f t="shared" si="24"/>
        <v>1.5460844524550641</v>
      </c>
    </row>
    <row r="1548" spans="1:23" x14ac:dyDescent="0.3">
      <c r="A1548">
        <v>39.326939684155498</v>
      </c>
      <c r="B1548">
        <v>-120.09302108702801</v>
      </c>
      <c r="C1548">
        <v>42</v>
      </c>
      <c r="D1548">
        <v>36</v>
      </c>
      <c r="E1548">
        <v>42036</v>
      </c>
      <c r="F1548">
        <v>1E-10</v>
      </c>
      <c r="G1548">
        <v>7.2236306957257303E-4</v>
      </c>
      <c r="H1548">
        <v>1E-10</v>
      </c>
      <c r="I1548">
        <v>1E-10</v>
      </c>
      <c r="J1548">
        <v>3.1271120234239698E-3</v>
      </c>
      <c r="K1548">
        <v>5.0075458064782197E-3</v>
      </c>
      <c r="L1548">
        <v>1E-10</v>
      </c>
      <c r="M1548">
        <v>4.2445931667982301E-4</v>
      </c>
      <c r="N1548">
        <v>1E-10</v>
      </c>
      <c r="O1548">
        <v>1E-10</v>
      </c>
      <c r="P1548">
        <v>1E-10</v>
      </c>
      <c r="Q1548">
        <v>1E-10</v>
      </c>
      <c r="R1548">
        <v>1E-10</v>
      </c>
      <c r="S1548">
        <v>1E-10</v>
      </c>
      <c r="U1548" s="10">
        <f>('Health Incidences'!$B$4-PointEstimate_5AirDistricts!A1548)^2</f>
        <v>0.55891126856287665</v>
      </c>
      <c r="V1548" s="10">
        <f>('Health Incidences'!$B$5-PointEstimate_5AirDistricts!B1548)^2</f>
        <v>1.9630753617344698</v>
      </c>
      <c r="W1548" s="10">
        <f t="shared" si="24"/>
        <v>1.5880763930923936</v>
      </c>
    </row>
    <row r="1549" spans="1:23" x14ac:dyDescent="0.3">
      <c r="A1549">
        <v>39.326740361983902</v>
      </c>
      <c r="B1549">
        <v>-120.045142190768</v>
      </c>
      <c r="C1549">
        <v>43</v>
      </c>
      <c r="D1549">
        <v>36</v>
      </c>
      <c r="E1549">
        <v>43036</v>
      </c>
      <c r="F1549">
        <v>1E-10</v>
      </c>
      <c r="G1549">
        <v>3.52529898347692E-4</v>
      </c>
      <c r="H1549">
        <v>1E-10</v>
      </c>
      <c r="I1549">
        <v>1E-10</v>
      </c>
      <c r="J1549">
        <v>2.0472838477345601E-3</v>
      </c>
      <c r="K1549">
        <v>2.83876234509783E-3</v>
      </c>
      <c r="L1549">
        <v>1E-10</v>
      </c>
      <c r="M1549">
        <v>1.4740094346180001E-4</v>
      </c>
      <c r="N1549">
        <v>1E-10</v>
      </c>
      <c r="O1549">
        <v>1E-10</v>
      </c>
      <c r="P1549">
        <v>1E-10</v>
      </c>
      <c r="Q1549">
        <v>1E-10</v>
      </c>
      <c r="R1549">
        <v>1E-10</v>
      </c>
      <c r="S1549">
        <v>1E-10</v>
      </c>
      <c r="U1549" s="10">
        <f>('Health Incidences'!$B$4-PointEstimate_5AirDistricts!A1549)^2</f>
        <v>0.55861328031256618</v>
      </c>
      <c r="V1549" s="10">
        <f>('Health Incidences'!$B$5-PointEstimate_5AirDistricts!B1549)^2</f>
        <v>2.0995337936921286</v>
      </c>
      <c r="W1549" s="10">
        <f t="shared" si="24"/>
        <v>1.630382493160637</v>
      </c>
    </row>
    <row r="1550" spans="1:23" x14ac:dyDescent="0.3">
      <c r="A1550">
        <v>39.353074925166702</v>
      </c>
      <c r="B1550">
        <v>-122.05684410180901</v>
      </c>
      <c r="C1550">
        <v>1</v>
      </c>
      <c r="D1550">
        <v>37</v>
      </c>
      <c r="E1550">
        <v>1037</v>
      </c>
      <c r="F1550">
        <v>3.8005993891663198E-3</v>
      </c>
      <c r="G1550">
        <v>1.0836324242492699E-2</v>
      </c>
      <c r="H1550">
        <v>3.3536925415136302E-2</v>
      </c>
      <c r="I1550">
        <v>2.7649664423257999E-2</v>
      </c>
      <c r="J1550">
        <v>6.1859254112450503E-2</v>
      </c>
      <c r="K1550">
        <v>9.4910663915840507E-2</v>
      </c>
      <c r="L1550">
        <v>1.5808859495747801E-3</v>
      </c>
      <c r="M1550">
        <v>6.49693721242305E-3</v>
      </c>
      <c r="N1550" s="1">
        <v>2.0148275402803799E-6</v>
      </c>
      <c r="O1550">
        <v>1.5488176907775501E-4</v>
      </c>
      <c r="P1550">
        <v>4.24094138694555E-4</v>
      </c>
      <c r="Q1550">
        <v>7.7432078866754295E-4</v>
      </c>
      <c r="R1550">
        <v>2.4078406563937099E-3</v>
      </c>
      <c r="S1550">
        <v>7.9439922689892306E-3</v>
      </c>
      <c r="U1550" s="10">
        <f>('Health Incidences'!$B$4-PointEstimate_5AirDistricts!A1550)^2</f>
        <v>0.59867192431812633</v>
      </c>
      <c r="V1550" s="10">
        <f>('Health Incidences'!$B$5-PointEstimate_5AirDistricts!B1550)^2</f>
        <v>0.31665954020595821</v>
      </c>
      <c r="W1550" s="10">
        <f t="shared" si="24"/>
        <v>0.95672956707947754</v>
      </c>
    </row>
    <row r="1551" spans="1:23" x14ac:dyDescent="0.3">
      <c r="A1551">
        <v>39.353783965318598</v>
      </c>
      <c r="B1551">
        <v>-122.00895272717401</v>
      </c>
      <c r="C1551">
        <v>2</v>
      </c>
      <c r="D1551">
        <v>37</v>
      </c>
      <c r="E1551">
        <v>2037</v>
      </c>
      <c r="F1551">
        <v>5.1252333960205001E-3</v>
      </c>
      <c r="G1551">
        <v>1.14670755295651E-2</v>
      </c>
      <c r="H1551">
        <v>5.1731554482422802E-2</v>
      </c>
      <c r="I1551">
        <v>3.4143078405478797E-2</v>
      </c>
      <c r="J1551">
        <v>6.3773951791793307E-2</v>
      </c>
      <c r="K1551">
        <v>9.8561888622846303E-2</v>
      </c>
      <c r="L1551">
        <v>2.0088584377907499E-3</v>
      </c>
      <c r="M1551">
        <v>6.9439065795156097E-3</v>
      </c>
      <c r="N1551" s="1">
        <v>2.59557268348807E-6</v>
      </c>
      <c r="O1551">
        <v>2.0663305839108801E-4</v>
      </c>
      <c r="P1551">
        <v>5.4711561335618597E-4</v>
      </c>
      <c r="Q1551">
        <v>9.7177847399279496E-4</v>
      </c>
      <c r="R1551">
        <v>3.2260060856880699E-3</v>
      </c>
      <c r="S1551">
        <v>1.0425762078269001E-2</v>
      </c>
      <c r="U1551" s="10">
        <f>('Health Incidences'!$B$4-PointEstimate_5AirDistricts!A1551)^2</f>
        <v>0.59976965098612023</v>
      </c>
      <c r="V1551" s="10">
        <f>('Health Incidences'!$B$5-PointEstimate_5AirDistricts!B1551)^2</f>
        <v>0.26505376663588043</v>
      </c>
      <c r="W1551" s="10">
        <f t="shared" si="24"/>
        <v>0.92995882576703393</v>
      </c>
    </row>
    <row r="1552" spans="1:23" x14ac:dyDescent="0.3">
      <c r="A1552">
        <v>39.354470856590702</v>
      </c>
      <c r="B1552">
        <v>-121.961060272756</v>
      </c>
      <c r="C1552">
        <v>3</v>
      </c>
      <c r="D1552">
        <v>37</v>
      </c>
      <c r="E1552">
        <v>3037</v>
      </c>
      <c r="F1552">
        <v>6.4480575836712798E-3</v>
      </c>
      <c r="G1552">
        <v>1.2118674908072599E-2</v>
      </c>
      <c r="H1552">
        <v>7.0011083825443493E-2</v>
      </c>
      <c r="I1552">
        <v>4.0575555581612299E-2</v>
      </c>
      <c r="J1552">
        <v>6.55917280673812E-2</v>
      </c>
      <c r="K1552">
        <v>0.102116123630533</v>
      </c>
      <c r="L1552">
        <v>2.43080625760178E-3</v>
      </c>
      <c r="M1552">
        <v>7.4028564967158102E-3</v>
      </c>
      <c r="N1552" s="1">
        <v>3.1711204485791101E-6</v>
      </c>
      <c r="O1552">
        <v>2.5766456806493998E-4</v>
      </c>
      <c r="P1552">
        <v>6.6829616521266102E-4</v>
      </c>
      <c r="Q1552">
        <v>1.16630466943715E-3</v>
      </c>
      <c r="R1552">
        <v>4.0395711696689599E-3</v>
      </c>
      <c r="S1552">
        <v>1.29241107728392E-2</v>
      </c>
      <c r="U1552" s="10">
        <f>('Health Incidences'!$B$4-PointEstimate_5AirDistricts!A1552)^2</f>
        <v>0.60083404590189082</v>
      </c>
      <c r="V1552" s="10">
        <f>('Health Incidences'!$B$5-PointEstimate_5AirDistricts!B1552)^2</f>
        <v>0.21803415220299593</v>
      </c>
      <c r="W1552" s="10">
        <f t="shared" si="24"/>
        <v>0.90491336497196617</v>
      </c>
    </row>
    <row r="1553" spans="1:23" x14ac:dyDescent="0.3">
      <c r="A1553">
        <v>39.355135598161603</v>
      </c>
      <c r="B1553">
        <v>-121.913166772788</v>
      </c>
      <c r="C1553">
        <v>4</v>
      </c>
      <c r="D1553">
        <v>37</v>
      </c>
      <c r="E1553">
        <v>4037</v>
      </c>
      <c r="F1553">
        <v>7.7548952344819698E-3</v>
      </c>
      <c r="G1553">
        <v>1.2787372215179201E-2</v>
      </c>
      <c r="H1553">
        <v>8.8221934938454497E-2</v>
      </c>
      <c r="I1553">
        <v>4.6854223303574402E-2</v>
      </c>
      <c r="J1553">
        <v>6.72516690748515E-2</v>
      </c>
      <c r="K1553">
        <v>0.10548750849001901</v>
      </c>
      <c r="L1553">
        <v>2.8405124639190298E-3</v>
      </c>
      <c r="M1553">
        <v>7.8707792041643396E-3</v>
      </c>
      <c r="N1553" s="1">
        <v>3.7336397396189299E-6</v>
      </c>
      <c r="O1553">
        <v>3.0725617640410497E-4</v>
      </c>
      <c r="P1553">
        <v>7.8588965655322597E-4</v>
      </c>
      <c r="Q1553">
        <v>1.3550148577379699E-3</v>
      </c>
      <c r="R1553">
        <v>4.83904591658479E-3</v>
      </c>
      <c r="S1553">
        <v>1.54157084874719E-2</v>
      </c>
      <c r="U1553" s="10">
        <f>('Health Incidences'!$B$4-PointEstimate_5AirDistricts!A1553)^2</f>
        <v>0.60186501650770752</v>
      </c>
      <c r="V1553" s="10">
        <f>('Health Incidences'!$B$5-PointEstimate_5AirDistricts!B1553)^2</f>
        <v>0.17560103587858755</v>
      </c>
      <c r="W1553" s="10">
        <f t="shared" si="24"/>
        <v>0.88174035429161068</v>
      </c>
    </row>
    <row r="1554" spans="1:23" x14ac:dyDescent="0.3">
      <c r="A1554">
        <v>39.355778189236602</v>
      </c>
      <c r="B1554">
        <v>-121.86527226150599</v>
      </c>
      <c r="C1554">
        <v>5</v>
      </c>
      <c r="D1554">
        <v>37</v>
      </c>
      <c r="E1554">
        <v>5037</v>
      </c>
      <c r="F1554">
        <v>9.0286793043755607E-3</v>
      </c>
      <c r="G1554">
        <v>1.34695320608743E-2</v>
      </c>
      <c r="H1554">
        <v>0.106174956693383</v>
      </c>
      <c r="I1554">
        <v>5.2870222251929201E-2</v>
      </c>
      <c r="J1554">
        <v>6.8691928160150906E-2</v>
      </c>
      <c r="K1554">
        <v>0.108588892975131</v>
      </c>
      <c r="L1554">
        <v>3.2307101579816498E-3</v>
      </c>
      <c r="M1554">
        <v>8.3445139226771096E-3</v>
      </c>
      <c r="N1554" s="1">
        <v>4.2738854718837004E-6</v>
      </c>
      <c r="O1554">
        <v>3.54563590964536E-4</v>
      </c>
      <c r="P1554">
        <v>8.9785032833356005E-4</v>
      </c>
      <c r="Q1554">
        <v>1.53453732237862E-3</v>
      </c>
      <c r="R1554">
        <v>5.6131041060484199E-3</v>
      </c>
      <c r="S1554">
        <v>1.7872117613640701E-2</v>
      </c>
      <c r="U1554" s="10">
        <f>('Health Incidences'!$B$4-PointEstimate_5AirDistricts!A1554)^2</f>
        <v>0.60286247322653108</v>
      </c>
      <c r="V1554" s="10">
        <f>('Health Incidences'!$B$5-PointEstimate_5AirDistricts!B1554)^2</f>
        <v>0.13775474352653763</v>
      </c>
      <c r="W1554" s="10">
        <f t="shared" si="24"/>
        <v>0.86059120187988714</v>
      </c>
    </row>
    <row r="1555" spans="1:23" x14ac:dyDescent="0.3">
      <c r="A1555">
        <v>39.356398629047497</v>
      </c>
      <c r="B1555">
        <v>-121.817376773151</v>
      </c>
      <c r="C1555">
        <v>6</v>
      </c>
      <c r="D1555">
        <v>37</v>
      </c>
      <c r="E1555">
        <v>6037</v>
      </c>
      <c r="F1555">
        <v>1.02492762746098E-2</v>
      </c>
      <c r="G1555">
        <v>1.4162396609391E-2</v>
      </c>
      <c r="H1555">
        <v>0.12364008141391999</v>
      </c>
      <c r="I1555">
        <v>5.84996039516942E-2</v>
      </c>
      <c r="J1555">
        <v>6.9857133488519796E-2</v>
      </c>
      <c r="K1555">
        <v>0.11134267966061601</v>
      </c>
      <c r="L1555">
        <v>3.5931554160323299E-3</v>
      </c>
      <c r="M1555">
        <v>8.8211618708129002E-3</v>
      </c>
      <c r="N1555" s="1">
        <v>4.7812337308655298E-6</v>
      </c>
      <c r="O1555">
        <v>3.98625361839412E-4</v>
      </c>
      <c r="P1555">
        <v>1.0018495199319499E-3</v>
      </c>
      <c r="Q1555">
        <v>1.7010463767783801E-3</v>
      </c>
      <c r="R1555">
        <v>6.3485308128952101E-3</v>
      </c>
      <c r="S1555">
        <v>2.0259241391434799E-2</v>
      </c>
      <c r="U1555" s="10">
        <f>('Health Incidences'!$B$4-PointEstimate_5AirDistricts!A1555)^2</f>
        <v>0.6038263294622116</v>
      </c>
      <c r="V1555" s="10">
        <f>('Health Incidences'!$B$5-PointEstimate_5AirDistricts!B1555)^2</f>
        <v>0.10449558790254282</v>
      </c>
      <c r="W1555" s="10">
        <f t="shared" si="24"/>
        <v>0.84161862940690324</v>
      </c>
    </row>
    <row r="1556" spans="1:23" x14ac:dyDescent="0.3">
      <c r="A1556">
        <v>39.356996916852303</v>
      </c>
      <c r="B1556">
        <v>-121.769480341969</v>
      </c>
      <c r="C1556">
        <v>7</v>
      </c>
      <c r="D1556">
        <v>37</v>
      </c>
      <c r="E1556">
        <v>7037</v>
      </c>
      <c r="F1556">
        <v>1.13926201963071E-2</v>
      </c>
      <c r="G1556">
        <v>1.4864492796759299E-2</v>
      </c>
      <c r="H1556">
        <v>0.140329336008303</v>
      </c>
      <c r="I1556">
        <v>6.3601563000096506E-2</v>
      </c>
      <c r="J1556">
        <v>7.0705887806346901E-2</v>
      </c>
      <c r="K1556">
        <v>0.113691251245207</v>
      </c>
      <c r="L1556">
        <v>3.9185445534763996E-3</v>
      </c>
      <c r="M1556">
        <v>9.2982197341234998E-3</v>
      </c>
      <c r="N1556" s="1">
        <v>5.2434573769615402E-6</v>
      </c>
      <c r="O1556">
        <v>4.3835002040632599E-4</v>
      </c>
      <c r="P1556">
        <v>1.09524831277318E-3</v>
      </c>
      <c r="Q1556">
        <v>1.8502283362508199E-3</v>
      </c>
      <c r="R1556">
        <v>7.0297807913634602E-3</v>
      </c>
      <c r="S1556">
        <v>2.2535279277116901E-2</v>
      </c>
      <c r="U1556" s="10">
        <f>('Health Incidences'!$B$4-PointEstimate_5AirDistricts!A1556)^2</f>
        <v>0.60475650159956795</v>
      </c>
      <c r="V1556" s="10">
        <f>('Health Incidences'!$B$5-PointEstimate_5AirDistricts!B1556)^2</f>
        <v>7.5823868650970017E-2</v>
      </c>
      <c r="W1556" s="10">
        <f t="shared" si="24"/>
        <v>0.82497295122357672</v>
      </c>
    </row>
    <row r="1557" spans="1:23" x14ac:dyDescent="0.3">
      <c r="A1557">
        <v>39.357573051935702</v>
      </c>
      <c r="B1557">
        <v>-121.72158300221</v>
      </c>
      <c r="C1557">
        <v>8</v>
      </c>
      <c r="D1557">
        <v>37</v>
      </c>
      <c r="E1557">
        <v>8037</v>
      </c>
      <c r="F1557">
        <v>1.24273181661839E-2</v>
      </c>
      <c r="G1557">
        <v>1.5574335769142701E-2</v>
      </c>
      <c r="H1557">
        <v>0.15584119940812199</v>
      </c>
      <c r="I1557">
        <v>6.8005071320502694E-2</v>
      </c>
      <c r="J1557">
        <v>7.1212969787655997E-2</v>
      </c>
      <c r="K1557">
        <v>0.11559783753833799</v>
      </c>
      <c r="L1557">
        <v>4.1957180851319104E-3</v>
      </c>
      <c r="M1557">
        <v>9.7724568810242992E-3</v>
      </c>
      <c r="N1557" s="1">
        <v>5.6454345914849501E-6</v>
      </c>
      <c r="O1557">
        <v>4.7241500712363801E-4</v>
      </c>
      <c r="P1557">
        <v>1.17486939180019E-3</v>
      </c>
      <c r="Q1557">
        <v>1.9769345780615501E-3</v>
      </c>
      <c r="R1557">
        <v>7.6370428596710298E-3</v>
      </c>
      <c r="S1557">
        <v>2.46435559831037E-2</v>
      </c>
      <c r="U1557" s="10">
        <f>('Health Incidences'!$B$4-PointEstimate_5AirDistricts!A1557)^2</f>
        <v>0.60565290900557633</v>
      </c>
      <c r="V1557" s="10">
        <f>('Health Incidences'!$B$5-PointEstimate_5AirDistricts!B1557)^2</f>
        <v>5.1739872301390308E-2</v>
      </c>
      <c r="W1557" s="10">
        <f t="shared" si="24"/>
        <v>0.81079762043741022</v>
      </c>
    </row>
    <row r="1558" spans="1:23" x14ac:dyDescent="0.3">
      <c r="A1558">
        <v>39.358127033608902</v>
      </c>
      <c r="B1558">
        <v>-121.673684788126</v>
      </c>
      <c r="C1558">
        <v>9</v>
      </c>
      <c r="D1558">
        <v>37</v>
      </c>
      <c r="E1558">
        <v>9037</v>
      </c>
      <c r="F1558">
        <v>1.33022535789824E-2</v>
      </c>
      <c r="G1558">
        <v>1.6284232930912398E-2</v>
      </c>
      <c r="H1558">
        <v>0.16947150170466599</v>
      </c>
      <c r="I1558">
        <v>7.1453009082111898E-2</v>
      </c>
      <c r="J1558">
        <v>7.1353482528377199E-2</v>
      </c>
      <c r="K1558">
        <v>0.117016054456168</v>
      </c>
      <c r="L1558">
        <v>4.4082234802047503E-3</v>
      </c>
      <c r="M1558">
        <v>1.02350488111046E-2</v>
      </c>
      <c r="N1558" s="1">
        <v>5.9639896114167899E-6</v>
      </c>
      <c r="O1558">
        <v>4.9884133900202001E-4</v>
      </c>
      <c r="P1558">
        <v>1.2360218049217301E-3</v>
      </c>
      <c r="Q1558">
        <v>2.0736705143400498E-3</v>
      </c>
      <c r="R1558">
        <v>8.1389307457971297E-3</v>
      </c>
      <c r="S1558">
        <v>2.6487426097068601E-2</v>
      </c>
      <c r="U1558" s="10">
        <f>('Health Incidences'!$B$4-PointEstimate_5AirDistricts!A1558)^2</f>
        <v>0.60651547402962525</v>
      </c>
      <c r="V1558" s="10">
        <f>('Health Incidences'!$B$5-PointEstimate_5AirDistricts!B1558)^2</f>
        <v>3.2243872265310961E-2</v>
      </c>
      <c r="W1558" s="10">
        <f t="shared" si="24"/>
        <v>0.79922421528313081</v>
      </c>
    </row>
    <row r="1559" spans="1:23" x14ac:dyDescent="0.3">
      <c r="A1559">
        <v>39.3586588612093</v>
      </c>
      <c r="B1559">
        <v>-121.625785733976</v>
      </c>
      <c r="C1559">
        <v>10</v>
      </c>
      <c r="D1559">
        <v>37</v>
      </c>
      <c r="E1559">
        <v>10037</v>
      </c>
      <c r="F1559">
        <v>1.39050083122161E-2</v>
      </c>
      <c r="G1559">
        <v>1.69624644491282E-2</v>
      </c>
      <c r="H1559">
        <v>0.179596174139074</v>
      </c>
      <c r="I1559">
        <v>7.3407652453206504E-2</v>
      </c>
      <c r="J1559">
        <v>7.10408763274986E-2</v>
      </c>
      <c r="K1559">
        <v>0.11778033130005799</v>
      </c>
      <c r="L1559">
        <v>4.5222386000034996E-3</v>
      </c>
      <c r="M1559">
        <v>1.0657228663862201E-2</v>
      </c>
      <c r="N1559" s="1">
        <v>6.1501339173958497E-6</v>
      </c>
      <c r="O1559">
        <v>5.1350961795229501E-4</v>
      </c>
      <c r="P1559">
        <v>1.26907492183656E-3</v>
      </c>
      <c r="Q1559">
        <v>2.1252709999857E-3</v>
      </c>
      <c r="R1559">
        <v>8.4677157921833595E-3</v>
      </c>
      <c r="S1559">
        <v>2.7847354082574698E-2</v>
      </c>
      <c r="U1559" s="10">
        <f>('Health Incidences'!$B$4-PointEstimate_5AirDistricts!A1559)^2</f>
        <v>0.60734412200345256</v>
      </c>
      <c r="V1559" s="10">
        <f>('Health Incidences'!$B$5-PointEstimate_5AirDistricts!B1559)^2</f>
        <v>1.7336128835907932E-2</v>
      </c>
      <c r="W1559" s="10">
        <f t="shared" si="24"/>
        <v>0.79036716204518553</v>
      </c>
    </row>
    <row r="1560" spans="1:23" x14ac:dyDescent="0.3">
      <c r="A1560">
        <v>39.359168534101101</v>
      </c>
      <c r="B1560">
        <v>-121.577885874019</v>
      </c>
      <c r="C1560">
        <v>11</v>
      </c>
      <c r="D1560">
        <v>37</v>
      </c>
      <c r="E1560">
        <v>11037</v>
      </c>
      <c r="F1560">
        <v>1.40326547808198E-2</v>
      </c>
      <c r="G1560">
        <v>1.75371311442892E-2</v>
      </c>
      <c r="H1560">
        <v>0.18323102681744799</v>
      </c>
      <c r="I1560">
        <v>7.2913687002571004E-2</v>
      </c>
      <c r="J1560">
        <v>7.0071086313025804E-2</v>
      </c>
      <c r="K1560">
        <v>0.117507447801824</v>
      </c>
      <c r="L1560">
        <v>4.4781256712698699E-3</v>
      </c>
      <c r="M1560">
        <v>1.09779457962549E-2</v>
      </c>
      <c r="N1560" s="1">
        <v>6.1165043855934202E-6</v>
      </c>
      <c r="O1560">
        <v>5.0910870789003205E-4</v>
      </c>
      <c r="P1560">
        <v>1.2570804269096199E-3</v>
      </c>
      <c r="Q1560">
        <v>2.10526829442124E-3</v>
      </c>
      <c r="R1560">
        <v>8.5019606349422908E-3</v>
      </c>
      <c r="S1560">
        <v>2.83228751448549E-2</v>
      </c>
      <c r="U1560" s="10">
        <f>('Health Incidences'!$B$4-PointEstimate_5AirDistricts!A1560)^2</f>
        <v>0.60813878124254894</v>
      </c>
      <c r="V1560" s="10">
        <f>('Health Incidences'!$B$5-PointEstimate_5AirDistricts!B1560)^2</f>
        <v>7.0168891829159221E-3</v>
      </c>
      <c r="W1560" s="10">
        <f t="shared" si="24"/>
        <v>0.78431860262616804</v>
      </c>
    </row>
    <row r="1561" spans="1:23" x14ac:dyDescent="0.3">
      <c r="A1561">
        <v>39.359656051674797</v>
      </c>
      <c r="B1561">
        <v>-121.52998524252</v>
      </c>
      <c r="C1561">
        <v>12</v>
      </c>
      <c r="D1561">
        <v>37</v>
      </c>
      <c r="E1561">
        <v>12037</v>
      </c>
      <c r="F1561">
        <v>1.36779407420368E-2</v>
      </c>
      <c r="G1561">
        <v>1.7972520755659201E-2</v>
      </c>
      <c r="H1561">
        <v>0.18018003860722001</v>
      </c>
      <c r="I1561">
        <v>6.9955794703724303E-2</v>
      </c>
      <c r="J1561">
        <v>6.8444617543304401E-2</v>
      </c>
      <c r="K1561">
        <v>0.116146382540132</v>
      </c>
      <c r="L1561">
        <v>4.2754282749238297E-3</v>
      </c>
      <c r="M1561">
        <v>1.1173353898253999E-2</v>
      </c>
      <c r="N1561" s="1">
        <v>5.8604245389880501E-6</v>
      </c>
      <c r="O1561">
        <v>4.8545972173469299E-4</v>
      </c>
      <c r="P1561">
        <v>1.20002329135103E-3</v>
      </c>
      <c r="Q1561">
        <v>2.0140352559498199E-3</v>
      </c>
      <c r="R1561">
        <v>8.2379324625900807E-3</v>
      </c>
      <c r="S1561">
        <v>2.7901156092521699E-2</v>
      </c>
      <c r="U1561" s="10">
        <f>('Health Incidences'!$B$4-PointEstimate_5AirDistricts!A1561)^2</f>
        <v>0.6088993830457613</v>
      </c>
      <c r="V1561" s="10">
        <f>('Health Incidences'!$B$5-PointEstimate_5AirDistricts!B1561)^2</f>
        <v>1.2863873525035222E-3</v>
      </c>
      <c r="W1561" s="10">
        <f t="shared" si="24"/>
        <v>0.78114388584835304</v>
      </c>
    </row>
    <row r="1562" spans="1:23" x14ac:dyDescent="0.3">
      <c r="A1562">
        <v>39.3601214133474</v>
      </c>
      <c r="B1562">
        <v>-121.482083873747</v>
      </c>
      <c r="C1562">
        <v>13</v>
      </c>
      <c r="D1562">
        <v>37</v>
      </c>
      <c r="E1562">
        <v>13037</v>
      </c>
      <c r="F1562">
        <v>1.3072859612026E-2</v>
      </c>
      <c r="G1562">
        <v>1.82844459312669E-2</v>
      </c>
      <c r="H1562">
        <v>0.173593923723277</v>
      </c>
      <c r="I1562">
        <v>6.5656625058791093E-2</v>
      </c>
      <c r="J1562">
        <v>6.6416732434379705E-2</v>
      </c>
      <c r="K1562">
        <v>0.114068496453907</v>
      </c>
      <c r="L1562">
        <v>3.9856335462338799E-3</v>
      </c>
      <c r="M1562">
        <v>1.1268969813205699E-2</v>
      </c>
      <c r="N1562" s="1">
        <v>5.4808344198816899E-6</v>
      </c>
      <c r="O1562">
        <v>4.50892608155915E-4</v>
      </c>
      <c r="P1562">
        <v>1.11868904089244E-3</v>
      </c>
      <c r="Q1562">
        <v>1.8856089362309599E-3</v>
      </c>
      <c r="R1562">
        <v>7.8157514189843205E-3</v>
      </c>
      <c r="S1562">
        <v>2.7049587632060799E-2</v>
      </c>
      <c r="U1562" s="10">
        <f>('Health Incidences'!$B$4-PointEstimate_5AirDistricts!A1562)^2</f>
        <v>0.60962586169607402</v>
      </c>
      <c r="V1562" s="10">
        <f>('Health Incidences'!$B$5-PointEstimate_5AirDistricts!B1562)^2</f>
        <v>1.4484426392556604E-4</v>
      </c>
      <c r="W1562" s="10">
        <f t="shared" si="24"/>
        <v>0.78087816332639215</v>
      </c>
    </row>
    <row r="1563" spans="1:23" x14ac:dyDescent="0.3">
      <c r="A1563">
        <v>39.3605646185624</v>
      </c>
      <c r="B1563">
        <v>-121.434181801969</v>
      </c>
      <c r="C1563">
        <v>14</v>
      </c>
      <c r="D1563">
        <v>37</v>
      </c>
      <c r="E1563">
        <v>14037</v>
      </c>
      <c r="F1563">
        <v>1.24522097531452E-2</v>
      </c>
      <c r="G1563">
        <v>1.84854222258133E-2</v>
      </c>
      <c r="H1563">
        <v>0.166094655358726</v>
      </c>
      <c r="I1563">
        <v>6.1145919452217201E-2</v>
      </c>
      <c r="J1563">
        <v>6.4249692104101502E-2</v>
      </c>
      <c r="K1563">
        <v>0.111647629788619</v>
      </c>
      <c r="L1563">
        <v>3.68284444993982E-3</v>
      </c>
      <c r="M1563">
        <v>1.1281482845550901E-2</v>
      </c>
      <c r="N1563" s="1">
        <v>5.0696500120986296E-6</v>
      </c>
      <c r="O1563">
        <v>4.12998433490609E-4</v>
      </c>
      <c r="P1563">
        <v>1.03604649339572E-3</v>
      </c>
      <c r="Q1563">
        <v>1.7614288927821999E-3</v>
      </c>
      <c r="R1563">
        <v>7.3785393508973797E-3</v>
      </c>
      <c r="S1563">
        <v>2.6272448546880298E-2</v>
      </c>
      <c r="U1563" s="10">
        <f>('Health Incidences'!$B$4-PointEstimate_5AirDistricts!A1563)^2</f>
        <v>0.61031815446091864</v>
      </c>
      <c r="V1563" s="10">
        <f>('Health Incidences'!$B$5-PointEstimate_5AirDistricts!B1563)^2</f>
        <v>3.5924677078065857E-3</v>
      </c>
      <c r="W1563" s="10">
        <f t="shared" si="24"/>
        <v>0.78352448728085411</v>
      </c>
    </row>
    <row r="1564" spans="1:23" x14ac:dyDescent="0.3">
      <c r="A1564">
        <v>39.360985666789901</v>
      </c>
      <c r="B1564">
        <v>-121.38627906146201</v>
      </c>
      <c r="C1564">
        <v>15</v>
      </c>
      <c r="D1564">
        <v>37</v>
      </c>
      <c r="E1564">
        <v>15037</v>
      </c>
      <c r="F1564">
        <v>1.21736826453858E-2</v>
      </c>
      <c r="G1564">
        <v>1.8634581763243199E-2</v>
      </c>
      <c r="H1564">
        <v>0.16062663300854499</v>
      </c>
      <c r="I1564">
        <v>5.8139923679240299E-2</v>
      </c>
      <c r="J1564">
        <v>6.2423934309334302E-2</v>
      </c>
      <c r="K1564">
        <v>0.10961376380115501</v>
      </c>
      <c r="L1564">
        <v>3.4824250105420199E-3</v>
      </c>
      <c r="M1564">
        <v>1.1246342554188601E-2</v>
      </c>
      <c r="N1564" s="1">
        <v>4.7520777306302104E-6</v>
      </c>
      <c r="O1564">
        <v>3.8183549810497699E-4</v>
      </c>
      <c r="P1564">
        <v>9.9045218937035507E-4</v>
      </c>
      <c r="Q1564">
        <v>1.7160898111655901E-3</v>
      </c>
      <c r="R1564">
        <v>7.1461276134782096E-3</v>
      </c>
      <c r="S1564">
        <v>2.6395372082686601E-2</v>
      </c>
      <c r="U1564" s="10">
        <f>('Health Incidences'!$B$4-PointEstimate_5AirDistricts!A1564)^2</f>
        <v>0.61097620159276655</v>
      </c>
      <c r="V1564" s="10">
        <f>('Health Incidences'!$B$5-PointEstimate_5AirDistricts!B1564)^2</f>
        <v>1.1629452343877991E-2</v>
      </c>
      <c r="W1564" s="10">
        <f t="shared" si="24"/>
        <v>0.78905364452402382</v>
      </c>
    </row>
    <row r="1565" spans="1:23" x14ac:dyDescent="0.3">
      <c r="A1565">
        <v>39.361384557526101</v>
      </c>
      <c r="B1565">
        <v>-121.338375686501</v>
      </c>
      <c r="C1565">
        <v>16</v>
      </c>
      <c r="D1565">
        <v>37</v>
      </c>
      <c r="E1565">
        <v>16037</v>
      </c>
      <c r="F1565">
        <v>1.2287352776271999E-2</v>
      </c>
      <c r="G1565">
        <v>1.8645562186812899E-2</v>
      </c>
      <c r="H1565">
        <v>0.15812609316255699</v>
      </c>
      <c r="I1565">
        <v>5.6882612400046897E-2</v>
      </c>
      <c r="J1565">
        <v>6.0853599980759503E-2</v>
      </c>
      <c r="K1565">
        <v>0.10773170454755</v>
      </c>
      <c r="L1565">
        <v>3.40298785059772E-3</v>
      </c>
      <c r="M1565">
        <v>1.1125921073051499E-2</v>
      </c>
      <c r="N1565" s="1">
        <v>4.5537291178853296E-6</v>
      </c>
      <c r="O1565">
        <v>3.5968615653589998E-4</v>
      </c>
      <c r="P1565">
        <v>9.8681966016134193E-4</v>
      </c>
      <c r="Q1565">
        <v>1.75906594881236E-3</v>
      </c>
      <c r="R1565">
        <v>7.1509325616848597E-3</v>
      </c>
      <c r="S1565">
        <v>2.7498421733123099E-2</v>
      </c>
      <c r="U1565" s="10">
        <f>('Health Incidences'!$B$4-PointEstimate_5AirDistricts!A1565)^2</f>
        <v>0.61159994632865866</v>
      </c>
      <c r="V1565" s="10">
        <f>('Health Incidences'!$B$5-PointEstimate_5AirDistricts!B1565)^2</f>
        <v>2.4255979699648437E-2</v>
      </c>
      <c r="W1565" s="10">
        <f t="shared" si="24"/>
        <v>0.79740574742618142</v>
      </c>
    </row>
    <row r="1566" spans="1:23" x14ac:dyDescent="0.3">
      <c r="A1566">
        <v>39.361761290294297</v>
      </c>
      <c r="B1566">
        <v>-121.290471711366</v>
      </c>
      <c r="C1566">
        <v>17</v>
      </c>
      <c r="D1566">
        <v>37</v>
      </c>
      <c r="E1566">
        <v>17037</v>
      </c>
      <c r="F1566">
        <v>1.2560547508649499E-2</v>
      </c>
      <c r="G1566">
        <v>1.8309131885565901E-2</v>
      </c>
      <c r="H1566">
        <v>0.15762395632942899</v>
      </c>
      <c r="I1566">
        <v>5.6282505329392898E-2</v>
      </c>
      <c r="J1566">
        <v>5.8957598698563901E-2</v>
      </c>
      <c r="K1566">
        <v>0.10492768977181099</v>
      </c>
      <c r="L1566">
        <v>3.3749713300323301E-3</v>
      </c>
      <c r="M1566">
        <v>1.08203859206974E-2</v>
      </c>
      <c r="N1566" s="1">
        <v>4.4096432535439902E-6</v>
      </c>
      <c r="O1566">
        <v>3.41793196683655E-4</v>
      </c>
      <c r="P1566">
        <v>9.9958963196958295E-4</v>
      </c>
      <c r="Q1566">
        <v>1.83997307889513E-3</v>
      </c>
      <c r="R1566">
        <v>7.25329730455581E-3</v>
      </c>
      <c r="S1566">
        <v>2.8975413385693202E-2</v>
      </c>
      <c r="U1566" s="10">
        <f>('Health Incidences'!$B$4-PointEstimate_5AirDistricts!A1566)^2</f>
        <v>0.61218933489211769</v>
      </c>
      <c r="V1566" s="10">
        <f>('Health Incidences'!$B$5-PointEstimate_5AirDistricts!B1566)^2</f>
        <v>4.1472218167980586E-2</v>
      </c>
      <c r="W1566" s="10">
        <f t="shared" si="24"/>
        <v>0.80849338467305865</v>
      </c>
    </row>
    <row r="1567" spans="1:23" x14ac:dyDescent="0.3">
      <c r="A1567">
        <v>39.362115864643798</v>
      </c>
      <c r="B1567">
        <v>-121.242567170339</v>
      </c>
      <c r="C1567">
        <v>18</v>
      </c>
      <c r="D1567">
        <v>37</v>
      </c>
      <c r="E1567">
        <v>18037</v>
      </c>
      <c r="F1567">
        <v>1.29074656808952E-2</v>
      </c>
      <c r="G1567">
        <v>1.7523276841769998E-2</v>
      </c>
      <c r="H1567">
        <v>0.15873808622001501</v>
      </c>
      <c r="I1567">
        <v>5.5991905903748099E-2</v>
      </c>
      <c r="J1567">
        <v>5.6501169513345703E-2</v>
      </c>
      <c r="K1567">
        <v>0.100739965593938</v>
      </c>
      <c r="L1567">
        <v>3.3774327735065501E-3</v>
      </c>
      <c r="M1567">
        <v>1.0281861478549601E-2</v>
      </c>
      <c r="N1567" s="1">
        <v>4.3013650371958401E-6</v>
      </c>
      <c r="O1567">
        <v>3.27023695087538E-4</v>
      </c>
      <c r="P1567">
        <v>1.0205479645633501E-3</v>
      </c>
      <c r="Q1567">
        <v>1.94226982231718E-3</v>
      </c>
      <c r="R1567">
        <v>7.4041981375907997E-3</v>
      </c>
      <c r="S1567">
        <v>3.0584447426511101E-2</v>
      </c>
      <c r="U1567" s="10">
        <f>('Health Incidences'!$B$4-PointEstimate_5AirDistricts!A1567)^2</f>
        <v>0.61274431649176553</v>
      </c>
      <c r="V1567" s="10">
        <f>('Health Incidences'!$B$5-PointEstimate_5AirDistricts!B1567)^2</f>
        <v>6.3278323005795181E-2</v>
      </c>
      <c r="W1567" s="10">
        <f t="shared" si="24"/>
        <v>0.82220595929338813</v>
      </c>
    </row>
    <row r="1568" spans="1:23" x14ac:dyDescent="0.3">
      <c r="A1568">
        <v>39.362448280150502</v>
      </c>
      <c r="B1568">
        <v>-121.194662097703</v>
      </c>
      <c r="C1568">
        <v>19</v>
      </c>
      <c r="D1568">
        <v>37</v>
      </c>
      <c r="E1568">
        <v>19037</v>
      </c>
      <c r="F1568">
        <v>1.30683233835759E-2</v>
      </c>
      <c r="G1568">
        <v>1.6721040148794199E-2</v>
      </c>
      <c r="H1568">
        <v>0.160813131445667</v>
      </c>
      <c r="I1568">
        <v>5.4851214243916098E-2</v>
      </c>
      <c r="J1568">
        <v>5.3763033967954198E-2</v>
      </c>
      <c r="K1568">
        <v>9.6074268255425199E-2</v>
      </c>
      <c r="L1568">
        <v>3.28819905995281E-3</v>
      </c>
      <c r="M1568">
        <v>9.7732895641265E-3</v>
      </c>
      <c r="N1568" s="1">
        <v>4.1442987202348296E-6</v>
      </c>
      <c r="O1568">
        <v>3.0809349671980603E-4</v>
      </c>
      <c r="P1568">
        <v>1.0043745029354001E-3</v>
      </c>
      <c r="Q1568">
        <v>1.9557879714059102E-3</v>
      </c>
      <c r="R1568">
        <v>7.4280041820895502E-3</v>
      </c>
      <c r="S1568">
        <v>3.1616696880396998E-2</v>
      </c>
      <c r="U1568" s="10">
        <f>('Health Incidences'!$B$4-PointEstimate_5AirDistricts!A1568)^2</f>
        <v>0.6132648433225224</v>
      </c>
      <c r="V1568" s="10">
        <f>('Health Incidences'!$B$5-PointEstimate_5AirDistricts!B1568)^2</f>
        <v>8.9674436333312318E-2</v>
      </c>
      <c r="W1568" s="10">
        <f t="shared" si="24"/>
        <v>0.83841474203155253</v>
      </c>
    </row>
    <row r="1569" spans="1:23" x14ac:dyDescent="0.3">
      <c r="A1569">
        <v>39.362758536416898</v>
      </c>
      <c r="B1569">
        <v>-121.146756527747</v>
      </c>
      <c r="C1569">
        <v>20</v>
      </c>
      <c r="D1569">
        <v>37</v>
      </c>
      <c r="E1569">
        <v>20037</v>
      </c>
      <c r="F1569">
        <v>1.2866003129687701E-2</v>
      </c>
      <c r="G1569">
        <v>1.6257596748738501E-2</v>
      </c>
      <c r="H1569">
        <v>0.163041586442213</v>
      </c>
      <c r="I1569">
        <v>5.2124404623869497E-2</v>
      </c>
      <c r="J1569">
        <v>5.1044158523315702E-2</v>
      </c>
      <c r="K1569">
        <v>9.1781150213655793E-2</v>
      </c>
      <c r="L1569">
        <v>3.0273151470647701E-3</v>
      </c>
      <c r="M1569">
        <v>9.5013605333068799E-3</v>
      </c>
      <c r="N1569" s="1">
        <v>3.8826452575905997E-6</v>
      </c>
      <c r="O1569">
        <v>2.8026334604152399E-4</v>
      </c>
      <c r="P1569">
        <v>9.2160278393944796E-4</v>
      </c>
      <c r="Q1569">
        <v>1.8071385995814199E-3</v>
      </c>
      <c r="R1569">
        <v>7.2061614192685504E-3</v>
      </c>
      <c r="S1569">
        <v>3.1593060862955102E-2</v>
      </c>
      <c r="U1569" s="10">
        <f>('Health Incidences'!$B$4-PointEstimate_5AirDistricts!A1569)^2</f>
        <v>0.61375087056588917</v>
      </c>
      <c r="V1569" s="10">
        <f>('Health Incidences'!$B$5-PointEstimate_5AirDistricts!B1569)^2</f>
        <v>0.12066068712971356</v>
      </c>
      <c r="W1569" s="10">
        <f t="shared" si="24"/>
        <v>0.85697815473651529</v>
      </c>
    </row>
    <row r="1570" spans="1:23" x14ac:dyDescent="0.3">
      <c r="A1570">
        <v>39.363046633072102</v>
      </c>
      <c r="B1570">
        <v>-121.098850494757</v>
      </c>
      <c r="C1570">
        <v>21</v>
      </c>
      <c r="D1570">
        <v>37</v>
      </c>
      <c r="E1570">
        <v>21037</v>
      </c>
      <c r="F1570">
        <v>1.2640148626761299E-2</v>
      </c>
      <c r="G1570">
        <v>1.54926998900979E-2</v>
      </c>
      <c r="H1570">
        <v>0.16501872999596701</v>
      </c>
      <c r="I1570">
        <v>4.9586139917376003E-2</v>
      </c>
      <c r="J1570">
        <v>4.7988447606660399E-2</v>
      </c>
      <c r="K1570">
        <v>8.65988569655715E-2</v>
      </c>
      <c r="L1570">
        <v>2.7876485951899201E-3</v>
      </c>
      <c r="M1570">
        <v>9.0685276932167703E-3</v>
      </c>
      <c r="N1570" s="1">
        <v>3.6473874230605999E-6</v>
      </c>
      <c r="O1570">
        <v>2.55594990114141E-4</v>
      </c>
      <c r="P1570">
        <v>8.4336109246183001E-4</v>
      </c>
      <c r="Q1570">
        <v>1.6661088843651899E-3</v>
      </c>
      <c r="R1570">
        <v>6.9829892695900597E-3</v>
      </c>
      <c r="S1570">
        <v>3.14241186536212E-2</v>
      </c>
      <c r="U1570" s="10">
        <f>('Health Incidences'!$B$4-PointEstimate_5AirDistricts!A1570)^2</f>
        <v>0.61420235639027831</v>
      </c>
      <c r="V1570" s="10">
        <f>('Health Incidences'!$B$5-PointEstimate_5AirDistricts!B1570)^2</f>
        <v>0.15623719123703206</v>
      </c>
      <c r="W1570" s="10">
        <f t="shared" si="24"/>
        <v>0.87774685851178658</v>
      </c>
    </row>
    <row r="1571" spans="1:23" x14ac:dyDescent="0.3">
      <c r="A1571">
        <v>39.363312569771303</v>
      </c>
      <c r="B1571">
        <v>-121.050944033026</v>
      </c>
      <c r="C1571">
        <v>22</v>
      </c>
      <c r="D1571">
        <v>37</v>
      </c>
      <c r="E1571">
        <v>22037</v>
      </c>
      <c r="F1571">
        <v>1.2372666263550901E-2</v>
      </c>
      <c r="G1571">
        <v>1.4497749654369599E-2</v>
      </c>
      <c r="H1571">
        <v>0.16601302120640599</v>
      </c>
      <c r="I1571">
        <v>4.7244612322304903E-2</v>
      </c>
      <c r="J1571">
        <v>4.4718650329607E-2</v>
      </c>
      <c r="K1571">
        <v>8.0793571804596398E-2</v>
      </c>
      <c r="L1571">
        <v>2.57162367183272E-3</v>
      </c>
      <c r="M1571">
        <v>8.5083564285832799E-3</v>
      </c>
      <c r="N1571" s="1">
        <v>3.4366001465954999E-6</v>
      </c>
      <c r="O1571">
        <v>2.34203899477342E-4</v>
      </c>
      <c r="P1571">
        <v>7.7098712272186099E-4</v>
      </c>
      <c r="Q1571">
        <v>1.53422867714358E-3</v>
      </c>
      <c r="R1571">
        <v>6.7511765882920498E-3</v>
      </c>
      <c r="S1571">
        <v>3.1065772067271499E-2</v>
      </c>
      <c r="U1571" s="10">
        <f>('Health Incidences'!$B$4-PointEstimate_5AirDistricts!A1571)^2</f>
        <v>0.61461926195038152</v>
      </c>
      <c r="V1571" s="10">
        <f>('Health Incidences'!$B$5-PointEstimate_5AirDistricts!B1571)^2</f>
        <v>0.19640405135240477</v>
      </c>
      <c r="W1571" s="10">
        <f t="shared" si="24"/>
        <v>0.90056832794785002</v>
      </c>
    </row>
    <row r="1572" spans="1:23" x14ac:dyDescent="0.3">
      <c r="A1572">
        <v>39.363556346196603</v>
      </c>
      <c r="B1572">
        <v>-121.00303717684599</v>
      </c>
      <c r="C1572">
        <v>23</v>
      </c>
      <c r="D1572">
        <v>37</v>
      </c>
      <c r="E1572">
        <v>23037</v>
      </c>
      <c r="F1572">
        <v>1.2036352628606001E-2</v>
      </c>
      <c r="G1572">
        <v>1.33499903465916E-2</v>
      </c>
      <c r="H1572">
        <v>0.16538316048502999</v>
      </c>
      <c r="I1572">
        <v>4.5027373201508E-2</v>
      </c>
      <c r="J1572">
        <v>4.1339907313403701E-2</v>
      </c>
      <c r="K1572">
        <v>7.4614538245378406E-2</v>
      </c>
      <c r="L1572">
        <v>2.3752704169238601E-3</v>
      </c>
      <c r="M1572">
        <v>7.8608893056087894E-3</v>
      </c>
      <c r="N1572" s="1">
        <v>3.2426430684427598E-6</v>
      </c>
      <c r="O1572">
        <v>2.15672785419479E-4</v>
      </c>
      <c r="P1572">
        <v>7.0367792422437703E-4</v>
      </c>
      <c r="Q1572">
        <v>1.4087862018548E-3</v>
      </c>
      <c r="R1572">
        <v>6.4966990989275804E-3</v>
      </c>
      <c r="S1572">
        <v>3.0451721316485599E-2</v>
      </c>
      <c r="U1572" s="10">
        <f>('Health Incidences'!$B$4-PointEstimate_5AirDistricts!A1572)^2</f>
        <v>0.61500155138872314</v>
      </c>
      <c r="V1572" s="10">
        <f>('Health Incidences'!$B$5-PointEstimate_5AirDistricts!B1572)^2</f>
        <v>0.24116135703226127</v>
      </c>
      <c r="W1572" s="10">
        <f t="shared" si="24"/>
        <v>0.92529071562454601</v>
      </c>
    </row>
    <row r="1573" spans="1:23" x14ac:dyDescent="0.3">
      <c r="A1573">
        <v>39.363777962056297</v>
      </c>
      <c r="B1573">
        <v>-120.95512996051001</v>
      </c>
      <c r="C1573">
        <v>24</v>
      </c>
      <c r="D1573">
        <v>37</v>
      </c>
      <c r="E1573">
        <v>24037</v>
      </c>
      <c r="F1573">
        <v>1.1604685437861801E-2</v>
      </c>
      <c r="G1573">
        <v>1.2114373670284199E-2</v>
      </c>
      <c r="H1573">
        <v>0.16260748320122601</v>
      </c>
      <c r="I1573">
        <v>4.28262849399123E-2</v>
      </c>
      <c r="J1573">
        <v>3.7929180304511798E-2</v>
      </c>
      <c r="K1573">
        <v>6.8257495251084599E-2</v>
      </c>
      <c r="L1573">
        <v>2.1931496341336901E-3</v>
      </c>
      <c r="M1573">
        <v>7.1612025677070196E-3</v>
      </c>
      <c r="N1573" s="1">
        <v>3.0560480300932202E-6</v>
      </c>
      <c r="O1573">
        <v>1.9936228745233401E-4</v>
      </c>
      <c r="P1573">
        <v>6.4032599866985197E-4</v>
      </c>
      <c r="Q1573">
        <v>1.2872077758590201E-3</v>
      </c>
      <c r="R1573">
        <v>6.2056068189049697E-3</v>
      </c>
      <c r="S1573">
        <v>2.95199682588085E-2</v>
      </c>
      <c r="U1573" s="10">
        <f>('Health Incidences'!$B$4-PointEstimate_5AirDistricts!A1573)^2</f>
        <v>0.61534919183473569</v>
      </c>
      <c r="V1573" s="10">
        <f>('Health Incidences'!$B$5-PointEstimate_5AirDistricts!B1573)^2</f>
        <v>0.29050918469034281</v>
      </c>
      <c r="W1573" s="10">
        <f t="shared" si="24"/>
        <v>0.95176592528051696</v>
      </c>
    </row>
    <row r="1574" spans="1:23" x14ac:dyDescent="0.3">
      <c r="A1574">
        <v>39.3639774170856</v>
      </c>
      <c r="B1574">
        <v>-120.907222418315</v>
      </c>
      <c r="C1574">
        <v>25</v>
      </c>
      <c r="D1574">
        <v>37</v>
      </c>
      <c r="E1574">
        <v>25037</v>
      </c>
      <c r="F1574">
        <v>1.10517616605104E-2</v>
      </c>
      <c r="G1574">
        <v>1.08461168281529E-2</v>
      </c>
      <c r="H1574">
        <v>0.15726693141791601</v>
      </c>
      <c r="I1574">
        <v>4.05001892252565E-2</v>
      </c>
      <c r="J1574">
        <v>3.4542632924908098E-2</v>
      </c>
      <c r="K1574">
        <v>6.1878299664167802E-2</v>
      </c>
      <c r="L1574">
        <v>2.0186712145537299E-3</v>
      </c>
      <c r="M1574">
        <v>6.4399772290462199E-3</v>
      </c>
      <c r="N1574" s="1">
        <v>2.86611560518365E-6</v>
      </c>
      <c r="O1574">
        <v>1.8443586086312001E-4</v>
      </c>
      <c r="P1574">
        <v>5.7968474347910805E-4</v>
      </c>
      <c r="Q1574">
        <v>1.1672826272611501E-3</v>
      </c>
      <c r="R1574">
        <v>5.8641580655749903E-3</v>
      </c>
      <c r="S1574">
        <v>2.8213126639416702E-2</v>
      </c>
      <c r="U1574" s="10">
        <f>('Health Incidences'!$B$4-PointEstimate_5AirDistricts!A1574)^2</f>
        <v>0.61566215340610198</v>
      </c>
      <c r="V1574" s="10">
        <f>('Health Incidences'!$B$5-PointEstimate_5AirDistricts!B1574)^2</f>
        <v>0.34444759759353372</v>
      </c>
      <c r="W1574" s="10">
        <f t="shared" si="24"/>
        <v>0.97985190258509769</v>
      </c>
    </row>
    <row r="1575" spans="1:23" x14ac:dyDescent="0.3">
      <c r="A1575">
        <v>39.3641547110457</v>
      </c>
      <c r="B1575">
        <v>-120.859314584559</v>
      </c>
      <c r="C1575">
        <v>26</v>
      </c>
      <c r="D1575">
        <v>37</v>
      </c>
      <c r="E1575">
        <v>26037</v>
      </c>
      <c r="F1575">
        <v>1.0351801072152E-2</v>
      </c>
      <c r="G1575">
        <v>9.5933285432973896E-3</v>
      </c>
      <c r="H1575">
        <v>0.14901888385199899</v>
      </c>
      <c r="I1575">
        <v>3.78799475988316E-2</v>
      </c>
      <c r="J1575">
        <v>3.1222642360976698E-2</v>
      </c>
      <c r="K1575">
        <v>5.5605711494649698E-2</v>
      </c>
      <c r="L1575">
        <v>1.84432825335606E-3</v>
      </c>
      <c r="M1575">
        <v>5.72431450946876E-3</v>
      </c>
      <c r="N1575" s="1">
        <v>2.66141183556515E-6</v>
      </c>
      <c r="O1575">
        <v>1.6989534752685E-4</v>
      </c>
      <c r="P1575">
        <v>5.2045219781079999E-4</v>
      </c>
      <c r="Q1575">
        <v>1.0471505456417999E-3</v>
      </c>
      <c r="R1575">
        <v>5.4586659133001297E-3</v>
      </c>
      <c r="S1575">
        <v>2.64768639397885E-2</v>
      </c>
      <c r="U1575" s="10">
        <f>('Health Incidences'!$B$4-PointEstimate_5AirDistricts!A1575)^2</f>
        <v>0.61594040920743687</v>
      </c>
      <c r="V1575" s="10">
        <f>('Health Incidences'!$B$5-PointEstimate_5AirDistricts!B1575)^2</f>
        <v>0.40297664586338489</v>
      </c>
      <c r="W1575" s="10">
        <f t="shared" si="24"/>
        <v>1.0094142138244446</v>
      </c>
    </row>
    <row r="1576" spans="1:23" x14ac:dyDescent="0.3">
      <c r="A1576">
        <v>39.364309843724698</v>
      </c>
      <c r="B1576">
        <v>-120.811406493538</v>
      </c>
      <c r="C1576">
        <v>27</v>
      </c>
      <c r="D1576">
        <v>37</v>
      </c>
      <c r="E1576">
        <v>27037</v>
      </c>
      <c r="F1576">
        <v>9.4828384856271396E-3</v>
      </c>
      <c r="G1576">
        <v>8.3965131772833906E-3</v>
      </c>
      <c r="H1576">
        <v>0.13762510203660999</v>
      </c>
      <c r="I1576">
        <v>3.47971087731151E-2</v>
      </c>
      <c r="J1576">
        <v>2.80012441917976E-2</v>
      </c>
      <c r="K1576">
        <v>4.9544492080811603E-2</v>
      </c>
      <c r="L1576">
        <v>1.6627672916776301E-3</v>
      </c>
      <c r="M1576">
        <v>5.0371450606837903E-3</v>
      </c>
      <c r="N1576" s="1">
        <v>2.4313492169441001E-6</v>
      </c>
      <c r="O1576">
        <v>1.5473017086501501E-4</v>
      </c>
      <c r="P1576">
        <v>4.61446447153124E-4</v>
      </c>
      <c r="Q1576">
        <v>9.2542218584884496E-4</v>
      </c>
      <c r="R1576">
        <v>4.9774203627426699E-3</v>
      </c>
      <c r="S1576">
        <v>2.4267725801121E-2</v>
      </c>
      <c r="U1576" s="10">
        <f>('Health Incidences'!$B$4-PointEstimate_5AirDistricts!A1576)^2</f>
        <v>0.61618393533192939</v>
      </c>
      <c r="V1576" s="10">
        <f>('Health Incidences'!$B$5-PointEstimate_5AirDistricts!B1576)^2</f>
        <v>0.46609636647962138</v>
      </c>
      <c r="W1576" s="10">
        <f t="shared" si="24"/>
        <v>1.0403270167651857</v>
      </c>
    </row>
    <row r="1577" spans="1:23" x14ac:dyDescent="0.3">
      <c r="A1577">
        <v>39.364442814936901</v>
      </c>
      <c r="B1577">
        <v>-120.76349817955401</v>
      </c>
      <c r="C1577">
        <v>28</v>
      </c>
      <c r="D1577">
        <v>37</v>
      </c>
      <c r="E1577">
        <v>28037</v>
      </c>
      <c r="F1577">
        <v>8.4378855040050296E-3</v>
      </c>
      <c r="G1577">
        <v>7.28403145455748E-3</v>
      </c>
      <c r="H1577">
        <v>0.123083342945164</v>
      </c>
      <c r="I1577">
        <v>3.1149834952319801E-2</v>
      </c>
      <c r="J1577">
        <v>2.4899439811225599E-2</v>
      </c>
      <c r="K1577">
        <v>4.3766705195856501E-2</v>
      </c>
      <c r="L1577">
        <v>1.4692003036008701E-3</v>
      </c>
      <c r="M1577">
        <v>4.3947248423424397E-3</v>
      </c>
      <c r="N1577" s="1">
        <v>2.1696454740453001E-6</v>
      </c>
      <c r="O1577">
        <v>1.3824062871128199E-4</v>
      </c>
      <c r="P1577">
        <v>4.01951000914696E-4</v>
      </c>
      <c r="Q1577">
        <v>8.0158500808005795E-4</v>
      </c>
      <c r="R1577">
        <v>4.4162908723298002E-3</v>
      </c>
      <c r="S1577">
        <v>2.1578632587943399E-2</v>
      </c>
      <c r="U1577" s="10">
        <f>('Health Incidences'!$B$4-PointEstimate_5AirDistricts!A1577)^2</f>
        <v>0.61639271086036795</v>
      </c>
      <c r="V1577" s="10">
        <f>('Health Incidences'!$B$5-PointEstimate_5AirDistricts!B1577)^2</f>
        <v>0.53380678326917463</v>
      </c>
      <c r="W1577" s="10">
        <f t="shared" si="24"/>
        <v>1.0724735400603329</v>
      </c>
    </row>
    <row r="1578" spans="1:23" x14ac:dyDescent="0.3">
      <c r="A1578">
        <v>39.364553624523502</v>
      </c>
      <c r="B1578">
        <v>-120.71558967690601</v>
      </c>
      <c r="C1578">
        <v>29</v>
      </c>
      <c r="D1578">
        <v>37</v>
      </c>
      <c r="E1578">
        <v>29037</v>
      </c>
      <c r="F1578">
        <v>7.2364494820268402E-3</v>
      </c>
      <c r="G1578">
        <v>6.2677114042076296E-3</v>
      </c>
      <c r="H1578">
        <v>0.105769558280167</v>
      </c>
      <c r="I1578">
        <v>2.6967452664276598E-2</v>
      </c>
      <c r="J1578">
        <v>2.1926250559891801E-2</v>
      </c>
      <c r="K1578">
        <v>3.8303037510774601E-2</v>
      </c>
      <c r="L1578">
        <v>1.2637532312616501E-3</v>
      </c>
      <c r="M1578">
        <v>3.8043338941636598E-3</v>
      </c>
      <c r="N1578" s="1">
        <v>1.87767487196284E-6</v>
      </c>
      <c r="O1578">
        <v>1.20347478402962E-4</v>
      </c>
      <c r="P1578">
        <v>3.4204341466434398E-4</v>
      </c>
      <c r="Q1578">
        <v>6.7642807365897396E-4</v>
      </c>
      <c r="R1578">
        <v>3.7844529964889402E-3</v>
      </c>
      <c r="S1578">
        <v>1.84657113422259E-2</v>
      </c>
      <c r="U1578" s="10">
        <f>('Health Incidences'!$B$4-PointEstimate_5AirDistricts!A1578)^2</f>
        <v>0.61656671786233497</v>
      </c>
      <c r="V1578" s="10">
        <f>('Health Incidences'!$B$5-PointEstimate_5AirDistricts!B1578)^2</f>
        <v>0.60610790691718841</v>
      </c>
      <c r="W1578" s="10">
        <f t="shared" si="24"/>
        <v>1.1057461846099779</v>
      </c>
    </row>
    <row r="1579" spans="1:23" x14ac:dyDescent="0.3">
      <c r="A1579">
        <v>39.364642272351801</v>
      </c>
      <c r="B1579">
        <v>-120.66768101989599</v>
      </c>
      <c r="C1579">
        <v>30</v>
      </c>
      <c r="D1579">
        <v>37</v>
      </c>
      <c r="E1579">
        <v>30037</v>
      </c>
      <c r="F1579">
        <v>5.9243421750946297E-3</v>
      </c>
      <c r="G1579">
        <v>5.3456817339987903E-3</v>
      </c>
      <c r="H1579">
        <v>8.6430852092536897E-2</v>
      </c>
      <c r="I1579">
        <v>2.2408940090898801E-2</v>
      </c>
      <c r="J1579">
        <v>1.9084609594448701E-2</v>
      </c>
      <c r="K1579">
        <v>3.3154731995568898E-2</v>
      </c>
      <c r="L1579">
        <v>1.0514012909956199E-3</v>
      </c>
      <c r="M1579">
        <v>3.2657880869012899E-3</v>
      </c>
      <c r="N1579" s="1">
        <v>1.56437215195444E-6</v>
      </c>
      <c r="O1579">
        <v>1.01571555729693E-4</v>
      </c>
      <c r="P1579">
        <v>2.8260279754928298E-4</v>
      </c>
      <c r="Q1579">
        <v>5.5205260680185597E-4</v>
      </c>
      <c r="R1579">
        <v>3.1042173587660302E-3</v>
      </c>
      <c r="S1579">
        <v>1.50486756361489E-2</v>
      </c>
      <c r="U1579" s="10">
        <f>('Health Incidences'!$B$4-PointEstimate_5AirDistricts!A1579)^2</f>
        <v>0.61670594139508517</v>
      </c>
      <c r="V1579" s="10">
        <f>('Health Incidences'!$B$5-PointEstimate_5AirDistricts!B1579)^2</f>
        <v>0.6829997349583854</v>
      </c>
      <c r="W1579" s="10">
        <f t="shared" si="24"/>
        <v>1.1400463483356589</v>
      </c>
    </row>
    <row r="1580" spans="1:23" x14ac:dyDescent="0.3">
      <c r="A1580">
        <v>39.3647087583157</v>
      </c>
      <c r="B1580">
        <v>-120.619772242826</v>
      </c>
      <c r="C1580">
        <v>31</v>
      </c>
      <c r="D1580">
        <v>37</v>
      </c>
      <c r="E1580">
        <v>31037</v>
      </c>
      <c r="F1580">
        <v>4.5716472744278197E-3</v>
      </c>
      <c r="G1580">
        <v>4.5130659196828899E-3</v>
      </c>
      <c r="H1580">
        <v>6.6187933361216894E-2</v>
      </c>
      <c r="I1580">
        <v>1.7729942483637899E-2</v>
      </c>
      <c r="J1580">
        <v>1.6390180341714099E-2</v>
      </c>
      <c r="K1580">
        <v>2.8335326552801899E-2</v>
      </c>
      <c r="L1580">
        <v>8.4073565173381395E-4</v>
      </c>
      <c r="M1580">
        <v>2.7770906266182602E-3</v>
      </c>
      <c r="N1580" s="1">
        <v>1.24492907167437E-6</v>
      </c>
      <c r="O1580" s="1">
        <v>8.2802771057349694E-5</v>
      </c>
      <c r="P1580">
        <v>2.25248935319055E-4</v>
      </c>
      <c r="Q1580">
        <v>4.32027877037943E-4</v>
      </c>
      <c r="R1580">
        <v>2.4096990424254902E-3</v>
      </c>
      <c r="S1580">
        <v>1.1511499714460499E-2</v>
      </c>
      <c r="U1580" s="10">
        <f>('Health Incidences'!$B$4-PointEstimate_5AirDistricts!A1580)^2</f>
        <v>0.6168103695044147</v>
      </c>
      <c r="V1580" s="10">
        <f>('Health Incidences'!$B$5-PointEstimate_5AirDistricts!B1580)^2</f>
        <v>0.76448225178068197</v>
      </c>
      <c r="W1580" s="10">
        <f t="shared" si="24"/>
        <v>1.1752840598277068</v>
      </c>
    </row>
    <row r="1581" spans="1:23" x14ac:dyDescent="0.3">
      <c r="A1581">
        <v>39.364753082335902</v>
      </c>
      <c r="B1581">
        <v>-120.571863379999</v>
      </c>
      <c r="C1581">
        <v>32</v>
      </c>
      <c r="D1581">
        <v>37</v>
      </c>
      <c r="E1581">
        <v>32037</v>
      </c>
      <c r="F1581">
        <v>3.3172725732460899E-3</v>
      </c>
      <c r="G1581">
        <v>3.7813675718056899E-3</v>
      </c>
      <c r="H1581">
        <v>4.7313013885361202E-2</v>
      </c>
      <c r="I1581">
        <v>1.3395319770791199E-2</v>
      </c>
      <c r="J1581">
        <v>1.39289736629348E-2</v>
      </c>
      <c r="K1581">
        <v>2.3978260120344801E-2</v>
      </c>
      <c r="L1581">
        <v>6.4793432441534395E-4</v>
      </c>
      <c r="M1581">
        <v>2.34478464030687E-3</v>
      </c>
      <c r="N1581" s="1">
        <v>9.4938018727487096E-7</v>
      </c>
      <c r="O1581" s="1">
        <v>6.5494201570342998E-5</v>
      </c>
      <c r="P1581">
        <v>1.7345313720185099E-4</v>
      </c>
      <c r="Q1581">
        <v>3.2437562449286103E-4</v>
      </c>
      <c r="R1581">
        <v>1.7676378716768801E-3</v>
      </c>
      <c r="S1581">
        <v>8.2331067619501007E-3</v>
      </c>
      <c r="U1581" s="10">
        <f>('Health Incidences'!$B$4-PointEstimate_5AirDistricts!A1581)^2</f>
        <v>0.61687999322504439</v>
      </c>
      <c r="V1581" s="10">
        <f>('Health Incidences'!$B$5-PointEstimate_5AirDistricts!B1581)^2</f>
        <v>0.85055542862342182</v>
      </c>
      <c r="W1581" s="10">
        <f t="shared" si="24"/>
        <v>1.2113774894096663</v>
      </c>
    </row>
    <row r="1582" spans="1:23" x14ac:dyDescent="0.3">
      <c r="A1582">
        <v>39.364775244359201</v>
      </c>
      <c r="B1582">
        <v>-120.523954465716</v>
      </c>
      <c r="C1582">
        <v>33</v>
      </c>
      <c r="D1582">
        <v>37</v>
      </c>
      <c r="E1582">
        <v>33037</v>
      </c>
      <c r="F1582">
        <v>2.4447642267398902E-3</v>
      </c>
      <c r="G1582">
        <v>3.19919376803573E-3</v>
      </c>
      <c r="H1582">
        <v>3.4509686171087801E-2</v>
      </c>
      <c r="I1582">
        <v>1.03017769142086E-2</v>
      </c>
      <c r="J1582">
        <v>1.1932727938603199E-2</v>
      </c>
      <c r="K1582">
        <v>2.0470546209569701E-2</v>
      </c>
      <c r="L1582">
        <v>5.0468648695545205E-4</v>
      </c>
      <c r="M1582">
        <v>1.9950979067359501E-3</v>
      </c>
      <c r="N1582" s="1">
        <v>7.3820432009829402E-7</v>
      </c>
      <c r="O1582" s="1">
        <v>5.2237848166103399E-5</v>
      </c>
      <c r="P1582">
        <v>1.34436309744079E-4</v>
      </c>
      <c r="Q1582">
        <v>2.4631126638069401E-4</v>
      </c>
      <c r="R1582">
        <v>1.3132260806575299E-3</v>
      </c>
      <c r="S1582">
        <v>6.0025205230507198E-3</v>
      </c>
      <c r="U1582" s="10">
        <f>('Health Incidences'!$B$4-PointEstimate_5AirDistricts!A1582)^2</f>
        <v>0.61691480657955633</v>
      </c>
      <c r="V1582" s="10">
        <f>('Health Incidences'!$B$5-PointEstimate_5AirDistricts!B1582)^2</f>
        <v>0.94121922358248145</v>
      </c>
      <c r="W1582" s="10">
        <f t="shared" si="24"/>
        <v>1.2482523904091023</v>
      </c>
    </row>
    <row r="1583" spans="1:23" x14ac:dyDescent="0.3">
      <c r="A1583">
        <v>39.364775244359201</v>
      </c>
      <c r="B1583">
        <v>-120.476045534283</v>
      </c>
      <c r="C1583">
        <v>34</v>
      </c>
      <c r="D1583">
        <v>37</v>
      </c>
      <c r="E1583">
        <v>34037</v>
      </c>
      <c r="F1583">
        <v>1.95199801015477E-3</v>
      </c>
      <c r="G1583">
        <v>2.7537888039426599E-3</v>
      </c>
      <c r="H1583">
        <v>2.77305433470704E-2</v>
      </c>
      <c r="I1583">
        <v>8.4598657745527106E-3</v>
      </c>
      <c r="J1583">
        <v>1.03778626551711E-2</v>
      </c>
      <c r="K1583">
        <v>1.7760074658496199E-2</v>
      </c>
      <c r="L1583">
        <v>4.10989103227787E-4</v>
      </c>
      <c r="M1583">
        <v>1.72114906394521E-3</v>
      </c>
      <c r="N1583" s="1">
        <v>6.1134535913427302E-7</v>
      </c>
      <c r="O1583" s="1">
        <v>4.3103193390389698E-5</v>
      </c>
      <c r="P1583">
        <v>1.08068815895256E-4</v>
      </c>
      <c r="Q1583">
        <v>1.97311046992637E-4</v>
      </c>
      <c r="R1583">
        <v>1.0456795904797401E-3</v>
      </c>
      <c r="S1583">
        <v>4.8094123646438202E-3</v>
      </c>
      <c r="U1583" s="10">
        <f>('Health Incidences'!$B$4-PointEstimate_5AirDistricts!A1583)^2</f>
        <v>0.61691480657955633</v>
      </c>
      <c r="V1583" s="10">
        <f>('Health Incidences'!$B$5-PointEstimate_5AirDistricts!B1583)^2</f>
        <v>1.0364735815970134</v>
      </c>
      <c r="W1583" s="10">
        <f t="shared" si="24"/>
        <v>1.2858415097423825</v>
      </c>
    </row>
    <row r="1584" spans="1:23" x14ac:dyDescent="0.3">
      <c r="A1584">
        <v>39.364753082335902</v>
      </c>
      <c r="B1584">
        <v>-120.42813662</v>
      </c>
      <c r="C1584">
        <v>35</v>
      </c>
      <c r="D1584">
        <v>37</v>
      </c>
      <c r="E1584">
        <v>35037</v>
      </c>
      <c r="F1584">
        <v>1.5961767666631201E-3</v>
      </c>
      <c r="G1584">
        <v>2.3803785828659602E-3</v>
      </c>
      <c r="H1584">
        <v>2.29266065762487E-2</v>
      </c>
      <c r="I1584">
        <v>7.1321031215383296E-3</v>
      </c>
      <c r="J1584">
        <v>9.0251756151287204E-3</v>
      </c>
      <c r="K1584">
        <v>1.54236026124257E-2</v>
      </c>
      <c r="L1584">
        <v>3.4003251550063202E-4</v>
      </c>
      <c r="M1584">
        <v>1.4880180359745699E-3</v>
      </c>
      <c r="N1584" s="1">
        <v>5.1755166279737397E-7</v>
      </c>
      <c r="O1584" s="1">
        <v>3.6025458982624702E-5</v>
      </c>
      <c r="P1584" s="1">
        <v>8.7966836571612403E-5</v>
      </c>
      <c r="Q1584">
        <v>1.6178751374579199E-4</v>
      </c>
      <c r="R1584">
        <v>8.4955871265007799E-4</v>
      </c>
      <c r="S1584">
        <v>3.9702021981469198E-3</v>
      </c>
      <c r="U1584" s="10">
        <f>('Health Incidences'!$B$4-PointEstimate_5AirDistricts!A1584)^2</f>
        <v>0.61687999322504439</v>
      </c>
      <c r="V1584" s="10">
        <f>('Health Incidences'!$B$5-PointEstimate_5AirDistricts!B1584)^2</f>
        <v>1.1363184344704518</v>
      </c>
      <c r="W1584" s="10">
        <f t="shared" si="24"/>
        <v>1.3240839957100516</v>
      </c>
    </row>
    <row r="1585" spans="1:23" x14ac:dyDescent="0.3">
      <c r="A1585">
        <v>39.3647087583157</v>
      </c>
      <c r="B1585">
        <v>-120.380227757173</v>
      </c>
      <c r="C1585">
        <v>36</v>
      </c>
      <c r="D1585">
        <v>37</v>
      </c>
      <c r="E1585">
        <v>36037</v>
      </c>
      <c r="F1585">
        <v>1.2887711768430001E-3</v>
      </c>
      <c r="G1585">
        <v>2.0518781067235502E-3</v>
      </c>
      <c r="H1585">
        <v>1.8639824460510799E-2</v>
      </c>
      <c r="I1585">
        <v>6.0369964426794098E-3</v>
      </c>
      <c r="J1585">
        <v>7.7880403381749199E-3</v>
      </c>
      <c r="K1585">
        <v>1.33017048760541E-2</v>
      </c>
      <c r="L1585">
        <v>2.8112986413897302E-4</v>
      </c>
      <c r="M1585">
        <v>1.2809468835533299E-3</v>
      </c>
      <c r="N1585" s="1">
        <v>4.37161787128774E-7</v>
      </c>
      <c r="O1585" s="1">
        <v>3.0123653734115401E-5</v>
      </c>
      <c r="P1585" s="1">
        <v>7.1511355118902804E-5</v>
      </c>
      <c r="Q1585">
        <v>1.3348887010000601E-4</v>
      </c>
      <c r="R1585">
        <v>6.8218547687048903E-4</v>
      </c>
      <c r="S1585">
        <v>3.2384685701038998E-3</v>
      </c>
      <c r="U1585" s="10">
        <f>('Health Incidences'!$B$4-PointEstimate_5AirDistricts!A1585)^2</f>
        <v>0.6168103695044147</v>
      </c>
      <c r="V1585" s="10">
        <f>('Health Incidences'!$B$5-PointEstimate_5AirDistricts!B1585)^2</f>
        <v>1.2407537008466669</v>
      </c>
      <c r="W1585" s="10">
        <f t="shared" si="24"/>
        <v>1.3629248219733476</v>
      </c>
    </row>
    <row r="1586" spans="1:23" x14ac:dyDescent="0.3">
      <c r="A1586">
        <v>39.364642272351801</v>
      </c>
      <c r="B1586">
        <v>-120.332318980103</v>
      </c>
      <c r="C1586">
        <v>37</v>
      </c>
      <c r="D1586">
        <v>37</v>
      </c>
      <c r="E1586">
        <v>37037</v>
      </c>
      <c r="F1586">
        <v>1.00201825382473E-3</v>
      </c>
      <c r="G1586">
        <v>1.75859462179742E-3</v>
      </c>
      <c r="H1586">
        <v>1.4446419606050699E-2</v>
      </c>
      <c r="I1586">
        <v>5.0303408550966804E-3</v>
      </c>
      <c r="J1586">
        <v>6.6630195527714797E-3</v>
      </c>
      <c r="K1586">
        <v>1.1373868869350301E-2</v>
      </c>
      <c r="L1586">
        <v>2.2764781779627201E-4</v>
      </c>
      <c r="M1586">
        <v>1.0945708110155E-3</v>
      </c>
      <c r="N1586" s="1">
        <v>3.5952412424087601E-7</v>
      </c>
      <c r="O1586" s="1">
        <v>2.4634536724840701E-5</v>
      </c>
      <c r="P1586" s="1">
        <v>5.6954781789075802E-5</v>
      </c>
      <c r="Q1586">
        <v>1.08797164499602E-4</v>
      </c>
      <c r="R1586">
        <v>5.2852935944092095E-4</v>
      </c>
      <c r="S1586">
        <v>2.5460014369307299E-3</v>
      </c>
      <c r="U1586" s="10">
        <f>('Health Incidences'!$B$4-PointEstimate_5AirDistricts!A1586)^2</f>
        <v>0.61670594139508517</v>
      </c>
      <c r="V1586" s="10">
        <f>('Health Incidences'!$B$5-PointEstimate_5AirDistricts!B1586)^2</f>
        <v>1.3497792862326716</v>
      </c>
      <c r="W1586" s="10">
        <f t="shared" si="24"/>
        <v>1.4023142399718249</v>
      </c>
    </row>
    <row r="1587" spans="1:23" x14ac:dyDescent="0.3">
      <c r="A1587">
        <v>39.364553624523502</v>
      </c>
      <c r="B1587">
        <v>-120.284410323093</v>
      </c>
      <c r="C1587">
        <v>38</v>
      </c>
      <c r="D1587">
        <v>37</v>
      </c>
      <c r="E1587">
        <v>38037</v>
      </c>
      <c r="F1587">
        <v>7.0944066417588604E-4</v>
      </c>
      <c r="G1587">
        <v>1.49806571387481E-3</v>
      </c>
      <c r="H1587">
        <v>9.9760144325955393E-3</v>
      </c>
      <c r="I1587">
        <v>3.85003303620123E-3</v>
      </c>
      <c r="J1587">
        <v>5.7154040455706899E-3</v>
      </c>
      <c r="K1587">
        <v>9.7232263251778497E-3</v>
      </c>
      <c r="L1587">
        <v>1.6642930774035599E-4</v>
      </c>
      <c r="M1587">
        <v>9.27681627363383E-4</v>
      </c>
      <c r="N1587" s="1">
        <v>2.6420413421662001E-7</v>
      </c>
      <c r="O1587" s="1">
        <v>1.7793628608431201E-5</v>
      </c>
      <c r="P1587" s="1">
        <v>4.08335971157636E-5</v>
      </c>
      <c r="Q1587" s="1">
        <v>8.1183011117452701E-5</v>
      </c>
      <c r="R1587">
        <v>3.7137868637704402E-4</v>
      </c>
      <c r="S1587">
        <v>1.84482819903997E-3</v>
      </c>
      <c r="U1587" s="10">
        <f>('Health Incidences'!$B$4-PointEstimate_5AirDistricts!A1587)^2</f>
        <v>0.61656671786233497</v>
      </c>
      <c r="V1587" s="10">
        <f>('Health Incidences'!$B$5-PointEstimate_5AirDistricts!B1587)^2</f>
        <v>1.4633950829840818</v>
      </c>
      <c r="W1587" s="10">
        <f t="shared" si="24"/>
        <v>1.4422072669510497</v>
      </c>
    </row>
    <row r="1588" spans="1:23" x14ac:dyDescent="0.3">
      <c r="A1588">
        <v>39.364442814936901</v>
      </c>
      <c r="B1588">
        <v>-120.236501820445</v>
      </c>
      <c r="C1588">
        <v>39</v>
      </c>
      <c r="D1588">
        <v>37</v>
      </c>
      <c r="E1588">
        <v>39037</v>
      </c>
      <c r="F1588">
        <v>4.0385188862212997E-4</v>
      </c>
      <c r="G1588">
        <v>1.2627412456047099E-3</v>
      </c>
      <c r="H1588">
        <v>5.1544607938538399E-3</v>
      </c>
      <c r="I1588">
        <v>2.4679339033379902E-3</v>
      </c>
      <c r="J1588">
        <v>4.928531868015E-3</v>
      </c>
      <c r="K1588">
        <v>8.3134666836466291E-3</v>
      </c>
      <c r="L1588" s="1">
        <v>9.5181959239631895E-5</v>
      </c>
      <c r="M1588">
        <v>7.75173280827698E-4</v>
      </c>
      <c r="N1588" s="1">
        <v>1.4867619025856999E-7</v>
      </c>
      <c r="O1588" s="1">
        <v>9.3176994612753605E-6</v>
      </c>
      <c r="P1588" s="1">
        <v>2.23470742819753E-5</v>
      </c>
      <c r="Q1588" s="1">
        <v>4.93199995522386E-5</v>
      </c>
      <c r="R1588">
        <v>2.0559603858194501E-4</v>
      </c>
      <c r="S1588">
        <v>1.1250599939494001E-3</v>
      </c>
      <c r="U1588" s="10">
        <f>('Health Incidences'!$B$4-PointEstimate_5AirDistricts!A1588)^2</f>
        <v>0.61639271086036795</v>
      </c>
      <c r="V1588" s="10">
        <f>('Health Incidences'!$B$5-PointEstimate_5AirDistricts!B1588)^2</f>
        <v>1.5816009703118685</v>
      </c>
      <c r="W1588" s="10">
        <f t="shared" si="24"/>
        <v>1.4825632132129261</v>
      </c>
    </row>
    <row r="1589" spans="1:23" x14ac:dyDescent="0.3">
      <c r="A1589">
        <v>39.364309843724698</v>
      </c>
      <c r="B1589">
        <v>-120.188593506461</v>
      </c>
      <c r="C1589">
        <v>40</v>
      </c>
      <c r="D1589">
        <v>37</v>
      </c>
      <c r="E1589">
        <v>40037</v>
      </c>
      <c r="F1589" s="1">
        <v>8.0955744308441798E-5</v>
      </c>
      <c r="G1589">
        <v>1.0363073755159601E-3</v>
      </c>
      <c r="H1589">
        <v>1E-10</v>
      </c>
      <c r="I1589">
        <v>1.0253964965549699E-3</v>
      </c>
      <c r="J1589">
        <v>4.1969376803574401E-3</v>
      </c>
      <c r="K1589">
        <v>6.9723540376473896E-3</v>
      </c>
      <c r="L1589" s="1">
        <v>1.86686373666589E-5</v>
      </c>
      <c r="M1589">
        <v>6.2523745235563901E-4</v>
      </c>
      <c r="N1589" s="1">
        <v>2.2189765450444898E-8</v>
      </c>
      <c r="O1589">
        <v>1E-10</v>
      </c>
      <c r="P1589" s="1">
        <v>2.3301542882436799E-6</v>
      </c>
      <c r="Q1589" s="1">
        <v>1.53867551107023E-5</v>
      </c>
      <c r="R1589" s="1">
        <v>2.9085784022941899E-5</v>
      </c>
      <c r="S1589">
        <v>3.7798288078039199E-4</v>
      </c>
      <c r="U1589" s="10">
        <f>('Health Incidences'!$B$4-PointEstimate_5AirDistricts!A1589)^2</f>
        <v>0.61618393533192939</v>
      </c>
      <c r="V1589" s="10">
        <f>('Health Incidences'!$B$5-PointEstimate_5AirDistricts!B1589)^2</f>
        <v>1.7043968142802337</v>
      </c>
      <c r="W1589" s="10">
        <f t="shared" si="24"/>
        <v>1.5233452496437447</v>
      </c>
    </row>
    <row r="1590" spans="1:23" x14ac:dyDescent="0.3">
      <c r="A1590">
        <v>39.3641547110457</v>
      </c>
      <c r="B1590">
        <v>-120.14068541544</v>
      </c>
      <c r="C1590">
        <v>41</v>
      </c>
      <c r="D1590">
        <v>37</v>
      </c>
      <c r="E1590">
        <v>41037</v>
      </c>
      <c r="F1590">
        <v>1E-10</v>
      </c>
      <c r="G1590">
        <v>7.9254246203644396E-4</v>
      </c>
      <c r="H1590">
        <v>1E-10</v>
      </c>
      <c r="I1590">
        <v>1E-10</v>
      </c>
      <c r="J1590">
        <v>3.4333520530323001E-3</v>
      </c>
      <c r="K1590">
        <v>5.5300293193845098E-3</v>
      </c>
      <c r="L1590">
        <v>1E-10</v>
      </c>
      <c r="M1590">
        <v>4.5733977154885298E-4</v>
      </c>
      <c r="N1590">
        <v>1E-10</v>
      </c>
      <c r="O1590">
        <v>1E-10</v>
      </c>
      <c r="P1590">
        <v>1E-10</v>
      </c>
      <c r="Q1590">
        <v>1E-10</v>
      </c>
      <c r="R1590">
        <v>1E-10</v>
      </c>
      <c r="S1590">
        <v>1E-10</v>
      </c>
      <c r="U1590" s="10">
        <f>('Health Incidences'!$B$4-PointEstimate_5AirDistricts!A1590)^2</f>
        <v>0.61594040920743687</v>
      </c>
      <c r="V1590" s="10">
        <f>('Health Incidences'!$B$5-PointEstimate_5AirDistricts!B1590)^2</f>
        <v>1.8317824678149146</v>
      </c>
      <c r="W1590" s="10">
        <f t="shared" si="24"/>
        <v>1.5645200148998897</v>
      </c>
    </row>
    <row r="1591" spans="1:23" x14ac:dyDescent="0.3">
      <c r="A1591">
        <v>39.3639774170856</v>
      </c>
      <c r="B1591">
        <v>-120.092777581684</v>
      </c>
      <c r="C1591">
        <v>42</v>
      </c>
      <c r="D1591">
        <v>37</v>
      </c>
      <c r="E1591">
        <v>42037</v>
      </c>
      <c r="F1591">
        <v>1E-10</v>
      </c>
      <c r="G1591">
        <v>4.9788946900902699E-4</v>
      </c>
      <c r="H1591">
        <v>1E-10</v>
      </c>
      <c r="I1591">
        <v>1E-10</v>
      </c>
      <c r="J1591">
        <v>2.5459068666759902E-3</v>
      </c>
      <c r="K1591">
        <v>3.7947925224033302E-3</v>
      </c>
      <c r="L1591">
        <v>1E-10</v>
      </c>
      <c r="M1591">
        <v>2.4462220203999498E-4</v>
      </c>
      <c r="N1591">
        <v>1E-10</v>
      </c>
      <c r="O1591">
        <v>1E-10</v>
      </c>
      <c r="P1591">
        <v>1E-10</v>
      </c>
      <c r="Q1591">
        <v>1E-10</v>
      </c>
      <c r="R1591">
        <v>1E-10</v>
      </c>
      <c r="S1591">
        <v>1E-10</v>
      </c>
      <c r="U1591" s="10">
        <f>('Health Incidences'!$B$4-PointEstimate_5AirDistricts!A1591)^2</f>
        <v>0.61566215340610198</v>
      </c>
      <c r="V1591" s="10">
        <f>('Health Incidences'!$B$5-PointEstimate_5AirDistricts!B1591)^2</f>
        <v>1.963757770687881</v>
      </c>
      <c r="W1591" s="10">
        <f t="shared" si="24"/>
        <v>1.6060572605277756</v>
      </c>
    </row>
    <row r="1592" spans="1:23" x14ac:dyDescent="0.3">
      <c r="A1592">
        <v>39.363777962056297</v>
      </c>
      <c r="B1592">
        <v>-120.044870039489</v>
      </c>
      <c r="C1592">
        <v>43</v>
      </c>
      <c r="D1592">
        <v>37</v>
      </c>
      <c r="E1592">
        <v>43037</v>
      </c>
      <c r="F1592">
        <v>1E-10</v>
      </c>
      <c r="G1592">
        <v>1.6438244404481901E-4</v>
      </c>
      <c r="H1592">
        <v>1E-10</v>
      </c>
      <c r="I1592">
        <v>1E-10</v>
      </c>
      <c r="J1592">
        <v>1.5666941077552201E-3</v>
      </c>
      <c r="K1592">
        <v>1.83615689047167E-3</v>
      </c>
      <c r="L1592">
        <v>1E-10</v>
      </c>
      <c r="M1592">
        <v>1E-10</v>
      </c>
      <c r="N1592">
        <v>1E-10</v>
      </c>
      <c r="O1592">
        <v>1E-10</v>
      </c>
      <c r="P1592">
        <v>1E-10</v>
      </c>
      <c r="Q1592">
        <v>1E-10</v>
      </c>
      <c r="R1592">
        <v>1E-10</v>
      </c>
      <c r="S1592">
        <v>1E-10</v>
      </c>
      <c r="U1592" s="10">
        <f>('Health Incidences'!$B$4-PointEstimate_5AirDistricts!A1592)^2</f>
        <v>0.61534919183473569</v>
      </c>
      <c r="V1592" s="10">
        <f>('Health Incidences'!$B$5-PointEstimate_5AirDistricts!B1592)^2</f>
        <v>2.1003225495422124</v>
      </c>
      <c r="W1592" s="10">
        <f t="shared" si="24"/>
        <v>1.6479295316781444</v>
      </c>
    </row>
    <row r="1593" spans="1:23" x14ac:dyDescent="0.3">
      <c r="A1593">
        <v>39.390107909861101</v>
      </c>
      <c r="B1593">
        <v>-122.057775937999</v>
      </c>
      <c r="C1593">
        <v>1</v>
      </c>
      <c r="D1593">
        <v>38</v>
      </c>
      <c r="E1593">
        <v>1038</v>
      </c>
      <c r="F1593">
        <v>2.9763114543213099E-3</v>
      </c>
      <c r="G1593">
        <v>1.0413628119141E-2</v>
      </c>
      <c r="H1593">
        <v>2.19173861048549E-2</v>
      </c>
      <c r="I1593">
        <v>2.3329115881804901E-2</v>
      </c>
      <c r="J1593">
        <v>5.9477242981707201E-2</v>
      </c>
      <c r="K1593">
        <v>9.11282429186097E-2</v>
      </c>
      <c r="L1593">
        <v>1.2990699480872E-3</v>
      </c>
      <c r="M1593">
        <v>6.1937914584025396E-3</v>
      </c>
      <c r="N1593" s="1">
        <v>1.6224395780550001E-6</v>
      </c>
      <c r="O1593">
        <v>1.2025302136579799E-4</v>
      </c>
      <c r="P1593">
        <v>3.4545849713020401E-4</v>
      </c>
      <c r="Q1593">
        <v>6.5087411594999501E-4</v>
      </c>
      <c r="R1593">
        <v>1.8953349749782299E-3</v>
      </c>
      <c r="S1593">
        <v>6.4280873155659803E-3</v>
      </c>
      <c r="U1593" s="10">
        <f>('Health Incidences'!$B$4-PointEstimate_5AirDistricts!A1593)^2</f>
        <v>0.65735108981982027</v>
      </c>
      <c r="V1593" s="10">
        <f>('Health Incidences'!$B$5-PointEstimate_5AirDistricts!B1593)^2</f>
        <v>0.31770914375440773</v>
      </c>
      <c r="W1593" s="10">
        <f t="shared" si="24"/>
        <v>0.98745138289144541</v>
      </c>
    </row>
    <row r="1594" spans="1:23" x14ac:dyDescent="0.3">
      <c r="A1594">
        <v>39.390817422532002</v>
      </c>
      <c r="B1594">
        <v>-122.00985591218</v>
      </c>
      <c r="C1594">
        <v>2</v>
      </c>
      <c r="D1594">
        <v>38</v>
      </c>
      <c r="E1594">
        <v>2038</v>
      </c>
      <c r="F1594">
        <v>4.2118258406010902E-3</v>
      </c>
      <c r="G1594">
        <v>1.0994773895077199E-2</v>
      </c>
      <c r="H1594">
        <v>3.89643296901169E-2</v>
      </c>
      <c r="I1594">
        <v>2.93167475720288E-2</v>
      </c>
      <c r="J1594">
        <v>6.1110862033565E-2</v>
      </c>
      <c r="K1594">
        <v>9.4335400668074498E-2</v>
      </c>
      <c r="L1594">
        <v>1.69458785430048E-3</v>
      </c>
      <c r="M1594">
        <v>6.6060286303055802E-3</v>
      </c>
      <c r="N1594" s="1">
        <v>2.1592871617810598E-6</v>
      </c>
      <c r="O1594">
        <v>1.6814974560454201E-4</v>
      </c>
      <c r="P1594">
        <v>4.5943061129643999E-4</v>
      </c>
      <c r="Q1594">
        <v>8.3377863135935995E-4</v>
      </c>
      <c r="R1594">
        <v>2.6572248121237698E-3</v>
      </c>
      <c r="S1594">
        <v>8.7478513161292001E-3</v>
      </c>
      <c r="U1594" s="10">
        <f>('Health Incidences'!$B$4-PointEstimate_5AirDistricts!A1594)^2</f>
        <v>0.65850209911456581</v>
      </c>
      <c r="V1594" s="10">
        <f>('Health Incidences'!$B$5-PointEstimate_5AirDistricts!B1594)^2</f>
        <v>0.26598456258496417</v>
      </c>
      <c r="W1594" s="10">
        <f t="shared" si="24"/>
        <v>0.96150229417278565</v>
      </c>
    </row>
    <row r="1595" spans="1:23" x14ac:dyDescent="0.3">
      <c r="A1595">
        <v>39.391504771567497</v>
      </c>
      <c r="B1595">
        <v>-121.961934804639</v>
      </c>
      <c r="C1595">
        <v>3</v>
      </c>
      <c r="D1595">
        <v>38</v>
      </c>
      <c r="E1595">
        <v>3038</v>
      </c>
      <c r="F1595">
        <v>5.4373636620456099E-3</v>
      </c>
      <c r="G1595">
        <v>1.15916758094182E-2</v>
      </c>
      <c r="H1595">
        <v>5.5977524507374803E-2</v>
      </c>
      <c r="I1595">
        <v>3.5204337921769899E-2</v>
      </c>
      <c r="J1595">
        <v>6.2640667600112096E-2</v>
      </c>
      <c r="K1595">
        <v>9.7428489199813603E-2</v>
      </c>
      <c r="L1595">
        <v>2.0817337490607298E-3</v>
      </c>
      <c r="M1595">
        <v>7.0265442821039704E-3</v>
      </c>
      <c r="N1595" s="1">
        <v>2.6873754139237101E-6</v>
      </c>
      <c r="O1595">
        <v>2.15038029769222E-4</v>
      </c>
      <c r="P1595">
        <v>5.7091056066491098E-4</v>
      </c>
      <c r="Q1595">
        <v>1.0127466321966901E-3</v>
      </c>
      <c r="R1595">
        <v>3.4096604140848499E-3</v>
      </c>
      <c r="S1595">
        <v>1.10681864828763E-2</v>
      </c>
      <c r="U1595" s="10">
        <f>('Health Incidences'!$B$4-PointEstimate_5AirDistricts!A1595)^2</f>
        <v>0.65961811350946109</v>
      </c>
      <c r="V1595" s="10">
        <f>('Health Incidences'!$B$5-PointEstimate_5AirDistricts!B1595)^2</f>
        <v>0.21885162707003727</v>
      </c>
      <c r="W1595" s="10">
        <f t="shared" si="24"/>
        <v>0.93726716606285654</v>
      </c>
    </row>
    <row r="1596" spans="1:23" x14ac:dyDescent="0.3">
      <c r="A1596">
        <v>39.392169956145402</v>
      </c>
      <c r="B1596">
        <v>-121.914012649668</v>
      </c>
      <c r="C1596">
        <v>4</v>
      </c>
      <c r="D1596">
        <v>38</v>
      </c>
      <c r="E1596">
        <v>4038</v>
      </c>
      <c r="F1596">
        <v>6.6392598785003304E-3</v>
      </c>
      <c r="G1596">
        <v>1.22008300935663E-2</v>
      </c>
      <c r="H1596">
        <v>7.2801282220464003E-2</v>
      </c>
      <c r="I1596">
        <v>4.0905934992872803E-2</v>
      </c>
      <c r="J1596">
        <v>6.40178627700001E-2</v>
      </c>
      <c r="K1596">
        <v>0.100337919876562</v>
      </c>
      <c r="L1596">
        <v>2.4547986950814102E-3</v>
      </c>
      <c r="M1596">
        <v>7.4524421008056799E-3</v>
      </c>
      <c r="N1596" s="1">
        <v>3.1993799058158499E-6</v>
      </c>
      <c r="O1596">
        <v>2.6025101714621102E-4</v>
      </c>
      <c r="P1596">
        <v>6.7829373185518405E-4</v>
      </c>
      <c r="Q1596">
        <v>1.1851518313823401E-3</v>
      </c>
      <c r="R1596">
        <v>4.1436232610985099E-3</v>
      </c>
      <c r="S1596">
        <v>1.3366158237441301E-2</v>
      </c>
      <c r="U1596" s="10">
        <f>('Health Incidences'!$B$4-PointEstimate_5AirDistricts!A1596)^2</f>
        <v>0.66069904026298876</v>
      </c>
      <c r="V1596" s="10">
        <f>('Health Incidences'!$B$5-PointEstimate_5AirDistricts!B1596)^2</f>
        <v>0.17631067703151118</v>
      </c>
      <c r="W1596" s="10">
        <f t="shared" si="24"/>
        <v>0.91488235161385634</v>
      </c>
    </row>
    <row r="1597" spans="1:23" x14ac:dyDescent="0.3">
      <c r="A1597">
        <v>39.392812975469802</v>
      </c>
      <c r="B1597">
        <v>-121.866089481567</v>
      </c>
      <c r="C1597">
        <v>5</v>
      </c>
      <c r="D1597">
        <v>38</v>
      </c>
      <c r="E1597">
        <v>5038</v>
      </c>
      <c r="F1597">
        <v>7.8009487049922601E-3</v>
      </c>
      <c r="G1597">
        <v>1.28184840222352E-2</v>
      </c>
      <c r="H1597">
        <v>8.9240901219992994E-2</v>
      </c>
      <c r="I1597">
        <v>4.63206667705389E-2</v>
      </c>
      <c r="J1597">
        <v>6.5193716383961098E-2</v>
      </c>
      <c r="K1597">
        <v>0.102993621686622</v>
      </c>
      <c r="L1597">
        <v>2.80711646441006E-3</v>
      </c>
      <c r="M1597">
        <v>7.8804353463365392E-3</v>
      </c>
      <c r="N1597" s="1">
        <v>3.6866280975198802E-6</v>
      </c>
      <c r="O1597">
        <v>3.0300610624495801E-4</v>
      </c>
      <c r="P1597">
        <v>7.7970350786842003E-4</v>
      </c>
      <c r="Q1597">
        <v>1.3479358874009799E-3</v>
      </c>
      <c r="R1597">
        <v>4.8483004147430999E-3</v>
      </c>
      <c r="S1597">
        <v>1.5613497533925E-2</v>
      </c>
      <c r="U1597" s="10">
        <f>('Health Incidences'!$B$4-PointEstimate_5AirDistricts!A1597)^2</f>
        <v>0.66174478961950034</v>
      </c>
      <c r="V1597" s="10">
        <f>('Health Incidences'!$B$5-PointEstimate_5AirDistricts!B1597)^2</f>
        <v>0.138362039157189</v>
      </c>
      <c r="W1597" s="10">
        <f t="shared" si="24"/>
        <v>0.89448690810804454</v>
      </c>
    </row>
    <row r="1598" spans="1:23" x14ac:dyDescent="0.3">
      <c r="A1598">
        <v>39.393433828771499</v>
      </c>
      <c r="B1598">
        <v>-121.818165334639</v>
      </c>
      <c r="C1598">
        <v>6</v>
      </c>
      <c r="D1598">
        <v>38</v>
      </c>
      <c r="E1598">
        <v>6038</v>
      </c>
      <c r="F1598">
        <v>8.9022731519471307E-3</v>
      </c>
      <c r="G1598">
        <v>1.3440703960160401E-2</v>
      </c>
      <c r="H1598">
        <v>0.10504969567061501</v>
      </c>
      <c r="I1598">
        <v>5.1330859665989097E-2</v>
      </c>
      <c r="J1598">
        <v>6.6123620617631398E-2</v>
      </c>
      <c r="K1598">
        <v>0.105330441225073</v>
      </c>
      <c r="L1598">
        <v>3.13096455688838E-3</v>
      </c>
      <c r="M1598">
        <v>8.3068010663952304E-3</v>
      </c>
      <c r="N1598" s="1">
        <v>4.1388859802864096E-6</v>
      </c>
      <c r="O1598">
        <v>3.4239033884624E-4</v>
      </c>
      <c r="P1598">
        <v>8.72961678943462E-4</v>
      </c>
      <c r="Q1598">
        <v>1.4975713967865999E-3</v>
      </c>
      <c r="R1598">
        <v>5.5107180401056102E-3</v>
      </c>
      <c r="S1598">
        <v>1.7775066908802501E-2</v>
      </c>
      <c r="U1598" s="10">
        <f>('Health Incidences'!$B$4-PointEstimate_5AirDistricts!A1598)^2</f>
        <v>0.66275527481047292</v>
      </c>
      <c r="V1598" s="10">
        <f>('Health Incidences'!$B$5-PointEstimate_5AirDistricts!B1598)^2</f>
        <v>0.10500602699297545</v>
      </c>
      <c r="W1598" s="10">
        <f t="shared" si="24"/>
        <v>0.87621989352185359</v>
      </c>
    </row>
    <row r="1599" spans="1:23" x14ac:dyDescent="0.3">
      <c r="A1599">
        <v>39.3940325153077</v>
      </c>
      <c r="B1599">
        <v>-121.77024024318899</v>
      </c>
      <c r="C1599">
        <v>7</v>
      </c>
      <c r="D1599">
        <v>38</v>
      </c>
      <c r="E1599">
        <v>7038</v>
      </c>
      <c r="F1599">
        <v>9.9178023197119495E-3</v>
      </c>
      <c r="G1599">
        <v>1.4062798680707001E-2</v>
      </c>
      <c r="H1599">
        <v>0.11990010851635</v>
      </c>
      <c r="I1599">
        <v>5.5795833720965797E-2</v>
      </c>
      <c r="J1599">
        <v>6.6769672049973194E-2</v>
      </c>
      <c r="K1599">
        <v>0.107290621437358</v>
      </c>
      <c r="L1599">
        <v>3.4172050735318199E-3</v>
      </c>
      <c r="M1599">
        <v>8.7268508539052308E-3</v>
      </c>
      <c r="N1599" s="1">
        <v>4.5437376939712E-6</v>
      </c>
      <c r="O1599">
        <v>3.7731272179250498E-4</v>
      </c>
      <c r="P1599">
        <v>9.55486108264638E-4</v>
      </c>
      <c r="Q1599">
        <v>1.6299153907765799E-3</v>
      </c>
      <c r="R1599">
        <v>6.1147981349076097E-3</v>
      </c>
      <c r="S1599">
        <v>1.98052898979061E-2</v>
      </c>
      <c r="U1599" s="10">
        <f>('Health Incidences'!$B$4-PointEstimate_5AirDistricts!A1599)^2</f>
        <v>0.66373041205451255</v>
      </c>
      <c r="V1599" s="10">
        <f>('Health Incidences'!$B$5-PointEstimate_5AirDistricts!B1599)^2</f>
        <v>7.6242940940236606E-2</v>
      </c>
      <c r="W1599" s="10">
        <f t="shared" si="24"/>
        <v>0.86021703830762919</v>
      </c>
    </row>
    <row r="1600" spans="1:23" x14ac:dyDescent="0.3">
      <c r="A1600">
        <v>39.394609034362297</v>
      </c>
      <c r="B1600">
        <v>-121.72231424153</v>
      </c>
      <c r="C1600">
        <v>8</v>
      </c>
      <c r="D1600">
        <v>38</v>
      </c>
      <c r="E1600">
        <v>8038</v>
      </c>
      <c r="F1600">
        <v>1.08128158488939E-2</v>
      </c>
      <c r="G1600">
        <v>1.4677222444479599E-2</v>
      </c>
      <c r="H1600">
        <v>0.13331901447931699</v>
      </c>
      <c r="I1600">
        <v>5.9534858203026099E-2</v>
      </c>
      <c r="J1600">
        <v>6.7098165482571095E-2</v>
      </c>
      <c r="K1600">
        <v>0.108817264866608</v>
      </c>
      <c r="L1600">
        <v>3.6542604082632699E-3</v>
      </c>
      <c r="M1600">
        <v>9.1332714154934904E-3</v>
      </c>
      <c r="N1600" s="1">
        <v>4.8849657274517003E-6</v>
      </c>
      <c r="O1600">
        <v>4.0637325130077302E-4</v>
      </c>
      <c r="P1600">
        <v>1.02400230239084E-3</v>
      </c>
      <c r="Q1600">
        <v>1.7397790280401699E-3</v>
      </c>
      <c r="R1600">
        <v>6.63903359787376E-3</v>
      </c>
      <c r="S1600">
        <v>2.1639917606714298E-2</v>
      </c>
      <c r="U1600" s="10">
        <f>('Health Incidences'!$B$4-PointEstimate_5AirDistricts!A1600)^2</f>
        <v>0.66467012055831065</v>
      </c>
      <c r="V1600" s="10">
        <f>('Health Incidences'!$B$5-PointEstimate_5AirDistricts!B1600)^2</f>
        <v>5.2073068256936222E-2</v>
      </c>
      <c r="W1600" s="10">
        <f t="shared" si="24"/>
        <v>0.84660686792350492</v>
      </c>
    </row>
    <row r="1601" spans="1:23" x14ac:dyDescent="0.3">
      <c r="A1601">
        <v>39.395163385245397</v>
      </c>
      <c r="B1601">
        <v>-121.674387363975</v>
      </c>
      <c r="C1601">
        <v>9</v>
      </c>
      <c r="D1601">
        <v>38</v>
      </c>
      <c r="E1601">
        <v>9038</v>
      </c>
      <c r="F1601">
        <v>1.15351353756744E-2</v>
      </c>
      <c r="G1601">
        <v>1.5268917785375201E-2</v>
      </c>
      <c r="H1601">
        <v>0.14456004128842501</v>
      </c>
      <c r="I1601">
        <v>6.2290394159432098E-2</v>
      </c>
      <c r="J1601">
        <v>6.7067530654325302E-2</v>
      </c>
      <c r="K1601">
        <v>0.10983128727098</v>
      </c>
      <c r="L1601">
        <v>3.82587352909075E-3</v>
      </c>
      <c r="M1601">
        <v>9.5125448402881008E-3</v>
      </c>
      <c r="N1601" s="1">
        <v>5.1391217028679697E-6</v>
      </c>
      <c r="O1601">
        <v>4.2757970860106398E-4</v>
      </c>
      <c r="P1601">
        <v>1.07391534912691E-3</v>
      </c>
      <c r="Q1601">
        <v>1.81998152495416E-3</v>
      </c>
      <c r="R1601">
        <v>7.0516884655151798E-3</v>
      </c>
      <c r="S1601">
        <v>2.3179602883185602E-2</v>
      </c>
      <c r="U1601" s="10">
        <f>('Health Incidences'!$B$4-PointEstimate_5AirDistricts!A1601)^2</f>
        <v>0.6655743225163443</v>
      </c>
      <c r="V1601" s="10">
        <f>('Health Incidences'!$B$5-PointEstimate_5AirDistricts!B1601)^2</f>
        <v>3.2496683050224122E-2</v>
      </c>
      <c r="W1601" s="10">
        <f t="shared" si="24"/>
        <v>0.83550643657997536</v>
      </c>
    </row>
    <row r="1602" spans="1:23" x14ac:dyDescent="0.3">
      <c r="A1602">
        <v>39.395695567293899</v>
      </c>
      <c r="B1602">
        <v>-121.626459644844</v>
      </c>
      <c r="C1602">
        <v>10</v>
      </c>
      <c r="D1602">
        <v>38</v>
      </c>
      <c r="E1602">
        <v>10038</v>
      </c>
      <c r="F1602">
        <v>1.2007427522794401E-2</v>
      </c>
      <c r="G1602">
        <v>1.5809393548488902E-2</v>
      </c>
      <c r="H1602">
        <v>0.15247896463006999</v>
      </c>
      <c r="I1602">
        <v>6.3693172317679E-2</v>
      </c>
      <c r="J1602">
        <v>6.6611258313791305E-2</v>
      </c>
      <c r="K1602">
        <v>0.110199955367835</v>
      </c>
      <c r="L1602">
        <v>3.90900736833516E-3</v>
      </c>
      <c r="M1602">
        <v>9.8405997817956701E-3</v>
      </c>
      <c r="N1602" s="1">
        <v>5.2722268518247096E-6</v>
      </c>
      <c r="O1602">
        <v>4.3807341498713898E-4</v>
      </c>
      <c r="P1602">
        <v>1.09873338637803E-3</v>
      </c>
      <c r="Q1602">
        <v>1.8605193494961501E-3</v>
      </c>
      <c r="R1602">
        <v>7.3062868448701603E-3</v>
      </c>
      <c r="S1602">
        <v>2.42746337664978E-2</v>
      </c>
      <c r="U1602" s="10">
        <f>('Health Incidences'!$B$4-PointEstimate_5AirDistricts!A1602)^2</f>
        <v>0.66644294311228536</v>
      </c>
      <c r="V1602" s="10">
        <f>('Health Incidences'!$B$5-PointEstimate_5AirDistricts!B1602)^2</f>
        <v>1.7514046277727534E-2</v>
      </c>
      <c r="W1602" s="10">
        <f t="shared" si="24"/>
        <v>0.82701692206992528</v>
      </c>
    </row>
    <row r="1603" spans="1:23" x14ac:dyDescent="0.3">
      <c r="A1603">
        <v>39.396205579870902</v>
      </c>
      <c r="B1603">
        <v>-121.578531118459</v>
      </c>
      <c r="C1603">
        <v>11</v>
      </c>
      <c r="D1603">
        <v>38</v>
      </c>
      <c r="E1603">
        <v>11038</v>
      </c>
      <c r="F1603">
        <v>1.21555025746848E-2</v>
      </c>
      <c r="G1603">
        <v>1.6260785410646302E-2</v>
      </c>
      <c r="H1603">
        <v>0.15592627909669099</v>
      </c>
      <c r="I1603">
        <v>6.3397086389840304E-2</v>
      </c>
      <c r="J1603">
        <v>6.5660467020730001E-2</v>
      </c>
      <c r="K1603">
        <v>0.10977394529812901</v>
      </c>
      <c r="L1603">
        <v>3.8823942052819602E-3</v>
      </c>
      <c r="M1603">
        <v>1.00873861507953E-2</v>
      </c>
      <c r="N1603" s="1">
        <v>5.2518004406740902E-6</v>
      </c>
      <c r="O1603">
        <v>4.3513692773410701E-4</v>
      </c>
      <c r="P1603">
        <v>1.09254677930238E-3</v>
      </c>
      <c r="Q1603">
        <v>1.85259029700932E-3</v>
      </c>
      <c r="R1603">
        <v>7.3586512020085704E-3</v>
      </c>
      <c r="S1603">
        <v>2.4781674491743198E-2</v>
      </c>
      <c r="U1603" s="10">
        <f>('Health Incidences'!$B$4-PointEstimate_5AirDistricts!A1603)^2</f>
        <v>0.66727591051846691</v>
      </c>
      <c r="V1603" s="10">
        <f>('Health Incidences'!$B$5-PointEstimate_5AirDistricts!B1603)^2</f>
        <v>7.1254057427361525E-3</v>
      </c>
      <c r="W1603" s="10">
        <f t="shared" ref="W1603:W1635" si="25">SQRT(SUM(U1603:V1603))</f>
        <v>0.82121940811283989</v>
      </c>
    </row>
    <row r="1604" spans="1:23" x14ac:dyDescent="0.3">
      <c r="A1604">
        <v>39.396693422366297</v>
      </c>
      <c r="B1604">
        <v>-121.530601819146</v>
      </c>
      <c r="C1604">
        <v>12</v>
      </c>
      <c r="D1604">
        <v>38</v>
      </c>
      <c r="E1604">
        <v>12038</v>
      </c>
      <c r="F1604">
        <v>1.1995380946589701E-2</v>
      </c>
      <c r="G1604">
        <v>1.6598607612058801E-2</v>
      </c>
      <c r="H1604">
        <v>0.154977076435422</v>
      </c>
      <c r="I1604">
        <v>6.1491129473478297E-2</v>
      </c>
      <c r="J1604">
        <v>6.4239076956329397E-2</v>
      </c>
      <c r="K1604">
        <v>0.108550076132386</v>
      </c>
      <c r="L1604">
        <v>3.7524705783456001E-3</v>
      </c>
      <c r="M1604">
        <v>1.02373829448088E-2</v>
      </c>
      <c r="N1604" s="1">
        <v>5.0837772715861897E-6</v>
      </c>
      <c r="O1604">
        <v>4.1928055457834902E-4</v>
      </c>
      <c r="P1604">
        <v>1.0575141183416601E-3</v>
      </c>
      <c r="Q1604">
        <v>1.80062027423522E-3</v>
      </c>
      <c r="R1604">
        <v>7.2191262006177596E-3</v>
      </c>
      <c r="S1604">
        <v>2.4738612762530199E-2</v>
      </c>
      <c r="U1604" s="10">
        <f>('Health Incidences'!$B$4-PointEstimate_5AirDistricts!A1604)^2</f>
        <v>0.66807315589728145</v>
      </c>
      <c r="V1604" s="10">
        <f>('Health Incidences'!$B$5-PointEstimate_5AirDistricts!B1604)^2</f>
        <v>1.3309960928398932E-3</v>
      </c>
      <c r="W1604" s="10">
        <f t="shared" si="25"/>
        <v>0.81817122412739585</v>
      </c>
    </row>
    <row r="1605" spans="1:23" x14ac:dyDescent="0.3">
      <c r="A1605">
        <v>39.397159094196397</v>
      </c>
      <c r="B1605">
        <v>-121.482671781234</v>
      </c>
      <c r="C1605">
        <v>13</v>
      </c>
      <c r="D1605">
        <v>38</v>
      </c>
      <c r="E1605">
        <v>13038</v>
      </c>
      <c r="F1605">
        <v>1.1653360114085E-2</v>
      </c>
      <c r="G1605">
        <v>1.6819340469219499E-2</v>
      </c>
      <c r="H1605">
        <v>0.15113364788365399</v>
      </c>
      <c r="I1605">
        <v>5.8591058515795602E-2</v>
      </c>
      <c r="J1605">
        <v>6.2488684036877899E-2</v>
      </c>
      <c r="K1605">
        <v>0.10671569894645901</v>
      </c>
      <c r="L1605">
        <v>3.5594569187106699E-3</v>
      </c>
      <c r="M1605">
        <v>1.0294821873110101E-2</v>
      </c>
      <c r="N1605" s="1">
        <v>4.8196130665523597E-6</v>
      </c>
      <c r="O1605">
        <v>3.9480715557476499E-4</v>
      </c>
      <c r="P1605">
        <v>1.00583707353013E-3</v>
      </c>
      <c r="Q1605">
        <v>1.7260384522498301E-3</v>
      </c>
      <c r="R1605">
        <v>6.9647491785363403E-3</v>
      </c>
      <c r="S1605">
        <v>2.4409956484198601E-2</v>
      </c>
      <c r="U1605" s="10">
        <f>('Health Incidences'!$B$4-PointEstimate_5AirDistricts!A1605)^2</f>
        <v>0.66883461340097194</v>
      </c>
      <c r="V1605" s="10">
        <f>('Health Incidences'!$B$5-PointEstimate_5AirDistricts!B1605)^2</f>
        <v>1.3103881747652963E-4</v>
      </c>
      <c r="W1605" s="10">
        <f t="shared" si="25"/>
        <v>0.81790320467549738</v>
      </c>
    </row>
    <row r="1606" spans="1:23" x14ac:dyDescent="0.3">
      <c r="A1606">
        <v>39.397602594803899</v>
      </c>
      <c r="B1606">
        <v>-121.434741039055</v>
      </c>
      <c r="C1606">
        <v>14</v>
      </c>
      <c r="D1606">
        <v>38</v>
      </c>
      <c r="E1606">
        <v>14038</v>
      </c>
      <c r="F1606">
        <v>1.1306772962965299E-2</v>
      </c>
      <c r="G1606">
        <v>1.69284655814438E-2</v>
      </c>
      <c r="H1606">
        <v>0.14631384273345299</v>
      </c>
      <c r="I1606">
        <v>5.55555732574202E-2</v>
      </c>
      <c r="J1606">
        <v>6.0609476905142103E-2</v>
      </c>
      <c r="K1606">
        <v>0.104549754286956</v>
      </c>
      <c r="L1606">
        <v>3.3601200873336601E-3</v>
      </c>
      <c r="M1606">
        <v>1.0269823166965E-2</v>
      </c>
      <c r="N1606" s="1">
        <v>4.5284689183586304E-6</v>
      </c>
      <c r="O1606">
        <v>3.67435107287941E-4</v>
      </c>
      <c r="P1606">
        <v>9.5524458111324797E-4</v>
      </c>
      <c r="Q1606">
        <v>1.66122016274222E-3</v>
      </c>
      <c r="R1606">
        <v>6.70406585951977E-3</v>
      </c>
      <c r="S1606">
        <v>2.4177912956844901E-2</v>
      </c>
      <c r="U1606" s="10">
        <f>('Health Incidences'!$B$4-PointEstimate_5AirDistricts!A1606)^2</f>
        <v>0.66956022017197248</v>
      </c>
      <c r="V1606" s="10">
        <f>('Health Incidences'!$B$5-PointEstimate_5AirDistricts!B1606)^2</f>
        <v>3.5257422459858963E-3</v>
      </c>
      <c r="W1606" s="10">
        <f t="shared" si="25"/>
        <v>0.82041816314484306</v>
      </c>
    </row>
    <row r="1607" spans="1:23" x14ac:dyDescent="0.3">
      <c r="A1607">
        <v>39.3980239236583</v>
      </c>
      <c r="B1607">
        <v>-121.386809626944</v>
      </c>
      <c r="C1607">
        <v>15</v>
      </c>
      <c r="D1607">
        <v>38</v>
      </c>
      <c r="E1607">
        <v>15038</v>
      </c>
      <c r="F1607">
        <v>1.1128293593545901E-2</v>
      </c>
      <c r="G1607">
        <v>1.6923986871700599E-2</v>
      </c>
      <c r="H1607">
        <v>0.14224119610666699</v>
      </c>
      <c r="I1607">
        <v>5.322215634843E-2</v>
      </c>
      <c r="J1607">
        <v>5.8785477758626699E-2</v>
      </c>
      <c r="K1607">
        <v>0.102297963050621</v>
      </c>
      <c r="L1607">
        <v>3.21083269150185E-3</v>
      </c>
      <c r="M1607">
        <v>1.01672698652356E-2</v>
      </c>
      <c r="N1607" s="1">
        <v>4.2759820242722104E-6</v>
      </c>
      <c r="O1607">
        <v>3.4256763220731601E-4</v>
      </c>
      <c r="P1607">
        <v>9.2369383915663595E-4</v>
      </c>
      <c r="Q1607">
        <v>1.6400985964914699E-3</v>
      </c>
      <c r="R1607">
        <v>6.5435370457421196E-3</v>
      </c>
      <c r="S1607">
        <v>2.44205258877991E-2</v>
      </c>
      <c r="U1607" s="10">
        <f>('Health Incidences'!$B$4-PointEstimate_5AirDistricts!A1607)^2</f>
        <v>0.67024991634394249</v>
      </c>
      <c r="V1607" s="10">
        <f>('Health Incidences'!$B$5-PointEstimate_5AirDistricts!B1607)^2</f>
        <v>1.1515301545671248E-2</v>
      </c>
      <c r="W1607" s="10">
        <f t="shared" si="25"/>
        <v>0.82569075197050246</v>
      </c>
    </row>
    <row r="1608" spans="1:23" x14ac:dyDescent="0.3">
      <c r="A1608">
        <v>39.398423080255398</v>
      </c>
      <c r="B1608">
        <v>-121.338877579239</v>
      </c>
      <c r="C1608">
        <v>16</v>
      </c>
      <c r="D1608">
        <v>38</v>
      </c>
      <c r="E1608">
        <v>16038</v>
      </c>
      <c r="F1608">
        <v>1.11659760296083E-2</v>
      </c>
      <c r="G1608">
        <v>1.6750538263826099E-2</v>
      </c>
      <c r="H1608">
        <v>0.139725886118922</v>
      </c>
      <c r="I1608">
        <v>5.1837053158772399E-2</v>
      </c>
      <c r="J1608">
        <v>5.6981779638085803E-2</v>
      </c>
      <c r="K1608">
        <v>9.9836007465776699E-2</v>
      </c>
      <c r="L1608">
        <v>3.1292443647584199E-3</v>
      </c>
      <c r="M1608">
        <v>9.9645306707663792E-3</v>
      </c>
      <c r="N1608" s="1">
        <v>4.0865773999197997E-6</v>
      </c>
      <c r="O1608">
        <v>3.2237159413916301E-4</v>
      </c>
      <c r="P1608">
        <v>9.1594359714786101E-4</v>
      </c>
      <c r="Q1608">
        <v>1.6711999988405499E-3</v>
      </c>
      <c r="R1608">
        <v>6.5139974976693403E-3</v>
      </c>
      <c r="S1608">
        <v>2.5217327045259998E-2</v>
      </c>
      <c r="U1608" s="10">
        <f>('Health Incidences'!$B$4-PointEstimate_5AirDistricts!A1608)^2</f>
        <v>0.6709036450413165</v>
      </c>
      <c r="V1608" s="10">
        <f>('Health Incidences'!$B$5-PointEstimate_5AirDistricts!B1608)^2</f>
        <v>2.4099898719894257E-2</v>
      </c>
      <c r="W1608" s="10">
        <f t="shared" si="25"/>
        <v>0.83366872543067772</v>
      </c>
    </row>
    <row r="1609" spans="1:23" x14ac:dyDescent="0.3">
      <c r="A1609">
        <v>39.398800064117502</v>
      </c>
      <c r="B1609">
        <v>-121.290944930282</v>
      </c>
      <c r="C1609">
        <v>17</v>
      </c>
      <c r="D1609">
        <v>38</v>
      </c>
      <c r="E1609">
        <v>17038</v>
      </c>
      <c r="F1609">
        <v>1.13461058477221E-2</v>
      </c>
      <c r="G1609">
        <v>1.6319016779723299E-2</v>
      </c>
      <c r="H1609">
        <v>0.138680874203993</v>
      </c>
      <c r="I1609">
        <v>5.10776251272302E-2</v>
      </c>
      <c r="J1609">
        <v>5.4979887036484001E-2</v>
      </c>
      <c r="K1609">
        <v>9.6743393993614396E-2</v>
      </c>
      <c r="L1609">
        <v>3.0946936665471299E-3</v>
      </c>
      <c r="M1609">
        <v>9.6219474440119093E-3</v>
      </c>
      <c r="N1609" s="1">
        <v>3.9449144254910303E-6</v>
      </c>
      <c r="O1609">
        <v>3.0589477350705802E-4</v>
      </c>
      <c r="P1609">
        <v>9.2363487922847399E-4</v>
      </c>
      <c r="Q1609">
        <v>1.7370658464518299E-3</v>
      </c>
      <c r="R1609">
        <v>6.5720686614695297E-3</v>
      </c>
      <c r="S1609">
        <v>2.6354567606275001E-2</v>
      </c>
      <c r="U1609" s="10">
        <f>('Health Incidences'!$B$4-PointEstimate_5AirDistricts!A1609)^2</f>
        <v>0.67152135237997701</v>
      </c>
      <c r="V1609" s="10">
        <f>('Health Incidences'!$B$5-PointEstimate_5AirDistricts!B1609)^2</f>
        <v>4.1279702605775813E-2</v>
      </c>
      <c r="W1609" s="10">
        <f t="shared" si="25"/>
        <v>0.84427546155609245</v>
      </c>
    </row>
    <row r="1610" spans="1:23" x14ac:dyDescent="0.3">
      <c r="A1610">
        <v>39.399154874793602</v>
      </c>
      <c r="B1610">
        <v>-121.243011714416</v>
      </c>
      <c r="C1610">
        <v>18</v>
      </c>
      <c r="D1610">
        <v>38</v>
      </c>
      <c r="E1610">
        <v>18038</v>
      </c>
      <c r="F1610">
        <v>1.1573031183857699E-2</v>
      </c>
      <c r="G1610">
        <v>1.56164328997552E-2</v>
      </c>
      <c r="H1610">
        <v>0.13878378718811901</v>
      </c>
      <c r="I1610">
        <v>5.0537377800454301E-2</v>
      </c>
      <c r="J1610">
        <v>5.2650082072439597E-2</v>
      </c>
      <c r="K1610">
        <v>9.2816676370957404E-2</v>
      </c>
      <c r="L1610">
        <v>3.0758341454820699E-3</v>
      </c>
      <c r="M1610">
        <v>9.1414213411672701E-3</v>
      </c>
      <c r="N1610" s="1">
        <v>3.8270145692342399E-6</v>
      </c>
      <c r="O1610">
        <v>2.9140474251666799E-4</v>
      </c>
      <c r="P1610">
        <v>9.3476149134330501E-4</v>
      </c>
      <c r="Q1610">
        <v>1.81083619751976E-3</v>
      </c>
      <c r="R1610">
        <v>6.6593238951963502E-3</v>
      </c>
      <c r="S1610">
        <v>2.75650986539757E-2</v>
      </c>
      <c r="U1610" s="10">
        <f>('Health Incidences'!$B$4-PointEstimate_5AirDistricts!A1610)^2</f>
        <v>0.67210298746785158</v>
      </c>
      <c r="V1610" s="10">
        <f>('Health Incidences'!$B$5-PointEstimate_5AirDistricts!B1610)^2</f>
        <v>6.3054868873363742E-2</v>
      </c>
      <c r="W1610" s="10">
        <f t="shared" si="25"/>
        <v>0.85741346871927271</v>
      </c>
    </row>
    <row r="1611" spans="1:23" x14ac:dyDescent="0.3">
      <c r="A1611">
        <v>39.3994875118591</v>
      </c>
      <c r="B1611">
        <v>-121.195077965986</v>
      </c>
      <c r="C1611">
        <v>19</v>
      </c>
      <c r="D1611">
        <v>38</v>
      </c>
      <c r="E1611">
        <v>19038</v>
      </c>
      <c r="F1611">
        <v>1.1636931315685399E-2</v>
      </c>
      <c r="G1611">
        <v>1.49610742041005E-2</v>
      </c>
      <c r="H1611">
        <v>0.13949591198955</v>
      </c>
      <c r="I1611">
        <v>4.9274523777664302E-2</v>
      </c>
      <c r="J1611">
        <v>5.01724220071397E-2</v>
      </c>
      <c r="K1611">
        <v>8.8687508580416394E-2</v>
      </c>
      <c r="L1611">
        <v>2.9763375225719201E-3</v>
      </c>
      <c r="M1611">
        <v>8.71777544211042E-3</v>
      </c>
      <c r="N1611" s="1">
        <v>3.6653892080425502E-6</v>
      </c>
      <c r="O1611">
        <v>2.7315302828580902E-4</v>
      </c>
      <c r="P1611">
        <v>9.1358687419389097E-4</v>
      </c>
      <c r="Q1611">
        <v>1.80622267329944E-3</v>
      </c>
      <c r="R1611">
        <v>6.6349813642219702E-3</v>
      </c>
      <c r="S1611">
        <v>2.8277194263609699E-2</v>
      </c>
      <c r="U1611" s="10">
        <f>('Health Incidences'!$B$4-PointEstimate_5AirDistricts!A1611)^2</f>
        <v>0.67264850240477048</v>
      </c>
      <c r="V1611" s="10">
        <f>('Health Incidences'!$B$5-PointEstimate_5AirDistricts!B1611)^2</f>
        <v>8.942554002415988E-2</v>
      </c>
      <c r="W1611" s="10">
        <f t="shared" si="25"/>
        <v>0.87296852316044615</v>
      </c>
    </row>
    <row r="1612" spans="1:23" x14ac:dyDescent="0.3">
      <c r="A1612">
        <v>39.399797974915899</v>
      </c>
      <c r="B1612">
        <v>-121.147143719341</v>
      </c>
      <c r="C1612">
        <v>20</v>
      </c>
      <c r="D1612">
        <v>38</v>
      </c>
      <c r="E1612">
        <v>20038</v>
      </c>
      <c r="F1612">
        <v>1.1444997127717E-2</v>
      </c>
      <c r="G1612">
        <v>1.4507624805230299E-2</v>
      </c>
      <c r="H1612">
        <v>0.140267188980091</v>
      </c>
      <c r="I1612">
        <v>4.6928324925997501E-2</v>
      </c>
      <c r="J1612">
        <v>4.7671545646339297E-2</v>
      </c>
      <c r="K1612">
        <v>8.4717327731196099E-2</v>
      </c>
      <c r="L1612">
        <v>2.7595302925310602E-3</v>
      </c>
      <c r="M1612">
        <v>8.4411984796353007E-3</v>
      </c>
      <c r="N1612" s="1">
        <v>3.4337120703579199E-6</v>
      </c>
      <c r="O1612">
        <v>2.4904070712640503E-4</v>
      </c>
      <c r="P1612">
        <v>8.4653742137189003E-4</v>
      </c>
      <c r="Q1612">
        <v>1.68936797924962E-3</v>
      </c>
      <c r="R1612">
        <v>6.43937265501748E-3</v>
      </c>
      <c r="S1612">
        <v>2.8236685050391001E-2</v>
      </c>
      <c r="U1612" s="10">
        <f>('Health Incidences'!$B$4-PointEstimate_5AirDistricts!A1612)^2</f>
        <v>0.67315785228290026</v>
      </c>
      <c r="V1612" s="10">
        <f>('Health Incidences'!$B$5-PointEstimate_5AirDistricts!B1612)^2</f>
        <v>0.12039184538838849</v>
      </c>
      <c r="W1612" s="10">
        <f t="shared" si="25"/>
        <v>0.89081406458996193</v>
      </c>
    </row>
    <row r="1613" spans="1:23" x14ac:dyDescent="0.3">
      <c r="A1613">
        <v>39.400086263592598</v>
      </c>
      <c r="B1613">
        <v>-121.09920900883201</v>
      </c>
      <c r="C1613">
        <v>21</v>
      </c>
      <c r="D1613">
        <v>38</v>
      </c>
      <c r="E1613">
        <v>21038</v>
      </c>
      <c r="F1613">
        <v>1.11794491846659E-2</v>
      </c>
      <c r="G1613">
        <v>1.3897977468036201E-2</v>
      </c>
      <c r="H1613">
        <v>0.14073867309622401</v>
      </c>
      <c r="I1613">
        <v>4.4474073424946199E-2</v>
      </c>
      <c r="J1613">
        <v>4.4947205588028102E-2</v>
      </c>
      <c r="K1613">
        <v>8.0199454080455104E-2</v>
      </c>
      <c r="L1613">
        <v>2.5331611377700201E-3</v>
      </c>
      <c r="M1613">
        <v>8.0892828853792106E-3</v>
      </c>
      <c r="N1613" s="1">
        <v>3.2044411634091098E-6</v>
      </c>
      <c r="O1613">
        <v>2.2583379387719401E-4</v>
      </c>
      <c r="P1613">
        <v>7.7337666456142595E-4</v>
      </c>
      <c r="Q1613">
        <v>1.55512387992401E-3</v>
      </c>
      <c r="R1613">
        <v>6.2056282043598202E-3</v>
      </c>
      <c r="S1613">
        <v>2.7930322854981999E-2</v>
      </c>
      <c r="U1613" s="10">
        <f>('Health Incidences'!$B$4-PointEstimate_5AirDistricts!A1613)^2</f>
        <v>0.67363099518732317</v>
      </c>
      <c r="V1613" s="10">
        <f>('Health Incidences'!$B$5-PointEstimate_5AirDistricts!B1613)^2</f>
        <v>0.15595390112430377</v>
      </c>
      <c r="W1613" s="10">
        <f t="shared" si="25"/>
        <v>0.91081551167710517</v>
      </c>
    </row>
    <row r="1614" spans="1:23" x14ac:dyDescent="0.3">
      <c r="A1614">
        <v>39.400352377544202</v>
      </c>
      <c r="B1614">
        <v>-121.05127386881099</v>
      </c>
      <c r="C1614">
        <v>22</v>
      </c>
      <c r="D1614">
        <v>38</v>
      </c>
      <c r="E1614">
        <v>22038</v>
      </c>
      <c r="F1614">
        <v>1.0865943741542299E-2</v>
      </c>
      <c r="G1614">
        <v>1.3097334503787901E-2</v>
      </c>
      <c r="H1614">
        <v>0.14038923083572599</v>
      </c>
      <c r="I1614">
        <v>4.2109291215307799E-2</v>
      </c>
      <c r="J1614">
        <v>4.2025207252212898E-2</v>
      </c>
      <c r="K1614">
        <v>7.5134554498680103E-2</v>
      </c>
      <c r="L1614">
        <v>2.3210218063843199E-3</v>
      </c>
      <c r="M1614">
        <v>7.6344826308569697E-3</v>
      </c>
      <c r="N1614" s="1">
        <v>2.9910920088444798E-6</v>
      </c>
      <c r="O1614">
        <v>2.04983249598111E-4</v>
      </c>
      <c r="P1614">
        <v>7.0321698567535297E-4</v>
      </c>
      <c r="Q1614">
        <v>1.4243945287798199E-3</v>
      </c>
      <c r="R1614">
        <v>5.9565212895987202E-3</v>
      </c>
      <c r="S1614">
        <v>2.7429139433144699E-2</v>
      </c>
      <c r="U1614" s="10">
        <f>('Health Incidences'!$B$4-PointEstimate_5AirDistricts!A1614)^2</f>
        <v>0.67406789219580709</v>
      </c>
      <c r="V1614" s="10">
        <f>('Health Incidences'!$B$5-PointEstimate_5AirDistricts!B1614)^2</f>
        <v>0.19611181021780522</v>
      </c>
      <c r="W1614" s="10">
        <f t="shared" si="25"/>
        <v>0.93283423094010243</v>
      </c>
    </row>
    <row r="1615" spans="1:23" x14ac:dyDescent="0.3">
      <c r="A1615">
        <v>39.400596316452102</v>
      </c>
      <c r="B1615">
        <v>-121.00333833363101</v>
      </c>
      <c r="C1615">
        <v>23</v>
      </c>
      <c r="D1615">
        <v>38</v>
      </c>
      <c r="E1615">
        <v>23038</v>
      </c>
      <c r="F1615">
        <v>1.0489367088373201E-2</v>
      </c>
      <c r="G1615">
        <v>1.21513617567744E-2</v>
      </c>
      <c r="H1615">
        <v>0.13870524276789201</v>
      </c>
      <c r="I1615">
        <v>3.9808625200653702E-2</v>
      </c>
      <c r="J1615">
        <v>3.8978669206868703E-2</v>
      </c>
      <c r="K1615">
        <v>6.9687480115207603E-2</v>
      </c>
      <c r="L1615">
        <v>2.1240598044966999E-3</v>
      </c>
      <c r="M1615">
        <v>7.0989356649652198E-3</v>
      </c>
      <c r="N1615" s="1">
        <v>2.7904819367164602E-6</v>
      </c>
      <c r="O1615">
        <v>1.8641250901521499E-4</v>
      </c>
      <c r="P1615">
        <v>6.3697181155628003E-4</v>
      </c>
      <c r="Q1615">
        <v>1.29877136251296E-3</v>
      </c>
      <c r="R1615">
        <v>5.6858634321373903E-3</v>
      </c>
      <c r="S1615">
        <v>2.66976812877683E-2</v>
      </c>
      <c r="U1615" s="10">
        <f>('Health Incidences'!$B$4-PointEstimate_5AirDistricts!A1615)^2</f>
        <v>0.67446850737901032</v>
      </c>
      <c r="V1615" s="10">
        <f>('Health Incidences'!$B$5-PointEstimate_5AirDistricts!B1615)^2</f>
        <v>0.24086566248159094</v>
      </c>
      <c r="W1615" s="10">
        <f t="shared" si="25"/>
        <v>0.95673098092441911</v>
      </c>
    </row>
    <row r="1616" spans="1:23" x14ac:dyDescent="0.3">
      <c r="A1616">
        <v>39.4008180800246</v>
      </c>
      <c r="B1616">
        <v>-120.955402437649</v>
      </c>
      <c r="C1616">
        <v>24</v>
      </c>
      <c r="D1616">
        <v>38</v>
      </c>
      <c r="E1616">
        <v>24038</v>
      </c>
      <c r="F1616">
        <v>1.00293199122842E-2</v>
      </c>
      <c r="G1616">
        <v>1.11119146432731E-2</v>
      </c>
      <c r="H1616">
        <v>0.135244019980335</v>
      </c>
      <c r="I1616">
        <v>3.7493180876761102E-2</v>
      </c>
      <c r="J1616">
        <v>3.5873806582024097E-2</v>
      </c>
      <c r="K1616">
        <v>6.4021661974876298E-2</v>
      </c>
      <c r="L1616">
        <v>1.9389824622482699E-3</v>
      </c>
      <c r="M1616">
        <v>6.5099109893239204E-3</v>
      </c>
      <c r="N1616" s="1">
        <v>2.59586107025891E-6</v>
      </c>
      <c r="O1616">
        <v>1.6967790213784299E-4</v>
      </c>
      <c r="P1616">
        <v>5.7418962253800998E-4</v>
      </c>
      <c r="Q1616">
        <v>1.1771287151857101E-3</v>
      </c>
      <c r="R1616">
        <v>5.3833940453775703E-3</v>
      </c>
      <c r="S1616">
        <v>2.56887033694253E-2</v>
      </c>
      <c r="U1616" s="10">
        <f>('Health Incidences'!$B$4-PointEstimate_5AirDistricts!A1616)^2</f>
        <v>0.67483280780154609</v>
      </c>
      <c r="V1616" s="10">
        <f>('Health Incidences'!$B$5-PointEstimate_5AirDistricts!B1616)^2</f>
        <v>0.29021553455127741</v>
      </c>
      <c r="W1616" s="10">
        <f t="shared" si="25"/>
        <v>0.98236874052100398</v>
      </c>
    </row>
    <row r="1617" spans="1:23" x14ac:dyDescent="0.3">
      <c r="A1617">
        <v>39.401017667996101</v>
      </c>
      <c r="B1617">
        <v>-120.907466215222</v>
      </c>
      <c r="C1617">
        <v>25</v>
      </c>
      <c r="D1617">
        <v>38</v>
      </c>
      <c r="E1617">
        <v>25038</v>
      </c>
      <c r="F1617">
        <v>9.4655053481946805E-3</v>
      </c>
      <c r="G1617">
        <v>1.0026770233164501E-2</v>
      </c>
      <c r="H1617">
        <v>0.12964870943197199</v>
      </c>
      <c r="I1617">
        <v>3.5057799871339897E-2</v>
      </c>
      <c r="J1617">
        <v>3.2764135179317699E-2</v>
      </c>
      <c r="K1617">
        <v>5.8278420421111303E-2</v>
      </c>
      <c r="L1617">
        <v>1.7610221813882301E-3</v>
      </c>
      <c r="M1617">
        <v>5.8933464371621197E-3</v>
      </c>
      <c r="N1617" s="1">
        <v>2.3991983231522099E-6</v>
      </c>
      <c r="O1617">
        <v>1.54156174405541E-4</v>
      </c>
      <c r="P1617">
        <v>5.1405505701489196E-4</v>
      </c>
      <c r="Q1617">
        <v>1.0579649085919701E-3</v>
      </c>
      <c r="R1617">
        <v>5.0385086115306002E-3</v>
      </c>
      <c r="S1617">
        <v>2.4357354209682599E-2</v>
      </c>
      <c r="U1617" s="10">
        <f>('Health Incidences'!$B$4-PointEstimate_5AirDistricts!A1617)^2</f>
        <v>0.67516076352085763</v>
      </c>
      <c r="V1617" s="10">
        <f>('Health Incidences'!$B$5-PointEstimate_5AirDistricts!B1617)^2</f>
        <v>0.34416148988777806</v>
      </c>
      <c r="W1617" s="10">
        <f t="shared" si="25"/>
        <v>1.0096149035194735</v>
      </c>
    </row>
    <row r="1618" spans="1:23" x14ac:dyDescent="0.3">
      <c r="A1618">
        <v>39.401195080127998</v>
      </c>
      <c r="B1618">
        <v>-120.859529700709</v>
      </c>
      <c r="C1618">
        <v>26</v>
      </c>
      <c r="D1618">
        <v>38</v>
      </c>
      <c r="E1618">
        <v>26038</v>
      </c>
      <c r="F1618">
        <v>8.7801430989687904E-3</v>
      </c>
      <c r="G1618">
        <v>8.9377403600017502E-3</v>
      </c>
      <c r="H1618">
        <v>0.121660583080084</v>
      </c>
      <c r="I1618">
        <v>3.23871750443522E-2</v>
      </c>
      <c r="J1618">
        <v>2.9691861225242502E-2</v>
      </c>
      <c r="K1618">
        <v>5.2576208325284E-2</v>
      </c>
      <c r="L1618">
        <v>1.58492667654291E-3</v>
      </c>
      <c r="M1618">
        <v>5.2723668077271999E-3</v>
      </c>
      <c r="N1618" s="1">
        <v>2.19235797847187E-6</v>
      </c>
      <c r="O1618">
        <v>1.3914057831980399E-4</v>
      </c>
      <c r="P1618">
        <v>4.5568098356821198E-4</v>
      </c>
      <c r="Q1618">
        <v>9.3994878014461104E-4</v>
      </c>
      <c r="R1618">
        <v>4.6417264049007896E-3</v>
      </c>
      <c r="S1618">
        <v>2.2666941756087099E-2</v>
      </c>
      <c r="U1618" s="10">
        <f>('Health Incidences'!$B$4-PointEstimate_5AirDistricts!A1618)^2</f>
        <v>0.67545234758884254</v>
      </c>
      <c r="V1618" s="10">
        <f>('Health Incidences'!$B$5-PointEstimate_5AirDistricts!B1618)^2</f>
        <v>0.40270357877463453</v>
      </c>
      <c r="W1618" s="10">
        <f t="shared" si="25"/>
        <v>1.0383428751445627</v>
      </c>
    </row>
    <row r="1619" spans="1:23" x14ac:dyDescent="0.3">
      <c r="A1619">
        <v>39.401350316207797</v>
      </c>
      <c r="B1619">
        <v>-120.81159292847001</v>
      </c>
      <c r="C1619">
        <v>27</v>
      </c>
      <c r="D1619">
        <v>38</v>
      </c>
      <c r="E1619">
        <v>27038</v>
      </c>
      <c r="F1619">
        <v>7.9619490847882002E-3</v>
      </c>
      <c r="G1619">
        <v>7.8793081683665497E-3</v>
      </c>
      <c r="H1619">
        <v>0.111157642722023</v>
      </c>
      <c r="I1619">
        <v>2.93815025009793E-2</v>
      </c>
      <c r="J1619">
        <v>2.6689696806651401E-2</v>
      </c>
      <c r="K1619">
        <v>4.7010648493951798E-2</v>
      </c>
      <c r="L1619">
        <v>1.40602353330282E-3</v>
      </c>
      <c r="M1619">
        <v>4.6662795586652397E-3</v>
      </c>
      <c r="N1619" s="1">
        <v>1.9686025311642601E-6</v>
      </c>
      <c r="O1619">
        <v>1.2397367344942E-4</v>
      </c>
      <c r="P1619">
        <v>3.9831505759406401E-4</v>
      </c>
      <c r="Q1619">
        <v>8.2219766447324996E-4</v>
      </c>
      <c r="R1619">
        <v>4.1867777217343598E-3</v>
      </c>
      <c r="S1619">
        <v>2.0598031407997801E-2</v>
      </c>
      <c r="U1619" s="10">
        <f>('Health Incidences'!$B$4-PointEstimate_5AirDistricts!A1619)^2</f>
        <v>0.6757075360505751</v>
      </c>
      <c r="V1619" s="10">
        <f>('Health Incidences'!$B$5-PointEstimate_5AirDistricts!B1619)^2</f>
        <v>0.46584183831816361</v>
      </c>
      <c r="W1619" s="10">
        <f t="shared" si="25"/>
        <v>1.0684331398682552</v>
      </c>
    </row>
    <row r="1620" spans="1:23" x14ac:dyDescent="0.3">
      <c r="A1620">
        <v>39.401483376049697</v>
      </c>
      <c r="B1620">
        <v>-120.763655932867</v>
      </c>
      <c r="C1620">
        <v>28</v>
      </c>
      <c r="D1620">
        <v>38</v>
      </c>
      <c r="E1620">
        <v>28038</v>
      </c>
      <c r="F1620">
        <v>7.01243387418148E-3</v>
      </c>
      <c r="G1620">
        <v>6.8766378189404603E-3</v>
      </c>
      <c r="H1620">
        <v>9.8227741043284994E-2</v>
      </c>
      <c r="I1620">
        <v>2.5993236282658001E-2</v>
      </c>
      <c r="J1620">
        <v>2.3782088650197802E-2</v>
      </c>
      <c r="K1620">
        <v>4.1652674681299698E-2</v>
      </c>
      <c r="L1620">
        <v>1.2216089177278201E-3</v>
      </c>
      <c r="M1620">
        <v>4.0893810921184201E-3</v>
      </c>
      <c r="N1620" s="1">
        <v>1.72460022917044E-6</v>
      </c>
      <c r="O1620">
        <v>1.08226705854447E-4</v>
      </c>
      <c r="P1620">
        <v>3.4156213934806402E-4</v>
      </c>
      <c r="Q1620">
        <v>7.0456319695427695E-4</v>
      </c>
      <c r="R1620">
        <v>3.6737769421439298E-3</v>
      </c>
      <c r="S1620">
        <v>1.8163122988936901E-2</v>
      </c>
      <c r="U1620" s="10">
        <f>('Health Incidences'!$B$4-PointEstimate_5AirDistricts!A1620)^2</f>
        <v>0.67592630794540542</v>
      </c>
      <c r="V1620" s="10">
        <f>('Health Incidences'!$B$5-PointEstimate_5AirDistricts!B1620)^2</f>
        <v>0.5335762924453521</v>
      </c>
      <c r="W1620" s="10">
        <f t="shared" si="25"/>
        <v>1.0997738860287407</v>
      </c>
    </row>
    <row r="1621" spans="1:23" x14ac:dyDescent="0.3">
      <c r="A1621">
        <v>39.401594259494701</v>
      </c>
      <c r="B1621">
        <v>-120.715718748261</v>
      </c>
      <c r="C1621">
        <v>29</v>
      </c>
      <c r="D1621">
        <v>38</v>
      </c>
      <c r="E1621">
        <v>29038</v>
      </c>
      <c r="F1621">
        <v>5.9519071757240197E-3</v>
      </c>
      <c r="G1621">
        <v>5.94461798835206E-3</v>
      </c>
      <c r="H1621">
        <v>8.3243534893059107E-2</v>
      </c>
      <c r="I1621">
        <v>2.22590495633978E-2</v>
      </c>
      <c r="J1621">
        <v>2.0987676288605199E-2</v>
      </c>
      <c r="K1621">
        <v>3.6549955897981101E-2</v>
      </c>
      <c r="L1621">
        <v>1.0321277854600699E-3</v>
      </c>
      <c r="M1621">
        <v>3.5503980751984601E-3</v>
      </c>
      <c r="N1621" s="1">
        <v>1.4621686853726699E-6</v>
      </c>
      <c r="O1621" s="1">
        <v>9.1846079140117597E-5</v>
      </c>
      <c r="P1621">
        <v>2.8557275445077702E-4</v>
      </c>
      <c r="Q1621">
        <v>5.8789792337898795E-4</v>
      </c>
      <c r="R1621">
        <v>3.1121859190139101E-3</v>
      </c>
      <c r="S1621">
        <v>1.5421248071419501E-2</v>
      </c>
      <c r="U1621" s="10">
        <f>('Health Incidences'!$B$4-PointEstimate_5AirDistricts!A1621)^2</f>
        <v>0.676108645307258</v>
      </c>
      <c r="V1621" s="10">
        <f>('Health Incidences'!$B$5-PointEstimate_5AirDistricts!B1621)^2</f>
        <v>0.60590695190733967</v>
      </c>
      <c r="W1621" s="10">
        <f t="shared" si="25"/>
        <v>1.132261276037734</v>
      </c>
    </row>
    <row r="1622" spans="1:23" x14ac:dyDescent="0.3">
      <c r="A1622">
        <v>39.401682966409801</v>
      </c>
      <c r="B1622">
        <v>-120.66778140901501</v>
      </c>
      <c r="C1622">
        <v>30</v>
      </c>
      <c r="D1622">
        <v>38</v>
      </c>
      <c r="E1622">
        <v>30038</v>
      </c>
      <c r="F1622">
        <v>4.8229089219184998E-3</v>
      </c>
      <c r="G1622">
        <v>5.0903430421036996E-3</v>
      </c>
      <c r="H1622">
        <v>6.6914429583732699E-2</v>
      </c>
      <c r="I1622">
        <v>1.8311164155983599E-2</v>
      </c>
      <c r="J1622">
        <v>1.8326297130111E-2</v>
      </c>
      <c r="K1622">
        <v>3.1739873479718697E-2</v>
      </c>
      <c r="L1622">
        <v>8.4158142542511895E-4</v>
      </c>
      <c r="M1622">
        <v>3.0537820002892501E-3</v>
      </c>
      <c r="N1622" s="1">
        <v>1.1890287398497599E-6</v>
      </c>
      <c r="O1622" s="1">
        <v>7.5180904726065897E-5</v>
      </c>
      <c r="P1622">
        <v>2.3114491095327299E-4</v>
      </c>
      <c r="Q1622">
        <v>4.7427368510272102E-4</v>
      </c>
      <c r="R1622">
        <v>2.5224021204308098E-3</v>
      </c>
      <c r="S1622">
        <v>1.24880036620365E-2</v>
      </c>
      <c r="U1622" s="10">
        <f>('Health Incidences'!$B$4-PointEstimate_5AirDistricts!A1622)^2</f>
        <v>0.67625453316340622</v>
      </c>
      <c r="V1622" s="10">
        <f>('Health Incidences'!$B$5-PointEstimate_5AirDistricts!B1622)^2</f>
        <v>0.68283381427487877</v>
      </c>
      <c r="W1622" s="10">
        <f t="shared" si="25"/>
        <v>1.1657994456330321</v>
      </c>
    </row>
    <row r="1623" spans="1:23" x14ac:dyDescent="0.3">
      <c r="A1623">
        <v>39.401749496689099</v>
      </c>
      <c r="B1623">
        <v>-120.619843949494</v>
      </c>
      <c r="C1623">
        <v>31</v>
      </c>
      <c r="D1623">
        <v>38</v>
      </c>
      <c r="E1623">
        <v>31038</v>
      </c>
      <c r="F1623">
        <v>3.69551308592186E-3</v>
      </c>
      <c r="G1623">
        <v>4.3195137539101197E-3</v>
      </c>
      <c r="H1623">
        <v>5.0388101793885198E-2</v>
      </c>
      <c r="I1623">
        <v>1.43828724706764E-2</v>
      </c>
      <c r="J1623">
        <v>1.5833678525484399E-2</v>
      </c>
      <c r="K1623">
        <v>2.7279045849008601E-2</v>
      </c>
      <c r="L1623">
        <v>6.5769962847128595E-4</v>
      </c>
      <c r="M1623">
        <v>2.6030962197797999E-3</v>
      </c>
      <c r="N1623" s="1">
        <v>9.1956075602911697E-7</v>
      </c>
      <c r="O1623" s="1">
        <v>5.8940011746139097E-5</v>
      </c>
      <c r="P1623">
        <v>1.79855325484562E-4</v>
      </c>
      <c r="Q1623">
        <v>3.6741718265337299E-4</v>
      </c>
      <c r="R1623">
        <v>1.93810273185651E-3</v>
      </c>
      <c r="S1623">
        <v>9.5532267607547593E-3</v>
      </c>
      <c r="U1623" s="10">
        <f>('Health Incidences'!$B$4-PointEstimate_5AirDistricts!A1623)^2</f>
        <v>0.67636395953639472</v>
      </c>
      <c r="V1623" s="10">
        <f>('Health Incidences'!$B$5-PointEstimate_5AirDistricts!B1623)^2</f>
        <v>0.7643568639372692</v>
      </c>
      <c r="W1623" s="10">
        <f t="shared" si="25"/>
        <v>1.2003003055376034</v>
      </c>
    </row>
    <row r="1624" spans="1:23" x14ac:dyDescent="0.3">
      <c r="A1624">
        <v>39.401793850252901</v>
      </c>
      <c r="B1624">
        <v>-120.571906404061</v>
      </c>
      <c r="C1624">
        <v>32</v>
      </c>
      <c r="D1624">
        <v>38</v>
      </c>
      <c r="E1624">
        <v>32038</v>
      </c>
      <c r="F1624">
        <v>2.6775559914028399E-3</v>
      </c>
      <c r="G1624">
        <v>3.6440570187342399E-3</v>
      </c>
      <c r="H1624">
        <v>3.5438391007595202E-2</v>
      </c>
      <c r="I1624">
        <v>1.0827099988730901E-2</v>
      </c>
      <c r="J1624">
        <v>1.3580407627435001E-2</v>
      </c>
      <c r="K1624">
        <v>2.3280601128436901E-2</v>
      </c>
      <c r="L1624">
        <v>4.9256625766991302E-4</v>
      </c>
      <c r="M1624">
        <v>2.2050726069385001E-3</v>
      </c>
      <c r="N1624" s="1">
        <v>6.76503690369488E-7</v>
      </c>
      <c r="O1624" s="1">
        <v>4.4178300541305997E-5</v>
      </c>
      <c r="P1624">
        <v>1.34299429695089E-4</v>
      </c>
      <c r="Q1624">
        <v>2.7344452401881198E-4</v>
      </c>
      <c r="R1624">
        <v>1.4109010266156101E-3</v>
      </c>
      <c r="S1624">
        <v>6.91277581274674E-3</v>
      </c>
      <c r="U1624" s="10">
        <f>('Health Incidences'!$B$4-PointEstimate_5AirDistricts!A1624)^2</f>
        <v>0.67643691544262619</v>
      </c>
      <c r="V1624" s="10">
        <f>('Health Incidences'!$B$5-PointEstimate_5AirDistricts!B1624)^2</f>
        <v>0.8504760721085517</v>
      </c>
      <c r="W1624" s="10">
        <f t="shared" si="25"/>
        <v>1.2356832067933827</v>
      </c>
    </row>
    <row r="1625" spans="1:23" x14ac:dyDescent="0.3">
      <c r="A1625">
        <v>39.401816027048</v>
      </c>
      <c r="B1625">
        <v>-120.523968807081</v>
      </c>
      <c r="C1625">
        <v>33</v>
      </c>
      <c r="D1625">
        <v>38</v>
      </c>
      <c r="E1625">
        <v>33038</v>
      </c>
      <c r="F1625">
        <v>1.88409656007548E-3</v>
      </c>
      <c r="G1625">
        <v>3.0782988854928801E-3</v>
      </c>
      <c r="H1625">
        <v>2.3966700233024999E-2</v>
      </c>
      <c r="I1625">
        <v>8.0145664272634996E-3</v>
      </c>
      <c r="J1625">
        <v>1.16488710671414E-2</v>
      </c>
      <c r="K1625">
        <v>1.9877161211390999E-2</v>
      </c>
      <c r="L1625">
        <v>3.5893052678714898E-4</v>
      </c>
      <c r="M1625">
        <v>1.8675567159642901E-3</v>
      </c>
      <c r="N1625" s="1">
        <v>4.8414963116827198E-7</v>
      </c>
      <c r="O1625" s="1">
        <v>3.1972539814586997E-5</v>
      </c>
      <c r="P1625" s="1">
        <v>9.7270027024143294E-5</v>
      </c>
      <c r="Q1625">
        <v>1.98974977386134E-4</v>
      </c>
      <c r="R1625">
        <v>9.956886189067531E-4</v>
      </c>
      <c r="S1625">
        <v>4.8845875184384503E-3</v>
      </c>
      <c r="U1625" s="10">
        <f>('Health Incidences'!$B$4-PointEstimate_5AirDistricts!A1625)^2</f>
        <v>0.67647339489288161</v>
      </c>
      <c r="V1625" s="10">
        <f>('Health Incidences'!$B$5-PointEstimate_5AirDistricts!B1625)^2</f>
        <v>0.94119139682075947</v>
      </c>
      <c r="W1625" s="10">
        <f t="shared" si="25"/>
        <v>1.2718745188553944</v>
      </c>
    </row>
    <row r="1626" spans="1:23" x14ac:dyDescent="0.3">
      <c r="A1626">
        <v>39.401816027048</v>
      </c>
      <c r="B1626">
        <v>-120.476031192918</v>
      </c>
      <c r="C1626">
        <v>34</v>
      </c>
      <c r="D1626">
        <v>38</v>
      </c>
      <c r="E1626">
        <v>34038</v>
      </c>
      <c r="F1626">
        <v>1.32530748383263E-3</v>
      </c>
      <c r="G1626">
        <v>2.6144835874730402E-3</v>
      </c>
      <c r="H1626">
        <v>1.61350183487485E-2</v>
      </c>
      <c r="I1626">
        <v>5.9864426382301101E-3</v>
      </c>
      <c r="J1626">
        <v>1.00309544541539E-2</v>
      </c>
      <c r="K1626">
        <v>1.70451174237491E-2</v>
      </c>
      <c r="L1626">
        <v>2.5771984007549799E-4</v>
      </c>
      <c r="M1626">
        <v>1.58639019603357E-3</v>
      </c>
      <c r="N1626" s="1">
        <v>3.4440299179108302E-7</v>
      </c>
      <c r="O1626" s="1">
        <v>2.2435863890127299E-5</v>
      </c>
      <c r="P1626" s="1">
        <v>6.8828123511693805E-5</v>
      </c>
      <c r="Q1626">
        <v>1.44079657509538E-4</v>
      </c>
      <c r="R1626">
        <v>6.9728487703718501E-4</v>
      </c>
      <c r="S1626">
        <v>3.4943981309762898E-3</v>
      </c>
      <c r="U1626" s="10">
        <f>('Health Incidences'!$B$4-PointEstimate_5AirDistricts!A1626)^2</f>
        <v>0.67647339489288161</v>
      </c>
      <c r="V1626" s="10">
        <f>('Health Incidences'!$B$5-PointEstimate_5AirDistricts!B1626)^2</f>
        <v>1.0365027829290299</v>
      </c>
      <c r="W1626" s="10">
        <f t="shared" si="25"/>
        <v>1.3088071583781591</v>
      </c>
    </row>
    <row r="1627" spans="1:23" x14ac:dyDescent="0.3">
      <c r="A1627">
        <v>39.401793850252901</v>
      </c>
      <c r="B1627">
        <v>-120.42809359593799</v>
      </c>
      <c r="C1627">
        <v>35</v>
      </c>
      <c r="D1627">
        <v>38</v>
      </c>
      <c r="E1627">
        <v>35038</v>
      </c>
      <c r="F1627">
        <v>9.1434793238131997E-4</v>
      </c>
      <c r="G1627">
        <v>2.2247444502093098E-3</v>
      </c>
      <c r="H1627">
        <v>1.04985907155938E-2</v>
      </c>
      <c r="I1627">
        <v>4.47503564304163E-3</v>
      </c>
      <c r="J1627">
        <v>8.6363568006417799E-3</v>
      </c>
      <c r="K1627">
        <v>1.4618881052944999E-2</v>
      </c>
      <c r="L1627">
        <v>1.7868341385718299E-4</v>
      </c>
      <c r="M1627">
        <v>1.3464976169757601E-3</v>
      </c>
      <c r="N1627" s="1">
        <v>2.3808781998962201E-7</v>
      </c>
      <c r="O1627" s="1">
        <v>1.4756132313178901E-5</v>
      </c>
      <c r="P1627" s="1">
        <v>4.6429465765329597E-5</v>
      </c>
      <c r="Q1627">
        <v>1.02644182499861E-4</v>
      </c>
      <c r="R1627">
        <v>4.7406376291114701E-4</v>
      </c>
      <c r="S1627">
        <v>2.49834935545689E-3</v>
      </c>
      <c r="U1627" s="10">
        <f>('Health Incidences'!$B$4-PointEstimate_5AirDistricts!A1627)^2</f>
        <v>0.67643691544262619</v>
      </c>
      <c r="V1627" s="10">
        <f>('Health Incidences'!$B$5-PointEstimate_5AirDistricts!B1627)^2</f>
        <v>1.1364101621055571</v>
      </c>
      <c r="W1627" s="10">
        <f t="shared" si="25"/>
        <v>1.346420096978719</v>
      </c>
    </row>
    <row r="1628" spans="1:23" x14ac:dyDescent="0.3">
      <c r="A1628">
        <v>39.401749496689099</v>
      </c>
      <c r="B1628">
        <v>-120.38015605050499</v>
      </c>
      <c r="C1628">
        <v>36</v>
      </c>
      <c r="D1628">
        <v>38</v>
      </c>
      <c r="E1628">
        <v>36038</v>
      </c>
      <c r="F1628">
        <v>5.7683922528584098E-4</v>
      </c>
      <c r="G1628">
        <v>1.88617413176303E-3</v>
      </c>
      <c r="H1628">
        <v>5.8341732381847998E-3</v>
      </c>
      <c r="I1628">
        <v>3.2319144886034899E-3</v>
      </c>
      <c r="J1628">
        <v>7.3973515237106798E-3</v>
      </c>
      <c r="K1628">
        <v>1.2470807891478799E-2</v>
      </c>
      <c r="L1628">
        <v>1.11939777938219E-4</v>
      </c>
      <c r="M1628">
        <v>1.13537014871416E-3</v>
      </c>
      <c r="N1628" s="1">
        <v>1.47347147369265E-7</v>
      </c>
      <c r="O1628" s="1">
        <v>8.0647485827117697E-6</v>
      </c>
      <c r="P1628" s="1">
        <v>2.7598142904622301E-5</v>
      </c>
      <c r="Q1628" s="1">
        <v>6.8957976065653294E-5</v>
      </c>
      <c r="R1628">
        <v>2.8974932783376502E-4</v>
      </c>
      <c r="S1628">
        <v>1.6916151811145999E-3</v>
      </c>
      <c r="U1628" s="10">
        <f>('Health Incidences'!$B$4-PointEstimate_5AirDistricts!A1628)^2</f>
        <v>0.67636395953639472</v>
      </c>
      <c r="V1628" s="10">
        <f>('Health Incidences'!$B$5-PointEstimate_5AirDistricts!B1628)^2</f>
        <v>1.2409134528476096</v>
      </c>
      <c r="W1628" s="10">
        <f t="shared" si="25"/>
        <v>1.3846578683501582</v>
      </c>
    </row>
    <row r="1629" spans="1:23" x14ac:dyDescent="0.3">
      <c r="A1629">
        <v>39.401682966409801</v>
      </c>
      <c r="B1629">
        <v>-120.332218590984</v>
      </c>
      <c r="C1629">
        <v>37</v>
      </c>
      <c r="D1629">
        <v>38</v>
      </c>
      <c r="E1629">
        <v>37038</v>
      </c>
      <c r="F1629">
        <v>2.7017653709970798E-4</v>
      </c>
      <c r="G1629">
        <v>1.5854982351948201E-3</v>
      </c>
      <c r="H1629">
        <v>1.46340959323865E-3</v>
      </c>
      <c r="I1629">
        <v>2.0749580638632602E-3</v>
      </c>
      <c r="J1629">
        <v>6.29291799060682E-3</v>
      </c>
      <c r="K1629">
        <v>1.0550858457912499E-2</v>
      </c>
      <c r="L1629" s="1">
        <v>4.9328810541759903E-5</v>
      </c>
      <c r="M1629">
        <v>9.4558270669919898E-4</v>
      </c>
      <c r="N1629" s="1">
        <v>5.8540456322861497E-8</v>
      </c>
      <c r="O1629" s="1">
        <v>1.48856800767649E-6</v>
      </c>
      <c r="P1629" s="1">
        <v>1.02050378531504E-5</v>
      </c>
      <c r="Q1629" s="1">
        <v>3.8553357506937399E-5</v>
      </c>
      <c r="R1629">
        <v>1.2226228223266499E-4</v>
      </c>
      <c r="S1629">
        <v>9.6447343564243205E-4</v>
      </c>
      <c r="U1629" s="10">
        <f>('Health Incidences'!$B$4-PointEstimate_5AirDistricts!A1629)^2</f>
        <v>0.67625453316340622</v>
      </c>
      <c r="V1629" s="10">
        <f>('Health Incidences'!$B$5-PointEstimate_5AirDistricts!B1629)^2</f>
        <v>1.3500125604715458</v>
      </c>
      <c r="W1629" s="10">
        <f t="shared" si="25"/>
        <v>1.4234700887742433</v>
      </c>
    </row>
    <row r="1630" spans="1:23" x14ac:dyDescent="0.3">
      <c r="A1630">
        <v>39.401594259494701</v>
      </c>
      <c r="B1630">
        <v>-120.28428125173799</v>
      </c>
      <c r="C1630">
        <v>38</v>
      </c>
      <c r="D1630">
        <v>38</v>
      </c>
      <c r="E1630">
        <v>38038</v>
      </c>
      <c r="F1630">
        <v>1E-10</v>
      </c>
      <c r="G1630">
        <v>1.3141163722004399E-3</v>
      </c>
      <c r="H1630">
        <v>1E-10</v>
      </c>
      <c r="I1630">
        <v>8.4976240845691098E-4</v>
      </c>
      <c r="J1630">
        <v>5.32518678806104E-3</v>
      </c>
      <c r="K1630">
        <v>8.8469228391896398E-3</v>
      </c>
      <c r="L1630">
        <v>1E-10</v>
      </c>
      <c r="M1630">
        <v>7.7196114253168203E-4</v>
      </c>
      <c r="N1630">
        <v>1E-10</v>
      </c>
      <c r="O1630">
        <v>1E-10</v>
      </c>
      <c r="P1630">
        <v>1E-10</v>
      </c>
      <c r="Q1630" s="1">
        <v>7.38034292027678E-6</v>
      </c>
      <c r="R1630">
        <v>1E-10</v>
      </c>
      <c r="S1630">
        <v>2.5410107365386698E-4</v>
      </c>
      <c r="U1630" s="10">
        <f>('Health Incidences'!$B$4-PointEstimate_5AirDistricts!A1630)^2</f>
        <v>0.676108645307258</v>
      </c>
      <c r="V1630" s="10">
        <f>('Health Incidences'!$B$5-PointEstimate_5AirDistricts!B1630)^2</f>
        <v>1.4637073771196756</v>
      </c>
      <c r="W1630" s="10">
        <f t="shared" si="25"/>
        <v>1.4628110002412935</v>
      </c>
    </row>
    <row r="1631" spans="1:23" x14ac:dyDescent="0.3">
      <c r="A1631">
        <v>39.401483376049697</v>
      </c>
      <c r="B1631">
        <v>-120.23634406713199</v>
      </c>
      <c r="C1631">
        <v>39</v>
      </c>
      <c r="D1631">
        <v>38</v>
      </c>
      <c r="E1631">
        <v>39038</v>
      </c>
      <c r="F1631">
        <v>1E-10</v>
      </c>
      <c r="G1631">
        <v>1.06214140124194E-3</v>
      </c>
      <c r="H1631">
        <v>1E-10</v>
      </c>
      <c r="I1631">
        <v>1E-10</v>
      </c>
      <c r="J1631">
        <v>4.4700427591464198E-3</v>
      </c>
      <c r="K1631">
        <v>7.3084055657366403E-3</v>
      </c>
      <c r="L1631">
        <v>1E-10</v>
      </c>
      <c r="M1631">
        <v>6.0780082316359797E-4</v>
      </c>
      <c r="N1631">
        <v>1E-10</v>
      </c>
      <c r="O1631">
        <v>1E-10</v>
      </c>
      <c r="P1631">
        <v>1E-10</v>
      </c>
      <c r="Q1631">
        <v>1E-10</v>
      </c>
      <c r="R1631">
        <v>1E-10</v>
      </c>
      <c r="S1631">
        <v>1E-10</v>
      </c>
      <c r="U1631" s="10">
        <f>('Health Incidences'!$B$4-PointEstimate_5AirDistricts!A1631)^2</f>
        <v>0.67592630794540542</v>
      </c>
      <c r="V1631" s="10">
        <f>('Health Incidences'!$B$5-PointEstimate_5AirDistricts!B1631)^2</f>
        <v>1.5819977817511088</v>
      </c>
      <c r="W1631" s="10">
        <f t="shared" si="25"/>
        <v>1.5026390417184408</v>
      </c>
    </row>
    <row r="1632" spans="1:23" x14ac:dyDescent="0.3">
      <c r="A1632">
        <v>39.401350316207797</v>
      </c>
      <c r="B1632">
        <v>-120.188407071529</v>
      </c>
      <c r="C1632">
        <v>40</v>
      </c>
      <c r="D1632">
        <v>38</v>
      </c>
      <c r="E1632">
        <v>40038</v>
      </c>
      <c r="F1632">
        <v>1E-10</v>
      </c>
      <c r="G1632">
        <v>8.1542707951570703E-4</v>
      </c>
      <c r="H1632">
        <v>1E-10</v>
      </c>
      <c r="I1632">
        <v>1E-10</v>
      </c>
      <c r="J1632">
        <v>3.6682583084002201E-3</v>
      </c>
      <c r="K1632">
        <v>5.8287995468022597E-3</v>
      </c>
      <c r="L1632">
        <v>1E-10</v>
      </c>
      <c r="M1632">
        <v>4.4278157701704802E-4</v>
      </c>
      <c r="N1632">
        <v>1E-10</v>
      </c>
      <c r="O1632">
        <v>1E-10</v>
      </c>
      <c r="P1632">
        <v>1E-10</v>
      </c>
      <c r="Q1632">
        <v>1E-10</v>
      </c>
      <c r="R1632">
        <v>1E-10</v>
      </c>
      <c r="S1632">
        <v>1E-10</v>
      </c>
      <c r="U1632" s="10">
        <f>('Health Incidences'!$B$4-PointEstimate_5AirDistricts!A1632)^2</f>
        <v>0.6757075360505751</v>
      </c>
      <c r="V1632" s="10">
        <f>('Health Incidences'!$B$5-PointEstimate_5AirDistricts!B1632)^2</f>
        <v>1.7048836401514535</v>
      </c>
      <c r="W1632" s="10">
        <f t="shared" si="25"/>
        <v>1.5429164514652207</v>
      </c>
    </row>
    <row r="1633" spans="1:23" x14ac:dyDescent="0.3">
      <c r="A1633">
        <v>39.401195080127998</v>
      </c>
      <c r="B1633">
        <v>-120.14047029929</v>
      </c>
      <c r="C1633">
        <v>41</v>
      </c>
      <c r="D1633">
        <v>38</v>
      </c>
      <c r="E1633">
        <v>41038</v>
      </c>
      <c r="F1633">
        <v>1E-10</v>
      </c>
      <c r="G1633">
        <v>5.5632621011619799E-4</v>
      </c>
      <c r="H1633">
        <v>1E-10</v>
      </c>
      <c r="I1633">
        <v>1E-10</v>
      </c>
      <c r="J1633">
        <v>2.8564943055120399E-3</v>
      </c>
      <c r="K1633">
        <v>4.2883592778499803E-3</v>
      </c>
      <c r="L1633">
        <v>1E-10</v>
      </c>
      <c r="M1633">
        <v>2.63424263628686E-4</v>
      </c>
      <c r="N1633">
        <v>1E-10</v>
      </c>
      <c r="O1633">
        <v>1E-10</v>
      </c>
      <c r="P1633">
        <v>1E-10</v>
      </c>
      <c r="Q1633">
        <v>1E-10</v>
      </c>
      <c r="R1633">
        <v>1E-10</v>
      </c>
      <c r="S1633">
        <v>1E-10</v>
      </c>
      <c r="U1633" s="10">
        <f>('Health Incidences'!$B$4-PointEstimate_5AirDistricts!A1633)^2</f>
        <v>0.67545234758884254</v>
      </c>
      <c r="V1633" s="10">
        <f>('Health Incidences'!$B$5-PointEstimate_5AirDistricts!B1633)^2</f>
        <v>1.8323648049338614</v>
      </c>
      <c r="W1633" s="10">
        <f t="shared" si="25"/>
        <v>1.5836089013777057</v>
      </c>
    </row>
    <row r="1634" spans="1:23" x14ac:dyDescent="0.3">
      <c r="A1634">
        <v>39.401017667996101</v>
      </c>
      <c r="B1634">
        <v>-120.092533784777</v>
      </c>
      <c r="C1634">
        <v>42</v>
      </c>
      <c r="D1634">
        <v>38</v>
      </c>
      <c r="E1634">
        <v>42038</v>
      </c>
      <c r="F1634">
        <v>1E-10</v>
      </c>
      <c r="G1634">
        <v>2.7102959845465199E-4</v>
      </c>
      <c r="H1634">
        <v>1E-10</v>
      </c>
      <c r="I1634">
        <v>1E-10</v>
      </c>
      <c r="J1634">
        <v>1.9909381237597202E-3</v>
      </c>
      <c r="K1634">
        <v>2.6011554791756002E-3</v>
      </c>
      <c r="L1634">
        <v>1E-10</v>
      </c>
      <c r="M1634" s="1">
        <v>5.9104933901682403E-5</v>
      </c>
      <c r="N1634">
        <v>1E-10</v>
      </c>
      <c r="O1634">
        <v>1E-10</v>
      </c>
      <c r="P1634">
        <v>1E-10</v>
      </c>
      <c r="Q1634">
        <v>1E-10</v>
      </c>
      <c r="R1634">
        <v>1E-10</v>
      </c>
      <c r="S1634">
        <v>1E-10</v>
      </c>
      <c r="U1634" s="10">
        <f>('Health Incidences'!$B$4-PointEstimate_5AirDistricts!A1634)^2</f>
        <v>0.67516076352085763</v>
      </c>
      <c r="V1634" s="10">
        <f>('Health Incidences'!$B$5-PointEstimate_5AirDistricts!B1634)^2</f>
        <v>1.9644411155316863</v>
      </c>
      <c r="W1634" s="10">
        <f t="shared" si="25"/>
        <v>1.6246851630554591</v>
      </c>
    </row>
    <row r="1635" spans="1:23" x14ac:dyDescent="0.3">
      <c r="A1635">
        <v>39.4008180800246</v>
      </c>
      <c r="B1635">
        <v>-120.04459756235001</v>
      </c>
      <c r="C1635">
        <v>43</v>
      </c>
      <c r="D1635">
        <v>38</v>
      </c>
      <c r="E1635">
        <v>43038</v>
      </c>
      <c r="F1635">
        <v>1E-10</v>
      </c>
      <c r="G1635">
        <v>1E-10</v>
      </c>
      <c r="H1635">
        <v>1E-10</v>
      </c>
      <c r="I1635">
        <v>1E-10</v>
      </c>
      <c r="J1635">
        <v>1.0742753082551E-3</v>
      </c>
      <c r="K1635">
        <v>7.76504573210434E-4</v>
      </c>
      <c r="L1635">
        <v>1E-10</v>
      </c>
      <c r="M1635">
        <v>1E-10</v>
      </c>
      <c r="N1635">
        <v>1E-10</v>
      </c>
      <c r="O1635">
        <v>1E-10</v>
      </c>
      <c r="P1635">
        <v>1E-10</v>
      </c>
      <c r="Q1635">
        <v>1E-10</v>
      </c>
      <c r="R1635">
        <v>1E-10</v>
      </c>
      <c r="S1635">
        <v>1E-10</v>
      </c>
      <c r="U1635" s="10">
        <f>('Health Incidences'!$B$4-PointEstimate_5AirDistricts!A1635)^2</f>
        <v>0.67483280780154609</v>
      </c>
      <c r="V1635" s="10">
        <f>('Health Incidences'!$B$5-PointEstimate_5AirDistricts!B1635)^2</f>
        <v>2.1011123982068987</v>
      </c>
      <c r="W1635" s="10">
        <f t="shared" si="25"/>
        <v>1.6661168044313233</v>
      </c>
    </row>
  </sheetData>
  <sheetProtection algorithmName="SHA-512" hashValue="SILyoZQHCteaWOG3Qaef0T+3N4eU+RqZy+O/h3k1JWN5hdkv70W0X1A8OToc5MxouDRMFib2PAnHv7ljam4XPA==" saltValue="WlZm4c1qTfB+gpKqCXMe2g==" spinCount="100000" sheet="1" objects="1" scenarios="1"/>
  <autoFilter ref="A1:S1635" xr:uid="{14D9A1EC-23D5-4202-A518-FB752D427240}"/>
  <conditionalFormatting sqref="F1:S1048576">
    <cfRule type="cellIs" dxfId="0" priority="1" operator="lessThan">
      <formula>0</formula>
    </cfRule>
  </conditionalFormatting>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6CD26-4C63-4745-8EBE-4388E336C59F}">
  <sheetPr>
    <tabColor theme="0" tint="-0.249977111117893"/>
  </sheetPr>
  <dimension ref="A1:X1635"/>
  <sheetViews>
    <sheetView topLeftCell="A1613" workbookViewId="0">
      <selection activeCell="J728" sqref="J728"/>
    </sheetView>
  </sheetViews>
  <sheetFormatPr defaultRowHeight="14.4" x14ac:dyDescent="0.3"/>
  <cols>
    <col min="1" max="1" width="12" bestFit="1" customWidth="1"/>
    <col min="2" max="2" width="12.6640625" bestFit="1" customWidth="1"/>
    <col min="3" max="4" width="3.6640625" bestFit="1" customWidth="1"/>
    <col min="5" max="5" width="6" bestFit="1" customWidth="1"/>
    <col min="6" max="6" width="12" bestFit="1" customWidth="1"/>
    <col min="7" max="7" width="13.109375" bestFit="1" customWidth="1"/>
    <col min="8" max="9" width="12" bestFit="1" customWidth="1"/>
    <col min="10" max="10" width="23.6640625" bestFit="1" customWidth="1"/>
    <col min="11" max="11" width="24.6640625" bestFit="1" customWidth="1"/>
    <col min="12" max="13" width="12" bestFit="1" customWidth="1"/>
    <col min="14" max="18" width="18.44140625" bestFit="1" customWidth="1"/>
    <col min="19" max="19" width="14.33203125" bestFit="1" customWidth="1"/>
    <col min="21" max="23" width="12" style="10" bestFit="1" customWidth="1"/>
  </cols>
  <sheetData>
    <row r="1" spans="1:24" x14ac:dyDescent="0.3">
      <c r="A1" t="s">
        <v>0</v>
      </c>
      <c r="B1" t="s">
        <v>1</v>
      </c>
      <c r="C1" t="s">
        <v>2</v>
      </c>
      <c r="D1" t="s">
        <v>3</v>
      </c>
      <c r="E1" t="s">
        <v>4</v>
      </c>
      <c r="F1" s="17" t="s">
        <v>6</v>
      </c>
      <c r="G1" s="17" t="s">
        <v>5</v>
      </c>
      <c r="H1" s="17" t="s">
        <v>15</v>
      </c>
      <c r="I1" s="17" t="s">
        <v>8</v>
      </c>
      <c r="J1" s="17" t="s">
        <v>13</v>
      </c>
      <c r="K1" s="17" t="s">
        <v>11</v>
      </c>
      <c r="L1" s="17" t="s">
        <v>18</v>
      </c>
      <c r="M1" s="17" t="s">
        <v>12</v>
      </c>
      <c r="N1" s="17" t="s">
        <v>14</v>
      </c>
      <c r="O1" s="17" t="s">
        <v>17</v>
      </c>
      <c r="P1" s="17" t="s">
        <v>7</v>
      </c>
      <c r="Q1" s="17" t="s">
        <v>9</v>
      </c>
      <c r="R1" s="17" t="s">
        <v>16</v>
      </c>
      <c r="S1" s="17" t="s">
        <v>10</v>
      </c>
      <c r="U1" s="10" t="s">
        <v>42</v>
      </c>
      <c r="V1" s="10" t="s">
        <v>43</v>
      </c>
      <c r="W1" s="10" t="s">
        <v>44</v>
      </c>
    </row>
    <row r="2" spans="1:24" x14ac:dyDescent="0.3">
      <c r="A2">
        <v>38.021667770042697</v>
      </c>
      <c r="B2">
        <v>-122.024024728551</v>
      </c>
      <c r="C2">
        <v>1</v>
      </c>
      <c r="D2">
        <v>1</v>
      </c>
      <c r="E2">
        <v>1001</v>
      </c>
      <c r="F2">
        <v>7.6378922497188806E-2</v>
      </c>
      <c r="G2">
        <v>5.0380154634664102E-2</v>
      </c>
      <c r="H2">
        <v>1.00202847999819</v>
      </c>
      <c r="I2">
        <v>0.519447570512231</v>
      </c>
      <c r="J2">
        <v>0.28624857849732499</v>
      </c>
      <c r="K2">
        <v>0.431754775149646</v>
      </c>
      <c r="L2">
        <v>2.5072014514405602E-2</v>
      </c>
      <c r="M2">
        <v>2.5900057248394399E-2</v>
      </c>
      <c r="N2" s="1">
        <v>3.0384538463081299E-5</v>
      </c>
      <c r="O2">
        <v>2.1846157981948501E-3</v>
      </c>
      <c r="P2">
        <v>5.2771561052920397E-3</v>
      </c>
      <c r="Q2">
        <v>8.6952140171850604E-3</v>
      </c>
      <c r="R2">
        <v>4.04577540225836E-2</v>
      </c>
      <c r="S2">
        <v>0.18681480212044799</v>
      </c>
      <c r="U2" s="10">
        <f>('Health Incidences'!$B$4-PointEstimate!A2)^2</f>
        <v>0.31099385470370894</v>
      </c>
      <c r="V2" s="10">
        <f>('Health Incidences'!$B$5-PointEstimate!B2)^2</f>
        <v>0.28080008115116639</v>
      </c>
      <c r="W2" s="10">
        <f>SQRT(SUM(U2:V2))</f>
        <v>0.76928144125207865</v>
      </c>
      <c r="X2" s="11"/>
    </row>
    <row r="3" spans="1:24" x14ac:dyDescent="0.3">
      <c r="A3">
        <v>38.022359997638802</v>
      </c>
      <c r="B3">
        <v>-121.977142467465</v>
      </c>
      <c r="C3">
        <v>2</v>
      </c>
      <c r="D3">
        <v>1</v>
      </c>
      <c r="E3">
        <v>2001</v>
      </c>
      <c r="F3">
        <v>7.6327935844575007E-2</v>
      </c>
      <c r="G3">
        <v>4.9502165013496198E-2</v>
      </c>
      <c r="H3">
        <v>0.99663954986108305</v>
      </c>
      <c r="I3">
        <v>0.52511936174501095</v>
      </c>
      <c r="J3">
        <v>0.28372504838388202</v>
      </c>
      <c r="K3">
        <v>0.42531324797778097</v>
      </c>
      <c r="L3">
        <v>2.58467707837041E-2</v>
      </c>
      <c r="M3">
        <v>2.5342176103556699E-2</v>
      </c>
      <c r="N3" s="1">
        <v>3.2128364754880903E-5</v>
      </c>
      <c r="O3">
        <v>2.27082173687277E-3</v>
      </c>
      <c r="P3">
        <v>5.4470142713835103E-3</v>
      </c>
      <c r="Q3">
        <v>8.98426917804236E-3</v>
      </c>
      <c r="R3">
        <v>4.0701258669035997E-2</v>
      </c>
      <c r="S3">
        <v>0.18601180054345201</v>
      </c>
      <c r="U3" s="10">
        <f>('Health Incidences'!$B$4-PointEstimate!A3)^2</f>
        <v>0.31022226720625928</v>
      </c>
      <c r="V3" s="10">
        <f>('Health Incidences'!$B$5-PointEstimate!B3)^2</f>
        <v>0.23331167012191473</v>
      </c>
      <c r="W3" s="10">
        <f t="shared" ref="W3:W66" si="0">SQRT(SUM(U3:V3))</f>
        <v>0.73724754141887383</v>
      </c>
    </row>
    <row r="4" spans="1:24" x14ac:dyDescent="0.3">
      <c r="A4">
        <v>38.023030601375297</v>
      </c>
      <c r="B4">
        <v>-121.93025919343999</v>
      </c>
      <c r="C4">
        <v>3</v>
      </c>
      <c r="D4">
        <v>1</v>
      </c>
      <c r="E4">
        <v>3001</v>
      </c>
      <c r="F4">
        <v>7.5958154701795094E-2</v>
      </c>
      <c r="G4">
        <v>4.84697743635773E-2</v>
      </c>
      <c r="H4">
        <v>0.98525179411334696</v>
      </c>
      <c r="I4">
        <v>0.53006721762881803</v>
      </c>
      <c r="J4">
        <v>0.28062472759170798</v>
      </c>
      <c r="K4">
        <v>0.41763107875218702</v>
      </c>
      <c r="L4">
        <v>2.66601903219334E-2</v>
      </c>
      <c r="M4">
        <v>2.4663482584943601E-2</v>
      </c>
      <c r="N4" s="1">
        <v>3.3848197977284298E-5</v>
      </c>
      <c r="O4">
        <v>2.3609636510560699E-3</v>
      </c>
      <c r="P4">
        <v>5.6206132309728598E-3</v>
      </c>
      <c r="Q4">
        <v>9.2813099074242206E-3</v>
      </c>
      <c r="R4">
        <v>4.0795463935063801E-2</v>
      </c>
      <c r="S4">
        <v>0.18438746556236199</v>
      </c>
      <c r="U4" s="10">
        <f>('Health Incidences'!$B$4-PointEstimate!A4)^2</f>
        <v>0.30947569653898782</v>
      </c>
      <c r="V4" s="10">
        <f>('Health Incidences'!$B$5-PointEstimate!B4)^2</f>
        <v>0.1902182683338775</v>
      </c>
      <c r="W4" s="10">
        <f t="shared" si="0"/>
        <v>0.70689034854980537</v>
      </c>
    </row>
    <row r="5" spans="1:24" x14ac:dyDescent="0.3">
      <c r="A5">
        <v>38.0236795804664</v>
      </c>
      <c r="B5">
        <v>-121.883374938592</v>
      </c>
      <c r="C5">
        <v>4</v>
      </c>
      <c r="D5">
        <v>1</v>
      </c>
      <c r="E5">
        <v>4001</v>
      </c>
      <c r="F5">
        <v>7.5257990667505104E-2</v>
      </c>
      <c r="G5">
        <v>4.7271327636992599E-2</v>
      </c>
      <c r="H5">
        <v>0.96763163831320498</v>
      </c>
      <c r="I5">
        <v>0.53417856877112802</v>
      </c>
      <c r="J5">
        <v>0.27685297388615399</v>
      </c>
      <c r="K5">
        <v>0.40858446917153901</v>
      </c>
      <c r="L5">
        <v>2.7503819288613299E-2</v>
      </c>
      <c r="M5">
        <v>2.3857674637959E-2</v>
      </c>
      <c r="N5" s="1">
        <v>3.55044767685093E-5</v>
      </c>
      <c r="O5">
        <v>2.4542539807043901E-3</v>
      </c>
      <c r="P5">
        <v>5.7963569885589802E-3</v>
      </c>
      <c r="Q5">
        <v>9.5835254631432693E-3</v>
      </c>
      <c r="R5">
        <v>4.07316825246027E-2</v>
      </c>
      <c r="S5">
        <v>0.18191080159081099</v>
      </c>
      <c r="U5" s="10">
        <f>('Health Incidences'!$B$4-PointEstimate!A5)^2</f>
        <v>0.30875405656889787</v>
      </c>
      <c r="V5" s="10">
        <f>('Health Incidences'!$B$5-PointEstimate!B5)^2</f>
        <v>0.15152018572913958</v>
      </c>
      <c r="W5" s="10">
        <f t="shared" si="0"/>
        <v>0.67843514229293689</v>
      </c>
    </row>
    <row r="6" spans="1:24" x14ac:dyDescent="0.3">
      <c r="A6">
        <v>38.024306934151497</v>
      </c>
      <c r="B6">
        <v>-121.836489735039</v>
      </c>
      <c r="C6">
        <v>5</v>
      </c>
      <c r="D6">
        <v>1</v>
      </c>
      <c r="E6">
        <v>5001</v>
      </c>
      <c r="F6">
        <v>7.4249721757964404E-2</v>
      </c>
      <c r="G6">
        <v>4.5907073399109898E-2</v>
      </c>
      <c r="H6">
        <v>0.94413083248626495</v>
      </c>
      <c r="I6">
        <v>0.53737364866146697</v>
      </c>
      <c r="J6">
        <v>0.27232781187701</v>
      </c>
      <c r="K6">
        <v>0.39811523563904699</v>
      </c>
      <c r="L6">
        <v>2.83633013704148E-2</v>
      </c>
      <c r="M6">
        <v>2.2929165854812798E-2</v>
      </c>
      <c r="N6" s="1">
        <v>3.70500302836481E-5</v>
      </c>
      <c r="O6">
        <v>2.5495158145125299E-3</v>
      </c>
      <c r="P6">
        <v>5.9725229008822604E-3</v>
      </c>
      <c r="Q6">
        <v>9.8875570174786695E-3</v>
      </c>
      <c r="R6">
        <v>4.05179513854785E-2</v>
      </c>
      <c r="S6">
        <v>0.17862792437045699</v>
      </c>
      <c r="U6" s="10">
        <f>('Health Incidences'!$B$4-PointEstimate!A6)^2</f>
        <v>0.30805726393665978</v>
      </c>
      <c r="V6" s="10">
        <f>('Health Incidences'!$B$5-PointEstimate!B6)^2</f>
        <v>0.11721772021114343</v>
      </c>
      <c r="W6" s="10">
        <f t="shared" si="0"/>
        <v>0.6521311096304202</v>
      </c>
    </row>
    <row r="7" spans="1:24" x14ac:dyDescent="0.3">
      <c r="A7">
        <v>38.024912661695602</v>
      </c>
      <c r="B7">
        <v>-121.789603614904</v>
      </c>
      <c r="C7">
        <v>6</v>
      </c>
      <c r="D7">
        <v>1</v>
      </c>
      <c r="E7">
        <v>6001</v>
      </c>
      <c r="F7">
        <v>7.3023479788861007E-2</v>
      </c>
      <c r="G7">
        <v>4.4408814134671702E-2</v>
      </c>
      <c r="H7">
        <v>0.91632300478357098</v>
      </c>
      <c r="I7">
        <v>0.53948837682829698</v>
      </c>
      <c r="J7">
        <v>0.266986751930743</v>
      </c>
      <c r="K7">
        <v>0.38631923063698098</v>
      </c>
      <c r="L7">
        <v>2.92027921561809E-2</v>
      </c>
      <c r="M7">
        <v>2.1911664803532498E-2</v>
      </c>
      <c r="N7" s="1">
        <v>3.84095405122496E-5</v>
      </c>
      <c r="O7">
        <v>2.6442536455004301E-3</v>
      </c>
      <c r="P7">
        <v>6.1464811883871397E-3</v>
      </c>
      <c r="Q7">
        <v>1.01875789213765E-2</v>
      </c>
      <c r="R7">
        <v>4.0197107905940499E-2</v>
      </c>
      <c r="S7">
        <v>0.17472590423605</v>
      </c>
      <c r="U7" s="10">
        <f>('Health Incidences'!$B$4-PointEstimate!A7)^2</f>
        <v>0.30738523805659068</v>
      </c>
      <c r="V7" s="10">
        <f>('Health Incidences'!$B$5-PointEstimate!B7)^2</f>
        <v>8.7311157644964013E-2</v>
      </c>
      <c r="W7" s="10">
        <f t="shared" si="0"/>
        <v>0.62824867345785518</v>
      </c>
    </row>
    <row r="8" spans="1:24" x14ac:dyDescent="0.3">
      <c r="A8">
        <v>38.025496762388698</v>
      </c>
      <c r="B8">
        <v>-121.74271661031401</v>
      </c>
      <c r="C8">
        <v>7</v>
      </c>
      <c r="D8">
        <v>1</v>
      </c>
      <c r="E8">
        <v>7001</v>
      </c>
      <c r="F8">
        <v>7.1876795812171199E-2</v>
      </c>
      <c r="G8">
        <v>4.29229228449979E-2</v>
      </c>
      <c r="H8">
        <v>0.88962872965821205</v>
      </c>
      <c r="I8">
        <v>0.53969208508979605</v>
      </c>
      <c r="J8">
        <v>0.26079284440428102</v>
      </c>
      <c r="K8">
        <v>0.37379806507770802</v>
      </c>
      <c r="L8">
        <v>2.9892282173490801E-2</v>
      </c>
      <c r="M8">
        <v>2.09473933388995E-2</v>
      </c>
      <c r="N8" s="1">
        <v>3.9370731652404499E-5</v>
      </c>
      <c r="O8">
        <v>2.7301790320509501E-3</v>
      </c>
      <c r="P8">
        <v>6.3103179683267601E-3</v>
      </c>
      <c r="Q8">
        <v>1.0465266308268099E-2</v>
      </c>
      <c r="R8">
        <v>3.9919657279959699E-2</v>
      </c>
      <c r="S8">
        <v>0.170791281091318</v>
      </c>
      <c r="U8" s="10">
        <f>('Health Incidences'!$B$4-PointEstimate!A8)^2</f>
        <v>0.30673790111786547</v>
      </c>
      <c r="V8" s="10">
        <f>('Health Incidences'!$B$5-PointEstimate!B8)^2</f>
        <v>6.1800771853835132E-2</v>
      </c>
      <c r="W8" s="10">
        <f t="shared" si="0"/>
        <v>0.60707386121599782</v>
      </c>
    </row>
    <row r="9" spans="1:24" x14ac:dyDescent="0.3">
      <c r="A9">
        <v>38.026059235546398</v>
      </c>
      <c r="B9">
        <v>-121.69582875339999</v>
      </c>
      <c r="C9">
        <v>8</v>
      </c>
      <c r="D9">
        <v>1</v>
      </c>
      <c r="E9">
        <v>8001</v>
      </c>
      <c r="F9">
        <v>7.1344039605954396E-2</v>
      </c>
      <c r="G9">
        <v>4.1729018169953301E-2</v>
      </c>
      <c r="H9">
        <v>0.87386595961524505</v>
      </c>
      <c r="I9">
        <v>0.53636706075959595</v>
      </c>
      <c r="J9">
        <v>0.25374481803323801</v>
      </c>
      <c r="K9">
        <v>0.361745721871784</v>
      </c>
      <c r="L9">
        <v>3.0193251061315401E-2</v>
      </c>
      <c r="M9">
        <v>2.0304599061437899E-2</v>
      </c>
      <c r="N9" s="1">
        <v>3.9565009456228198E-5</v>
      </c>
      <c r="O9">
        <v>2.7923809385868299E-3</v>
      </c>
      <c r="P9">
        <v>6.4502036673491801E-3</v>
      </c>
      <c r="Q9">
        <v>1.0688193304079399E-2</v>
      </c>
      <c r="R9">
        <v>3.9959884731047099E-2</v>
      </c>
      <c r="S9">
        <v>0.16786208452918899</v>
      </c>
      <c r="U9" s="10">
        <f>('Health Incidences'!$B$4-PointEstimate!A9)^2</f>
        <v>0.30611517808424371</v>
      </c>
      <c r="V9" s="10">
        <f>('Health Incidences'!$B$5-PointEstimate!B9)^2</f>
        <v>4.0686824616687142E-2</v>
      </c>
      <c r="W9" s="10">
        <f t="shared" si="0"/>
        <v>0.58889897495320098</v>
      </c>
    </row>
    <row r="10" spans="1:24" x14ac:dyDescent="0.3">
      <c r="A10">
        <v>38.026600080509603</v>
      </c>
      <c r="B10">
        <v>-121.64894007629501</v>
      </c>
      <c r="C10">
        <v>9</v>
      </c>
      <c r="D10">
        <v>1</v>
      </c>
      <c r="E10">
        <v>9001</v>
      </c>
      <c r="F10">
        <v>7.1266796959862405E-2</v>
      </c>
      <c r="G10">
        <v>4.0691976021083001E-2</v>
      </c>
      <c r="H10">
        <v>0.86574486514771898</v>
      </c>
      <c r="I10">
        <v>0.53108771236911101</v>
      </c>
      <c r="J10">
        <v>0.24590769955113001</v>
      </c>
      <c r="K10">
        <v>0.34968955152507802</v>
      </c>
      <c r="L10">
        <v>3.0256349629830301E-2</v>
      </c>
      <c r="M10">
        <v>1.9852412633374301E-2</v>
      </c>
      <c r="N10" s="1">
        <v>3.9238731160636599E-5</v>
      </c>
      <c r="O10">
        <v>2.8404176602826801E-3</v>
      </c>
      <c r="P10">
        <v>6.5783924822255396E-3</v>
      </c>
      <c r="Q10">
        <v>1.08817206261103E-2</v>
      </c>
      <c r="R10">
        <v>4.0236388095545701E-2</v>
      </c>
      <c r="S10">
        <v>0.16569315680417701</v>
      </c>
      <c r="U10" s="10">
        <f>('Health Incidences'!$B$4-PointEstimate!A10)^2</f>
        <v>0.30551699669489257</v>
      </c>
      <c r="V10" s="10">
        <f>('Health Incidences'!$B$5-PointEstimate!B10)^2</f>
        <v>2.3969565665144608E-2</v>
      </c>
      <c r="W10" s="10">
        <f t="shared" si="0"/>
        <v>0.57400920058831562</v>
      </c>
    </row>
    <row r="11" spans="1:24" x14ac:dyDescent="0.3">
      <c r="A11">
        <v>38.027119296644202</v>
      </c>
      <c r="B11">
        <v>-121.602050611137</v>
      </c>
      <c r="C11">
        <v>10</v>
      </c>
      <c r="D11">
        <v>1</v>
      </c>
      <c r="E11">
        <v>10001</v>
      </c>
      <c r="F11">
        <v>7.1369610444514106E-2</v>
      </c>
      <c r="G11">
        <v>3.9608352107018199E-2</v>
      </c>
      <c r="H11">
        <v>0.859740959322283</v>
      </c>
      <c r="I11">
        <v>0.52606741054226702</v>
      </c>
      <c r="J11">
        <v>0.23740731284484801</v>
      </c>
      <c r="K11">
        <v>0.336927547705206</v>
      </c>
      <c r="L11">
        <v>3.0307104776543099E-2</v>
      </c>
      <c r="M11">
        <v>1.9391966376633301E-2</v>
      </c>
      <c r="N11" s="1">
        <v>3.8766247910722097E-5</v>
      </c>
      <c r="O11">
        <v>2.88865533251734E-3</v>
      </c>
      <c r="P11">
        <v>6.7128157891973702E-3</v>
      </c>
      <c r="Q11">
        <v>1.1083418597438501E-2</v>
      </c>
      <c r="R11">
        <v>4.0609403333298599E-2</v>
      </c>
      <c r="S11">
        <v>0.16382423262375101</v>
      </c>
      <c r="U11" s="10">
        <f>('Health Incidences'!$B$4-PointEstimate!A11)^2</f>
        <v>0.30494328746514354</v>
      </c>
      <c r="V11" s="10">
        <f>('Health Incidences'!$B$5-PointEstimate!B11)^2</f>
        <v>1.1649232682629613E-2</v>
      </c>
      <c r="W11" s="10">
        <f t="shared" si="0"/>
        <v>0.56266554910334898</v>
      </c>
    </row>
    <row r="12" spans="1:24" x14ac:dyDescent="0.3">
      <c r="A12">
        <v>38.027616883341999</v>
      </c>
      <c r="B12">
        <v>-121.555160390067</v>
      </c>
      <c r="C12">
        <v>11</v>
      </c>
      <c r="D12">
        <v>1</v>
      </c>
      <c r="E12">
        <v>11001</v>
      </c>
      <c r="F12">
        <v>7.1648554691310401E-2</v>
      </c>
      <c r="G12">
        <v>3.8446181263671601E-2</v>
      </c>
      <c r="H12">
        <v>0.85549832104315005</v>
      </c>
      <c r="I12">
        <v>0.52231201113056402</v>
      </c>
      <c r="J12">
        <v>0.22841811934032299</v>
      </c>
      <c r="K12">
        <v>0.323513136646985</v>
      </c>
      <c r="L12">
        <v>3.04231928563428E-2</v>
      </c>
      <c r="M12">
        <v>1.8885580728875698E-2</v>
      </c>
      <c r="N12" s="1">
        <v>3.83027679428535E-5</v>
      </c>
      <c r="O12">
        <v>2.9421719347488199E-3</v>
      </c>
      <c r="P12">
        <v>6.8617753364248997E-3</v>
      </c>
      <c r="Q12">
        <v>1.1309548870037E-2</v>
      </c>
      <c r="R12">
        <v>4.1080175742047302E-2</v>
      </c>
      <c r="S12">
        <v>0.16229962067978901</v>
      </c>
      <c r="U12" s="10">
        <f>('Health Incidences'!$B$4-PointEstimate!A12)^2</f>
        <v>0.30439398368588283</v>
      </c>
      <c r="V12" s="10">
        <f>('Health Incidences'!$B$5-PointEstimate!B12)^2</f>
        <v>3.726051301312126E-3</v>
      </c>
      <c r="W12" s="10">
        <f t="shared" si="0"/>
        <v>0.55508561050273586</v>
      </c>
    </row>
    <row r="13" spans="1:24" x14ac:dyDescent="0.3">
      <c r="A13">
        <v>38.028092840019603</v>
      </c>
      <c r="B13">
        <v>-121.508269445227</v>
      </c>
      <c r="C13">
        <v>12</v>
      </c>
      <c r="D13">
        <v>1</v>
      </c>
      <c r="E13">
        <v>12001</v>
      </c>
      <c r="F13">
        <v>7.2148719188041194E-2</v>
      </c>
      <c r="G13">
        <v>3.72269297672548E-2</v>
      </c>
      <c r="H13">
        <v>0.85378688322149199</v>
      </c>
      <c r="I13">
        <v>0.52029667569295401</v>
      </c>
      <c r="J13">
        <v>0.219149495263814</v>
      </c>
      <c r="K13">
        <v>0.30974453321307999</v>
      </c>
      <c r="L13">
        <v>3.0629835360135201E-2</v>
      </c>
      <c r="M13">
        <v>1.8343707716706199E-2</v>
      </c>
      <c r="N13" s="1">
        <v>3.7928111473170403E-5</v>
      </c>
      <c r="O13">
        <v>3.0023551534721698E-3</v>
      </c>
      <c r="P13">
        <v>7.0281755188915697E-3</v>
      </c>
      <c r="Q13">
        <v>1.15660942456417E-2</v>
      </c>
      <c r="R13">
        <v>4.1673300774722102E-2</v>
      </c>
      <c r="S13">
        <v>0.16125044041303299</v>
      </c>
      <c r="U13" s="10">
        <f>('Health Incidences'!$B$4-PointEstimate!A13)^2</f>
        <v>0.30386902142517097</v>
      </c>
      <c r="V13" s="10">
        <f>('Health Incidences'!$B$5-PointEstimate!B13)^2</f>
        <v>2.0023510012240366E-4</v>
      </c>
      <c r="W13" s="10">
        <f t="shared" si="0"/>
        <v>0.55142475146233083</v>
      </c>
    </row>
    <row r="14" spans="1:24" x14ac:dyDescent="0.3">
      <c r="A14">
        <v>38.028547166119402</v>
      </c>
      <c r="B14">
        <v>-121.46137780876499</v>
      </c>
      <c r="C14">
        <v>13</v>
      </c>
      <c r="D14">
        <v>1</v>
      </c>
      <c r="E14">
        <v>13001</v>
      </c>
      <c r="F14">
        <v>7.2875249244608697E-2</v>
      </c>
      <c r="G14">
        <v>3.5986623510091298E-2</v>
      </c>
      <c r="H14">
        <v>0.85499225905854903</v>
      </c>
      <c r="I14">
        <v>0.52004292606169</v>
      </c>
      <c r="J14">
        <v>0.209819172566825</v>
      </c>
      <c r="K14">
        <v>0.29597275561994801</v>
      </c>
      <c r="L14">
        <v>3.0921110773750801E-2</v>
      </c>
      <c r="M14">
        <v>1.7788117445224599E-2</v>
      </c>
      <c r="N14" s="1">
        <v>3.7675307390764001E-5</v>
      </c>
      <c r="O14">
        <v>3.06783783743198E-3</v>
      </c>
      <c r="P14">
        <v>7.2087813123743001E-3</v>
      </c>
      <c r="Q14">
        <v>1.1848742670869101E-2</v>
      </c>
      <c r="R14">
        <v>4.2387541700202501E-2</v>
      </c>
      <c r="S14">
        <v>0.16072625539131</v>
      </c>
      <c r="U14" s="10">
        <f>('Health Incidences'!$B$4-PointEstimate!A14)^2</f>
        <v>0.30336833952754627</v>
      </c>
      <c r="V14" s="10">
        <f>('Health Incidences'!$B$5-PointEstimate!B14)^2</f>
        <v>1.0719856034871295E-3</v>
      </c>
      <c r="W14" s="10">
        <f t="shared" si="0"/>
        <v>0.55176111237657322</v>
      </c>
    </row>
    <row r="15" spans="1:24" x14ac:dyDescent="0.3">
      <c r="A15">
        <v>38.028979861108702</v>
      </c>
      <c r="B15">
        <v>-121.41448551283</v>
      </c>
      <c r="C15">
        <v>14</v>
      </c>
      <c r="D15">
        <v>1</v>
      </c>
      <c r="E15">
        <v>14001</v>
      </c>
      <c r="F15">
        <v>7.37635126921284E-2</v>
      </c>
      <c r="G15">
        <v>3.4764191214999803E-2</v>
      </c>
      <c r="H15">
        <v>0.85863783565613305</v>
      </c>
      <c r="I15">
        <v>0.52107888992863205</v>
      </c>
      <c r="J15">
        <v>0.200628258752065</v>
      </c>
      <c r="K15">
        <v>0.28252754817032699</v>
      </c>
      <c r="L15">
        <v>3.12613660753399E-2</v>
      </c>
      <c r="M15">
        <v>1.7241513917955201E-2</v>
      </c>
      <c r="N15" s="1">
        <v>3.7528567587455298E-5</v>
      </c>
      <c r="O15">
        <v>3.1343893906202402E-3</v>
      </c>
      <c r="P15">
        <v>7.39318659478527E-3</v>
      </c>
      <c r="Q15">
        <v>1.2141387592527E-2</v>
      </c>
      <c r="R15">
        <v>4.3178528196584597E-2</v>
      </c>
      <c r="S15">
        <v>0.160637703014576</v>
      </c>
      <c r="U15" s="10">
        <f>('Health Incidences'!$B$4-PointEstimate!A15)^2</f>
        <v>0.30289187961533509</v>
      </c>
      <c r="V15" s="10">
        <f>('Health Incidences'!$B$5-PointEstimate!B15)^2</f>
        <v>6.3414922788545131E-3</v>
      </c>
      <c r="W15" s="10">
        <f t="shared" si="0"/>
        <v>0.55608755775883856</v>
      </c>
    </row>
    <row r="16" spans="1:24" x14ac:dyDescent="0.3">
      <c r="A16">
        <v>38.029390924480403</v>
      </c>
      <c r="B16">
        <v>-121.367592589575</v>
      </c>
      <c r="C16">
        <v>15</v>
      </c>
      <c r="D16">
        <v>1</v>
      </c>
      <c r="E16">
        <v>15001</v>
      </c>
      <c r="F16">
        <v>7.4685078426838802E-2</v>
      </c>
      <c r="G16">
        <v>3.3596384340739402E-2</v>
      </c>
      <c r="H16">
        <v>0.86341569667247897</v>
      </c>
      <c r="I16">
        <v>0.52252131223752896</v>
      </c>
      <c r="J16">
        <v>0.19174869907335701</v>
      </c>
      <c r="K16">
        <v>0.26968743419162799</v>
      </c>
      <c r="L16">
        <v>3.15913704000884E-2</v>
      </c>
      <c r="M16">
        <v>1.6723810103946701E-2</v>
      </c>
      <c r="N16" s="1">
        <v>3.74293006411752E-5</v>
      </c>
      <c r="O16">
        <v>3.1955045063957201E-3</v>
      </c>
      <c r="P16">
        <v>7.5651016212184502E-3</v>
      </c>
      <c r="Q16">
        <v>1.24181944719341E-2</v>
      </c>
      <c r="R16">
        <v>4.3962874365202902E-2</v>
      </c>
      <c r="S16">
        <v>0.16076685419855899</v>
      </c>
      <c r="U16" s="10">
        <f>('Health Incidences'!$B$4-PointEstimate!A16)^2</f>
        <v>0.30243958608825322</v>
      </c>
      <c r="V16" s="10">
        <f>('Health Incidences'!$B$5-PointEstimate!B16)^2</f>
        <v>1.6008932535035748E-2</v>
      </c>
      <c r="W16" s="10">
        <f t="shared" si="0"/>
        <v>0.56431242997411368</v>
      </c>
    </row>
    <row r="17" spans="1:23" x14ac:dyDescent="0.3">
      <c r="A17">
        <v>38.029780355752798</v>
      </c>
      <c r="B17">
        <v>-121.320699071153</v>
      </c>
      <c r="C17">
        <v>16</v>
      </c>
      <c r="D17">
        <v>1</v>
      </c>
      <c r="E17">
        <v>16001</v>
      </c>
      <c r="F17">
        <v>7.5480806391099595E-2</v>
      </c>
      <c r="G17">
        <v>3.2514496615507003E-2</v>
      </c>
      <c r="H17">
        <v>0.867572755605729</v>
      </c>
      <c r="I17">
        <v>0.52330215647636402</v>
      </c>
      <c r="J17">
        <v>0.18332040082542</v>
      </c>
      <c r="K17">
        <v>0.25767133540516801</v>
      </c>
      <c r="L17">
        <v>3.1842592027333902E-2</v>
      </c>
      <c r="M17">
        <v>1.6250640689330999E-2</v>
      </c>
      <c r="N17" s="1">
        <v>3.72957840155426E-5</v>
      </c>
      <c r="O17">
        <v>3.24388357740089E-3</v>
      </c>
      <c r="P17">
        <v>7.7060610944982904E-3</v>
      </c>
      <c r="Q17">
        <v>1.2649560442685E-2</v>
      </c>
      <c r="R17">
        <v>4.4639086513541697E-2</v>
      </c>
      <c r="S17">
        <v>0.160829167458207</v>
      </c>
      <c r="U17" s="10">
        <f>('Health Incidences'!$B$4-PointEstimate!A17)^2</f>
        <v>0.30201140612395438</v>
      </c>
      <c r="V17" s="10">
        <f>('Health Incidences'!$B$5-PointEstimate!B17)^2</f>
        <v>3.0074471721297378E-2</v>
      </c>
      <c r="W17" s="10">
        <f t="shared" si="0"/>
        <v>0.57626892840517763</v>
      </c>
    </row>
    <row r="18" spans="1:23" x14ac:dyDescent="0.3">
      <c r="A18">
        <v>38.030148154469401</v>
      </c>
      <c r="B18">
        <v>-121.273804989723</v>
      </c>
      <c r="C18">
        <v>17</v>
      </c>
      <c r="D18">
        <v>1</v>
      </c>
      <c r="E18">
        <v>17001</v>
      </c>
      <c r="F18">
        <v>7.6003226355618597E-2</v>
      </c>
      <c r="G18">
        <v>3.1540883398532803E-2</v>
      </c>
      <c r="H18">
        <v>0.86942174803653005</v>
      </c>
      <c r="I18">
        <v>0.52244806664732202</v>
      </c>
      <c r="J18">
        <v>0.17544744053413899</v>
      </c>
      <c r="K18">
        <v>0.246630833252865</v>
      </c>
      <c r="L18">
        <v>3.1954413808823502E-2</v>
      </c>
      <c r="M18">
        <v>1.5832154293255199E-2</v>
      </c>
      <c r="N18" s="1">
        <v>3.7048719951677202E-5</v>
      </c>
      <c r="O18">
        <v>3.27323209358109E-3</v>
      </c>
      <c r="P18">
        <v>7.7999584840482304E-3</v>
      </c>
      <c r="Q18">
        <v>1.28094071006197E-2</v>
      </c>
      <c r="R18">
        <v>4.5114215117303798E-2</v>
      </c>
      <c r="S18">
        <v>0.160553702164104</v>
      </c>
      <c r="U18" s="10">
        <f>('Health Incidences'!$B$4-PointEstimate!A18)^2</f>
        <v>0.30160728967853834</v>
      </c>
      <c r="V18" s="10">
        <f>('Health Incidences'!$B$5-PointEstimate!B18)^2</f>
        <v>4.8538263124331238E-2</v>
      </c>
      <c r="W18" s="10">
        <f t="shared" si="0"/>
        <v>0.59173098009388492</v>
      </c>
    </row>
    <row r="19" spans="1:23" x14ac:dyDescent="0.3">
      <c r="A19">
        <v>38.030494320199097</v>
      </c>
      <c r="B19">
        <v>-121.22691037744301</v>
      </c>
      <c r="C19">
        <v>18</v>
      </c>
      <c r="D19">
        <v>1</v>
      </c>
      <c r="E19">
        <v>18001</v>
      </c>
      <c r="F19">
        <v>7.6149155898698098E-2</v>
      </c>
      <c r="G19">
        <v>3.06856500501075E-2</v>
      </c>
      <c r="H19">
        <v>0.86774091490612304</v>
      </c>
      <c r="I19">
        <v>0.51929621618959498</v>
      </c>
      <c r="J19">
        <v>0.168190223230714</v>
      </c>
      <c r="K19">
        <v>0.236637689893331</v>
      </c>
      <c r="L19">
        <v>3.1887231112598502E-2</v>
      </c>
      <c r="M19">
        <v>1.54717650445696E-2</v>
      </c>
      <c r="N19" s="1">
        <v>3.66318077082873E-5</v>
      </c>
      <c r="O19">
        <v>3.2796272045597899E-3</v>
      </c>
      <c r="P19">
        <v>7.8364776030021392E-3</v>
      </c>
      <c r="Q19">
        <v>1.28806905862053E-2</v>
      </c>
      <c r="R19">
        <v>4.5324278615430202E-2</v>
      </c>
      <c r="S19">
        <v>0.15974566014554301</v>
      </c>
      <c r="U19" s="10">
        <f>('Health Incidences'!$B$4-PointEstimate!A19)^2</f>
        <v>0.30122718948667504</v>
      </c>
      <c r="V19" s="10">
        <f>('Health Incidences'!$B$5-PointEstimate!B19)^2</f>
        <v>7.1400447968805403E-2</v>
      </c>
      <c r="W19" s="10">
        <f t="shared" si="0"/>
        <v>0.61043233650870798</v>
      </c>
    </row>
    <row r="20" spans="1:23" x14ac:dyDescent="0.3">
      <c r="A20">
        <v>38.0308188525361</v>
      </c>
      <c r="B20">
        <v>-121.180015266477</v>
      </c>
      <c r="C20">
        <v>19</v>
      </c>
      <c r="D20">
        <v>1</v>
      </c>
      <c r="E20">
        <v>19001</v>
      </c>
      <c r="F20">
        <v>7.5872405438929702E-2</v>
      </c>
      <c r="G20">
        <v>2.9945591762432101E-2</v>
      </c>
      <c r="H20">
        <v>0.86193808779160197</v>
      </c>
      <c r="I20">
        <v>0.51357866334372404</v>
      </c>
      <c r="J20">
        <v>0.16156133092744199</v>
      </c>
      <c r="K20">
        <v>0.22767943520968301</v>
      </c>
      <c r="L20">
        <v>3.1627290453499601E-2</v>
      </c>
      <c r="M20">
        <v>1.51658615873298E-2</v>
      </c>
      <c r="N20" s="1">
        <v>3.6020716995248401E-5</v>
      </c>
      <c r="O20">
        <v>3.26200161614297E-3</v>
      </c>
      <c r="P20">
        <v>7.8123361754071996E-3</v>
      </c>
      <c r="Q20">
        <v>1.28573979744238E-2</v>
      </c>
      <c r="R20">
        <v>4.5242072512866903E-2</v>
      </c>
      <c r="S20">
        <v>0.158311755740735</v>
      </c>
      <c r="U20" s="10">
        <f>('Health Incidences'!$B$4-PointEstimate!A20)^2</f>
        <v>0.30087106106193101</v>
      </c>
      <c r="V20" s="10">
        <f>('Health Incidences'!$B$5-PointEstimate!B20)^2</f>
        <v>9.8661155413086621E-2</v>
      </c>
      <c r="W20" s="10">
        <f t="shared" si="0"/>
        <v>0.63208560850174211</v>
      </c>
    </row>
    <row r="21" spans="1:23" x14ac:dyDescent="0.3">
      <c r="A21">
        <v>38.031121751100201</v>
      </c>
      <c r="B21">
        <v>-121.133119688986</v>
      </c>
      <c r="C21">
        <v>20</v>
      </c>
      <c r="D21">
        <v>1</v>
      </c>
      <c r="E21">
        <v>20001</v>
      </c>
      <c r="F21">
        <v>7.5177846920315997E-2</v>
      </c>
      <c r="G21">
        <v>2.9306579938417801E-2</v>
      </c>
      <c r="H21">
        <v>0.85199333260548704</v>
      </c>
      <c r="I21">
        <v>0.50538006132192004</v>
      </c>
      <c r="J21">
        <v>0.15553219772690599</v>
      </c>
      <c r="K21">
        <v>0.21967415006729499</v>
      </c>
      <c r="L21">
        <v>3.1183618792022499E-2</v>
      </c>
      <c r="M21">
        <v>1.49052125196606E-2</v>
      </c>
      <c r="N21" s="1">
        <v>3.52205416366072E-5</v>
      </c>
      <c r="O21">
        <v>3.2217749829219801E-3</v>
      </c>
      <c r="P21">
        <v>7.73045324245518E-3</v>
      </c>
      <c r="Q21">
        <v>1.2743239778079901E-2</v>
      </c>
      <c r="R21">
        <v>4.48731966440193E-2</v>
      </c>
      <c r="S21">
        <v>0.156250422253702</v>
      </c>
      <c r="U21" s="10">
        <f>('Health Incidences'!$B$4-PointEstimate!A21)^2</f>
        <v>0.30053886269676805</v>
      </c>
      <c r="V21" s="10">
        <f>('Health Incidences'!$B$5-PointEstimate!B21)^2</f>
        <v>0.1303205025525814</v>
      </c>
      <c r="W21" s="10">
        <f t="shared" si="0"/>
        <v>0.65639878522842299</v>
      </c>
    </row>
    <row r="22" spans="1:23" x14ac:dyDescent="0.3">
      <c r="A22">
        <v>38.0314030155361</v>
      </c>
      <c r="B22">
        <v>-121.08622367713799</v>
      </c>
      <c r="C22">
        <v>21</v>
      </c>
      <c r="D22">
        <v>1</v>
      </c>
      <c r="E22">
        <v>21001</v>
      </c>
      <c r="F22">
        <v>7.4105375168037904E-2</v>
      </c>
      <c r="G22">
        <v>2.8748263648607001E-2</v>
      </c>
      <c r="H22">
        <v>0.83828025049284904</v>
      </c>
      <c r="I22">
        <v>0.49502441754922299</v>
      </c>
      <c r="J22">
        <v>0.15004848278806099</v>
      </c>
      <c r="K22">
        <v>0.21249971490637401</v>
      </c>
      <c r="L22">
        <v>3.05805553552632E-2</v>
      </c>
      <c r="M22">
        <v>1.4677555576332201E-2</v>
      </c>
      <c r="N22" s="1">
        <v>3.4256581017817001E-5</v>
      </c>
      <c r="O22">
        <v>3.1620120136706298E-3</v>
      </c>
      <c r="P22">
        <v>7.5979627064583603E-3</v>
      </c>
      <c r="Q22">
        <v>1.2548538825640099E-2</v>
      </c>
      <c r="R22">
        <v>4.4245717082816098E-2</v>
      </c>
      <c r="S22">
        <v>0.15362276151155599</v>
      </c>
      <c r="U22" s="10">
        <f>('Health Incidences'!$B$4-PointEstimate!A22)^2</f>
        <v>0.30023055546351457</v>
      </c>
      <c r="V22" s="10">
        <f>('Health Incidences'!$B$5-PointEstimate!B22)^2</f>
        <v>0.16637859441269823</v>
      </c>
      <c r="W22" s="10">
        <f t="shared" si="0"/>
        <v>0.68308795178674675</v>
      </c>
    </row>
    <row r="23" spans="1:23" x14ac:dyDescent="0.3">
      <c r="A23">
        <v>38.031662645514302</v>
      </c>
      <c r="B23">
        <v>-121.039327263099</v>
      </c>
      <c r="C23">
        <v>22</v>
      </c>
      <c r="D23">
        <v>1</v>
      </c>
      <c r="E23">
        <v>22001</v>
      </c>
      <c r="F23">
        <v>7.2712832744289302E-2</v>
      </c>
      <c r="G23">
        <v>2.82488593261206E-2</v>
      </c>
      <c r="H23">
        <v>0.82137241497639302</v>
      </c>
      <c r="I23">
        <v>0.48295319296445399</v>
      </c>
      <c r="J23">
        <v>0.14504645353409601</v>
      </c>
      <c r="K23">
        <v>0.20602374207756</v>
      </c>
      <c r="L23">
        <v>2.9849804567129001E-2</v>
      </c>
      <c r="M23">
        <v>1.4470203881169E-2</v>
      </c>
      <c r="N23" s="1">
        <v>3.3164034680609902E-5</v>
      </c>
      <c r="O23">
        <v>3.0865364741614501E-3</v>
      </c>
      <c r="P23">
        <v>7.42408900804089E-3</v>
      </c>
      <c r="Q23">
        <v>1.2286939834048501E-2</v>
      </c>
      <c r="R23">
        <v>4.3399210832721399E-2</v>
      </c>
      <c r="S23">
        <v>0.15052137015490299</v>
      </c>
      <c r="U23" s="10">
        <f>('Health Incidences'!$B$4-PointEstimate!A23)^2</f>
        <v>0.29994610321361431</v>
      </c>
      <c r="V23" s="10">
        <f>('Health Incidences'!$B$5-PointEstimate!B23)^2</f>
        <v>0.20683552395342916</v>
      </c>
      <c r="W23" s="10">
        <f t="shared" si="0"/>
        <v>0.71188596500215073</v>
      </c>
    </row>
    <row r="24" spans="1:23" x14ac:dyDescent="0.3">
      <c r="A24">
        <v>38.031900640730399</v>
      </c>
      <c r="B24">
        <v>-120.992430479039</v>
      </c>
      <c r="C24">
        <v>23</v>
      </c>
      <c r="D24">
        <v>1</v>
      </c>
      <c r="E24">
        <v>23001</v>
      </c>
      <c r="F24">
        <v>7.1063087747095799E-2</v>
      </c>
      <c r="G24">
        <v>2.77885378457851E-2</v>
      </c>
      <c r="H24">
        <v>0.80189643268163902</v>
      </c>
      <c r="I24">
        <v>0.46963178991264698</v>
      </c>
      <c r="J24">
        <v>0.14046473490147801</v>
      </c>
      <c r="K24">
        <v>0.20012442982166501</v>
      </c>
      <c r="L24">
        <v>2.9024341869353199E-2</v>
      </c>
      <c r="M24">
        <v>1.42718701768863E-2</v>
      </c>
      <c r="N24" s="1">
        <v>3.1980000343978998E-5</v>
      </c>
      <c r="O24">
        <v>2.9992571267169199E-3</v>
      </c>
      <c r="P24">
        <v>7.2184919573059598E-3</v>
      </c>
      <c r="Q24">
        <v>1.1972885766775101E-2</v>
      </c>
      <c r="R24">
        <v>4.2376470893902098E-2</v>
      </c>
      <c r="S24">
        <v>0.14704691012514801</v>
      </c>
      <c r="U24" s="10">
        <f>('Health Incidences'!$B$4-PointEstimate!A24)^2</f>
        <v>0.29968547257863504</v>
      </c>
      <c r="V24" s="10">
        <f>('Health Incidences'!$B$5-PointEstimate!B24)^2</f>
        <v>0.25169137206403241</v>
      </c>
      <c r="W24" s="10">
        <f t="shared" si="0"/>
        <v>0.74254753695818521</v>
      </c>
    </row>
    <row r="25" spans="1:23" x14ac:dyDescent="0.3">
      <c r="A25">
        <v>38.032117000905401</v>
      </c>
      <c r="B25">
        <v>-120.945533357128</v>
      </c>
      <c r="C25">
        <v>24</v>
      </c>
      <c r="D25">
        <v>1</v>
      </c>
      <c r="E25">
        <v>24001</v>
      </c>
      <c r="F25">
        <v>6.9216323185037398E-2</v>
      </c>
      <c r="G25">
        <v>2.7351151596192801E-2</v>
      </c>
      <c r="H25">
        <v>0.78044514593289505</v>
      </c>
      <c r="I25">
        <v>0.455493022538278</v>
      </c>
      <c r="J25">
        <v>0.13625032154141001</v>
      </c>
      <c r="K25">
        <v>0.19470068440714</v>
      </c>
      <c r="L25">
        <v>2.8134713848226401E-2</v>
      </c>
      <c r="M25">
        <v>1.40735758463454E-2</v>
      </c>
      <c r="N25" s="1">
        <v>3.0738628711509601E-5</v>
      </c>
      <c r="O25">
        <v>2.90376353092993E-3</v>
      </c>
      <c r="P25">
        <v>6.9902305429673101E-3</v>
      </c>
      <c r="Q25">
        <v>1.1620067537242901E-2</v>
      </c>
      <c r="R25">
        <v>4.12185274560605E-2</v>
      </c>
      <c r="S25">
        <v>0.143294462558755</v>
      </c>
      <c r="U25" s="10">
        <f>('Health Incidences'!$B$4-PointEstimate!A25)^2</f>
        <v>0.29944863297009189</v>
      </c>
      <c r="V25" s="10">
        <f>('Health Incidences'!$B$5-PointEstimate!B25)^2</f>
        <v>0.30094620756528379</v>
      </c>
      <c r="W25" s="10">
        <f t="shared" si="0"/>
        <v>0.77485149579475909</v>
      </c>
    </row>
    <row r="26" spans="1:23" x14ac:dyDescent="0.3">
      <c r="A26">
        <v>38.032311725785803</v>
      </c>
      <c r="B26">
        <v>-120.898635929538</v>
      </c>
      <c r="C26">
        <v>25</v>
      </c>
      <c r="D26">
        <v>1</v>
      </c>
      <c r="E26">
        <v>25001</v>
      </c>
      <c r="F26">
        <v>6.7226418435695406E-2</v>
      </c>
      <c r="G26">
        <v>2.69247339912029E-2</v>
      </c>
      <c r="H26">
        <v>0.75753880772593196</v>
      </c>
      <c r="I26">
        <v>0.44091056875941997</v>
      </c>
      <c r="J26">
        <v>0.13236038382774201</v>
      </c>
      <c r="K26">
        <v>0.18967447752299901</v>
      </c>
      <c r="L26">
        <v>2.7207288842294602E-2</v>
      </c>
      <c r="M26">
        <v>1.3868886873429199E-2</v>
      </c>
      <c r="N26" s="1">
        <v>2.94688774483025E-5</v>
      </c>
      <c r="O26">
        <v>2.8031403753706798E-3</v>
      </c>
      <c r="P26">
        <v>6.7472417697199598E-3</v>
      </c>
      <c r="Q26">
        <v>1.12406559269466E-2</v>
      </c>
      <c r="R26">
        <v>3.9962265076279001E-2</v>
      </c>
      <c r="S26">
        <v>0.139347549009395</v>
      </c>
      <c r="U26" s="10">
        <f>('Health Incidences'!$B$4-PointEstimate!A26)^2</f>
        <v>0.29923555657956663</v>
      </c>
      <c r="V26" s="10">
        <f>('Health Incidences'!$B$5-PointEstimate!B26)^2</f>
        <v>0.35460008720684544</v>
      </c>
      <c r="W26" s="10">
        <f t="shared" si="0"/>
        <v>0.80860104117321796</v>
      </c>
    </row>
    <row r="27" spans="1:23" x14ac:dyDescent="0.3">
      <c r="A27">
        <v>38.032484815143199</v>
      </c>
      <c r="B27">
        <v>-120.85173822844401</v>
      </c>
      <c r="C27">
        <v>26</v>
      </c>
      <c r="D27">
        <v>1</v>
      </c>
      <c r="E27">
        <v>26001</v>
      </c>
      <c r="F27">
        <v>6.5139864388336605E-2</v>
      </c>
      <c r="G27">
        <v>2.65013047866361E-2</v>
      </c>
      <c r="H27">
        <v>0.73361632146992295</v>
      </c>
      <c r="I27">
        <v>0.42619175642277801</v>
      </c>
      <c r="J27">
        <v>0.128761786950851</v>
      </c>
      <c r="K27">
        <v>0.184989034254468</v>
      </c>
      <c r="L27">
        <v>2.6263779050875499E-2</v>
      </c>
      <c r="M27">
        <v>1.3653771348849901E-2</v>
      </c>
      <c r="N27" s="1">
        <v>2.8193956901655799E-5</v>
      </c>
      <c r="O27">
        <v>2.6999232588016701E-3</v>
      </c>
      <c r="P27">
        <v>6.4961658734475503E-3</v>
      </c>
      <c r="Q27">
        <v>1.0845037462938001E-2</v>
      </c>
      <c r="R27">
        <v>3.8639646464981199E-2</v>
      </c>
      <c r="S27">
        <v>0.13527684695167599</v>
      </c>
      <c r="U27" s="10">
        <f>('Health Incidences'!$B$4-PointEstimate!A27)^2</f>
        <v>0.29904621837928441</v>
      </c>
      <c r="V27" s="10">
        <f>('Health Incidences'!$B$5-PointEstimate!B27)^2</f>
        <v>0.4126530556648712</v>
      </c>
      <c r="W27" s="10">
        <f t="shared" si="0"/>
        <v>0.84362270835021724</v>
      </c>
    </row>
    <row r="28" spans="1:23" x14ac:dyDescent="0.3">
      <c r="A28">
        <v>38.032636268774702</v>
      </c>
      <c r="B28">
        <v>-120.80484028601801</v>
      </c>
      <c r="C28">
        <v>27</v>
      </c>
      <c r="D28">
        <v>1</v>
      </c>
      <c r="E28">
        <v>27001</v>
      </c>
      <c r="F28">
        <v>6.2995988736533198E-2</v>
      </c>
      <c r="G28">
        <v>2.6076362865426202E-2</v>
      </c>
      <c r="H28">
        <v>0.70904197057503704</v>
      </c>
      <c r="I28">
        <v>0.41158089625202199</v>
      </c>
      <c r="J28">
        <v>0.12542967279820699</v>
      </c>
      <c r="K28">
        <v>0.180605376385232</v>
      </c>
      <c r="L28">
        <v>2.5321467838147E-2</v>
      </c>
      <c r="M28">
        <v>1.34262875740033E-2</v>
      </c>
      <c r="N28" s="1">
        <v>2.6931704067122702E-5</v>
      </c>
      <c r="O28">
        <v>2.5961318631882E-3</v>
      </c>
      <c r="P28">
        <v>6.2423732991464496E-3</v>
      </c>
      <c r="Q28">
        <v>1.0441829656156301E-2</v>
      </c>
      <c r="R28">
        <v>3.7277773691400402E-2</v>
      </c>
      <c r="S28">
        <v>0.13114124680039299</v>
      </c>
      <c r="U28" s="10">
        <f>('Health Incidences'!$B$4-PointEstimate!A28)^2</f>
        <v>0.29888059612181056</v>
      </c>
      <c r="V28" s="10">
        <f>('Health Incidences'!$B$5-PointEstimate!B28)^2</f>
        <v>0.47510514554866817</v>
      </c>
      <c r="W28" s="10">
        <f t="shared" si="0"/>
        <v>0.87976459446290445</v>
      </c>
    </row>
    <row r="29" spans="1:23" x14ac:dyDescent="0.3">
      <c r="A29">
        <v>38.032766086503003</v>
      </c>
      <c r="B29">
        <v>-120.757942134437</v>
      </c>
      <c r="C29">
        <v>28</v>
      </c>
      <c r="D29">
        <v>1</v>
      </c>
      <c r="E29">
        <v>28001</v>
      </c>
      <c r="F29">
        <v>6.0827726134330601E-2</v>
      </c>
      <c r="G29">
        <v>2.56482785463246E-2</v>
      </c>
      <c r="H29">
        <v>0.68411811540471801</v>
      </c>
      <c r="I29">
        <v>0.39726732201284598</v>
      </c>
      <c r="J29">
        <v>0.12234583058256999</v>
      </c>
      <c r="K29">
        <v>0.176498582657199</v>
      </c>
      <c r="L29">
        <v>2.43937600324938E-2</v>
      </c>
      <c r="M29">
        <v>1.3186217793366799E-2</v>
      </c>
      <c r="N29" s="1">
        <v>2.56953686340653E-5</v>
      </c>
      <c r="O29">
        <v>2.4933374258805201E-3</v>
      </c>
      <c r="P29">
        <v>5.9900926433571304E-3</v>
      </c>
      <c r="Q29">
        <v>1.00380298102753E-2</v>
      </c>
      <c r="R29">
        <v>3.5899311779737798E-2</v>
      </c>
      <c r="S29">
        <v>0.126989765676424</v>
      </c>
      <c r="U29" s="10">
        <f>('Health Incidences'!$B$4-PointEstimate!A29)^2</f>
        <v>0.29873867034011287</v>
      </c>
      <c r="V29" s="10">
        <f>('Health Incidences'!$B$5-PointEstimate!B29)^2</f>
        <v>0.54195637739015734</v>
      </c>
      <c r="W29" s="10">
        <f t="shared" si="0"/>
        <v>0.91689424020999832</v>
      </c>
    </row>
    <row r="30" spans="1:23" x14ac:dyDescent="0.3">
      <c r="A30">
        <v>38.032874268175597</v>
      </c>
      <c r="B30">
        <v>-120.711043805877</v>
      </c>
      <c r="C30">
        <v>29</v>
      </c>
      <c r="D30">
        <v>1</v>
      </c>
      <c r="E30">
        <v>29001</v>
      </c>
      <c r="F30">
        <v>5.8662516978722899E-2</v>
      </c>
      <c r="G30">
        <v>2.5217684414216901E-2</v>
      </c>
      <c r="H30">
        <v>0.65909841879291797</v>
      </c>
      <c r="I30">
        <v>0.38339470539509202</v>
      </c>
      <c r="J30">
        <v>0.11949717553530501</v>
      </c>
      <c r="K30">
        <v>0.17265436158410599</v>
      </c>
      <c r="L30">
        <v>2.3490825969491699E-2</v>
      </c>
      <c r="M30">
        <v>1.29347006739836E-2</v>
      </c>
      <c r="N30" s="1">
        <v>2.4494501531738699E-5</v>
      </c>
      <c r="O30">
        <v>2.3927388652218301E-3</v>
      </c>
      <c r="P30">
        <v>5.7425764385489698E-3</v>
      </c>
      <c r="Q30">
        <v>9.6392134225170099E-3</v>
      </c>
      <c r="R30">
        <v>3.4523019937247199E-2</v>
      </c>
      <c r="S30">
        <v>0.12286350739136601</v>
      </c>
      <c r="U30" s="10">
        <f>('Health Incidences'!$B$4-PointEstimate!A30)^2</f>
        <v>0.29862042434852348</v>
      </c>
      <c r="V30" s="10">
        <f>('Health Incidences'!$B$5-PointEstimate!B30)^2</f>
        <v>0.61320675965077498</v>
      </c>
      <c r="W30" s="10">
        <f t="shared" si="0"/>
        <v>0.95489642579669254</v>
      </c>
    </row>
    <row r="31" spans="1:23" x14ac:dyDescent="0.3">
      <c r="A31">
        <v>38.032960813666001</v>
      </c>
      <c r="B31">
        <v>-120.66414533251501</v>
      </c>
      <c r="C31">
        <v>30</v>
      </c>
      <c r="D31">
        <v>1</v>
      </c>
      <c r="E31">
        <v>30001</v>
      </c>
      <c r="F31">
        <v>5.6523136988552602E-2</v>
      </c>
      <c r="G31">
        <v>2.4786904493670499E-2</v>
      </c>
      <c r="H31">
        <v>0.63419892469683703</v>
      </c>
      <c r="I31">
        <v>0.37006984773454599</v>
      </c>
      <c r="J31">
        <v>0.116874443388956</v>
      </c>
      <c r="K31">
        <v>0.16906612923301301</v>
      </c>
      <c r="L31">
        <v>2.2620216083041898E-2</v>
      </c>
      <c r="M31">
        <v>1.26738838644189E-2</v>
      </c>
      <c r="N31" s="1">
        <v>2.3335780261732201E-5</v>
      </c>
      <c r="O31">
        <v>2.29523404702034E-3</v>
      </c>
      <c r="P31">
        <v>5.5022687068818302E-3</v>
      </c>
      <c r="Q31">
        <v>9.2497380767553403E-3</v>
      </c>
      <c r="R31">
        <v>3.3164269885488602E-2</v>
      </c>
      <c r="S31">
        <v>0.118797293012117</v>
      </c>
      <c r="U31" s="10">
        <f>('Health Incidences'!$B$4-PointEstimate!A31)^2</f>
        <v>0.29852584424150941</v>
      </c>
      <c r="V31" s="10">
        <f>('Health Incidences'!$B$5-PointEstimate!B31)^2</f>
        <v>0.68885628871848881</v>
      </c>
      <c r="W31" s="10">
        <f t="shared" si="0"/>
        <v>0.993671038603822</v>
      </c>
    </row>
    <row r="32" spans="1:23" x14ac:dyDescent="0.3">
      <c r="A32">
        <v>38.033025722872502</v>
      </c>
      <c r="B32">
        <v>-120.61724674652901</v>
      </c>
      <c r="C32">
        <v>31</v>
      </c>
      <c r="D32">
        <v>1</v>
      </c>
      <c r="E32">
        <v>31001</v>
      </c>
      <c r="F32">
        <v>5.4428384408111902E-2</v>
      </c>
      <c r="G32">
        <v>2.4359436221690501E-2</v>
      </c>
      <c r="H32">
        <v>0.60960605578685201</v>
      </c>
      <c r="I32">
        <v>0.35737017466376197</v>
      </c>
      <c r="J32">
        <v>0.114471113950962</v>
      </c>
      <c r="K32">
        <v>0.16573260440783599</v>
      </c>
      <c r="L32">
        <v>2.1787390872637501E-2</v>
      </c>
      <c r="M32">
        <v>1.24066049244173E-2</v>
      </c>
      <c r="N32" s="1">
        <v>2.22236983996507E-5</v>
      </c>
      <c r="O32">
        <v>2.2014804447353302E-3</v>
      </c>
      <c r="P32">
        <v>5.2709562756279504E-3</v>
      </c>
      <c r="Q32">
        <v>8.87293228468875E-3</v>
      </c>
      <c r="R32">
        <v>3.1835504420902903E-2</v>
      </c>
      <c r="S32">
        <v>0.114820844841902</v>
      </c>
      <c r="U32" s="10">
        <f>('Health Incidences'!$B$4-PointEstimate!A32)^2</f>
        <v>0.2984549188951216</v>
      </c>
      <c r="V32" s="10">
        <f>('Health Incidences'!$B$5-PointEstimate!B32)^2</f>
        <v>0.7689049489072961</v>
      </c>
      <c r="W32" s="10">
        <f t="shared" si="0"/>
        <v>1.0331310990394287</v>
      </c>
    </row>
    <row r="33" spans="1:23" x14ac:dyDescent="0.3">
      <c r="A33">
        <v>38.033068995719098</v>
      </c>
      <c r="B33">
        <v>-120.570348080096</v>
      </c>
      <c r="C33">
        <v>32</v>
      </c>
      <c r="D33">
        <v>1</v>
      </c>
      <c r="E33">
        <v>32001</v>
      </c>
      <c r="F33">
        <v>5.2393618441584001E-2</v>
      </c>
      <c r="G33">
        <v>2.3939491454136201E-2</v>
      </c>
      <c r="H33">
        <v>0.58548162883618904</v>
      </c>
      <c r="I33">
        <v>0.345349758476451</v>
      </c>
      <c r="J33">
        <v>0.11228254207364199</v>
      </c>
      <c r="K33">
        <v>0.16265586931203799</v>
      </c>
      <c r="L33">
        <v>2.0996151808541301E-2</v>
      </c>
      <c r="M33">
        <v>1.21361052245416E-2</v>
      </c>
      <c r="N33" s="1">
        <v>2.1161103147101201E-5</v>
      </c>
      <c r="O33">
        <v>2.1119440315743999E-3</v>
      </c>
      <c r="P33">
        <v>5.0498971822287497E-3</v>
      </c>
      <c r="Q33">
        <v>8.5112618564527603E-3</v>
      </c>
      <c r="R33">
        <v>3.0546626935926E-2</v>
      </c>
      <c r="S33">
        <v>0.110959550677267</v>
      </c>
      <c r="U33" s="10">
        <f>('Health Incidences'!$B$4-PointEstimate!A33)^2</f>
        <v>0.29840763996602826</v>
      </c>
      <c r="V33" s="10">
        <f>('Health Incidences'!$B$5-PointEstimate!B33)^2</f>
        <v>0.85335271246028455</v>
      </c>
      <c r="W33" s="10">
        <f t="shared" si="0"/>
        <v>1.0732009841713308</v>
      </c>
    </row>
    <row r="34" spans="1:23" x14ac:dyDescent="0.3">
      <c r="A34">
        <v>38.033090632155002</v>
      </c>
      <c r="B34">
        <v>-120.523449365395</v>
      </c>
      <c r="C34">
        <v>33</v>
      </c>
      <c r="D34">
        <v>1</v>
      </c>
      <c r="E34">
        <v>33001</v>
      </c>
      <c r="F34">
        <v>5.04311746924836E-2</v>
      </c>
      <c r="G34">
        <v>2.3531601299621799E-2</v>
      </c>
      <c r="H34">
        <v>0.56196552660770105</v>
      </c>
      <c r="I34">
        <v>0.33404400533138101</v>
      </c>
      <c r="J34">
        <v>0.11030526634938401</v>
      </c>
      <c r="K34">
        <v>0.159839832024115</v>
      </c>
      <c r="L34">
        <v>2.0248980545096801E-2</v>
      </c>
      <c r="M34">
        <v>1.18657811829046E-2</v>
      </c>
      <c r="N34" s="1">
        <v>2.0149595508791801E-5</v>
      </c>
      <c r="O34">
        <v>2.0269376102598599E-3</v>
      </c>
      <c r="P34">
        <v>4.8399259582719897E-3</v>
      </c>
      <c r="Q34">
        <v>8.1664731639136106E-3</v>
      </c>
      <c r="R34">
        <v>2.93053300086204E-2</v>
      </c>
      <c r="S34">
        <v>0.10723490549872899</v>
      </c>
      <c r="U34" s="10">
        <f>('Health Incidences'!$B$4-PointEstimate!A34)^2</f>
        <v>0.29838400189211511</v>
      </c>
      <c r="V34" s="10">
        <f>('Health Incidences'!$B$5-PointEstimate!B34)^2</f>
        <v>0.94219953954420876</v>
      </c>
      <c r="W34" s="10">
        <f t="shared" si="0"/>
        <v>1.1138148595867823</v>
      </c>
    </row>
    <row r="35" spans="1:23" x14ac:dyDescent="0.3">
      <c r="A35">
        <v>38.033090632155002</v>
      </c>
      <c r="B35">
        <v>-120.476550634604</v>
      </c>
      <c r="C35">
        <v>34</v>
      </c>
      <c r="D35">
        <v>1</v>
      </c>
      <c r="E35">
        <v>34001</v>
      </c>
      <c r="F35">
        <v>4.8550694553693402E-2</v>
      </c>
      <c r="G35">
        <v>2.3140289328502602E-2</v>
      </c>
      <c r="H35">
        <v>0.53917685734583098</v>
      </c>
      <c r="I35">
        <v>0.32347327091813599</v>
      </c>
      <c r="J35">
        <v>0.10853646834745501</v>
      </c>
      <c r="K35">
        <v>0.15728903455547699</v>
      </c>
      <c r="L35">
        <v>1.95473030541971E-2</v>
      </c>
      <c r="M35">
        <v>1.1598977227141099E-2</v>
      </c>
      <c r="N35" s="1">
        <v>1.9189820773620898E-5</v>
      </c>
      <c r="O35">
        <v>1.94665069673658E-3</v>
      </c>
      <c r="P35">
        <v>4.6415386787438196E-3</v>
      </c>
      <c r="Q35">
        <v>7.8397156769338394E-3</v>
      </c>
      <c r="R35">
        <v>2.8117377268716701E-2</v>
      </c>
      <c r="S35">
        <v>0.10366474955988</v>
      </c>
      <c r="U35" s="10">
        <f>('Health Incidences'!$B$4-PointEstimate!A35)^2</f>
        <v>0.29838400189211511</v>
      </c>
      <c r="V35" s="10">
        <f>('Health Incidences'!$B$5-PointEstimate!B35)^2</f>
        <v>1.0354453782546917</v>
      </c>
      <c r="W35" s="10">
        <f t="shared" si="0"/>
        <v>1.1549153129761536</v>
      </c>
    </row>
    <row r="36" spans="1:23" x14ac:dyDescent="0.3">
      <c r="A36">
        <v>38.033068995719098</v>
      </c>
      <c r="B36">
        <v>-120.429651919904</v>
      </c>
      <c r="C36">
        <v>35</v>
      </c>
      <c r="D36">
        <v>1</v>
      </c>
      <c r="E36">
        <v>35001</v>
      </c>
      <c r="F36">
        <v>4.6759404012633399E-2</v>
      </c>
      <c r="G36">
        <v>2.2769816225076799E-2</v>
      </c>
      <c r="H36">
        <v>0.51721439146369896</v>
      </c>
      <c r="I36">
        <v>0.31364568315528502</v>
      </c>
      <c r="J36">
        <v>0.106973560117587</v>
      </c>
      <c r="K36">
        <v>0.15500776051102499</v>
      </c>
      <c r="L36">
        <v>1.8891696868554599E-2</v>
      </c>
      <c r="M36">
        <v>1.1338823779294901E-2</v>
      </c>
      <c r="N36" s="1">
        <v>1.8281678997295099E-5</v>
      </c>
      <c r="O36">
        <v>1.87117312391958E-3</v>
      </c>
      <c r="P36">
        <v>4.4549616310315598E-3</v>
      </c>
      <c r="Q36">
        <v>7.5316470312818398E-3</v>
      </c>
      <c r="R36">
        <v>2.6986852607327302E-2</v>
      </c>
      <c r="S36">
        <v>0.100263412524368</v>
      </c>
      <c r="U36" s="10">
        <f>('Health Incidences'!$B$4-PointEstimate!A36)^2</f>
        <v>0.29840763996602826</v>
      </c>
      <c r="V36" s="10">
        <f>('Health Incidences'!$B$5-PointEstimate!B36)^2</f>
        <v>1.133090164608092</v>
      </c>
      <c r="W36" s="10">
        <f t="shared" si="0"/>
        <v>1.1964521739602132</v>
      </c>
    </row>
    <row r="37" spans="1:23" x14ac:dyDescent="0.3">
      <c r="A37">
        <v>38.033025722872502</v>
      </c>
      <c r="B37">
        <v>-120.38275325347099</v>
      </c>
      <c r="C37">
        <v>36</v>
      </c>
      <c r="D37">
        <v>1</v>
      </c>
      <c r="E37">
        <v>36001</v>
      </c>
      <c r="F37">
        <v>4.5062369006277102E-2</v>
      </c>
      <c r="G37">
        <v>2.2423995826117999E-2</v>
      </c>
      <c r="H37">
        <v>0.496156887627827</v>
      </c>
      <c r="I37">
        <v>0.30455940792449798</v>
      </c>
      <c r="J37">
        <v>0.10561388162412801</v>
      </c>
      <c r="K37">
        <v>0.15299940300506401</v>
      </c>
      <c r="L37">
        <v>1.8282057187759101E-2</v>
      </c>
      <c r="M37">
        <v>1.10881212237711E-2</v>
      </c>
      <c r="N37" s="1">
        <v>1.74244811628643E-5</v>
      </c>
      <c r="O37">
        <v>1.80051416004408E-3</v>
      </c>
      <c r="P37">
        <v>4.2802072513558297E-3</v>
      </c>
      <c r="Q37">
        <v>7.2425236666834496E-3</v>
      </c>
      <c r="R37">
        <v>2.5916387505642999E-2</v>
      </c>
      <c r="S37">
        <v>9.7041846588629299E-2</v>
      </c>
      <c r="U37" s="10">
        <f>('Health Incidences'!$B$4-PointEstimate!A37)^2</f>
        <v>0.2984549188951216</v>
      </c>
      <c r="V37" s="10">
        <f>('Health Incidences'!$B$5-PointEstimate!B37)^2</f>
        <v>1.2351338225579687</v>
      </c>
      <c r="W37" s="10">
        <f t="shared" si="0"/>
        <v>1.2383815007715071</v>
      </c>
    </row>
    <row r="38" spans="1:23" x14ac:dyDescent="0.3">
      <c r="A38">
        <v>38.032960813666001</v>
      </c>
      <c r="B38">
        <v>-120.335854667484</v>
      </c>
      <c r="C38">
        <v>37</v>
      </c>
      <c r="D38">
        <v>1</v>
      </c>
      <c r="E38">
        <v>37001</v>
      </c>
      <c r="F38">
        <v>4.3462743679372903E-2</v>
      </c>
      <c r="G38">
        <v>2.21060784333151E-2</v>
      </c>
      <c r="H38">
        <v>0.47606369112688501</v>
      </c>
      <c r="I38">
        <v>0.296204530682597</v>
      </c>
      <c r="J38">
        <v>0.104454491955142</v>
      </c>
      <c r="K38">
        <v>0.15126605573386001</v>
      </c>
      <c r="L38">
        <v>1.7717733661328099E-2</v>
      </c>
      <c r="M38">
        <v>1.08492678039551E-2</v>
      </c>
      <c r="N38" s="1">
        <v>1.6617070276554701E-5</v>
      </c>
      <c r="O38">
        <v>1.73461843535678E-3</v>
      </c>
      <c r="P38">
        <v>4.1171202639808304E-3</v>
      </c>
      <c r="Q38">
        <v>6.9722794136172998E-3</v>
      </c>
      <c r="R38">
        <v>2.4907372907554699E-2</v>
      </c>
      <c r="S38">
        <v>9.4007798736565507E-2</v>
      </c>
      <c r="U38" s="10">
        <f>('Health Incidences'!$B$4-PointEstimate!A38)^2</f>
        <v>0.29852584424150941</v>
      </c>
      <c r="V38" s="10">
        <f>('Health Incidences'!$B$5-PointEstimate!B38)^2</f>
        <v>1.3415762639787299</v>
      </c>
      <c r="W38" s="10">
        <f t="shared" si="0"/>
        <v>1.2806647134282412</v>
      </c>
    </row>
    <row r="39" spans="1:23" x14ac:dyDescent="0.3">
      <c r="A39">
        <v>38.032874268175597</v>
      </c>
      <c r="B39">
        <v>-120.28895619412199</v>
      </c>
      <c r="C39">
        <v>38</v>
      </c>
      <c r="D39">
        <v>1</v>
      </c>
      <c r="E39">
        <v>38001</v>
      </c>
      <c r="F39">
        <v>4.1962017867358897E-2</v>
      </c>
      <c r="G39">
        <v>2.1818693397997701E-2</v>
      </c>
      <c r="H39">
        <v>0.45697577041687898</v>
      </c>
      <c r="I39">
        <v>0.288564665655972</v>
      </c>
      <c r="J39">
        <v>0.103492039065605</v>
      </c>
      <c r="K39">
        <v>0.149808289857562</v>
      </c>
      <c r="L39">
        <v>1.7197645758572799E-2</v>
      </c>
      <c r="M39">
        <v>1.0624226501476999E-2</v>
      </c>
      <c r="N39" s="1">
        <v>1.5857920185891E-5</v>
      </c>
      <c r="O39">
        <v>1.6733795089713399E-3</v>
      </c>
      <c r="P39">
        <v>3.96541615604931E-3</v>
      </c>
      <c r="Q39">
        <v>6.7205937013413899E-3</v>
      </c>
      <c r="R39">
        <v>2.39601580731609E-2</v>
      </c>
      <c r="S39">
        <v>9.1166041969468994E-2</v>
      </c>
      <c r="U39" s="10">
        <f>('Health Incidences'!$B$4-PointEstimate!A39)^2</f>
        <v>0.29862042434852348</v>
      </c>
      <c r="V39" s="10">
        <f>('Health Incidences'!$B$5-PointEstimate!B39)^2</f>
        <v>1.4524173886717435</v>
      </c>
      <c r="W39" s="10">
        <f t="shared" si="0"/>
        <v>1.32326785384527</v>
      </c>
    </row>
    <row r="40" spans="1:23" x14ac:dyDescent="0.3">
      <c r="A40">
        <v>38.032766086503003</v>
      </c>
      <c r="B40">
        <v>-120.242057865562</v>
      </c>
      <c r="C40">
        <v>39</v>
      </c>
      <c r="D40">
        <v>1</v>
      </c>
      <c r="E40">
        <v>39001</v>
      </c>
      <c r="F40">
        <v>4.05602627563302E-2</v>
      </c>
      <c r="G40">
        <v>2.1563840178206201E-2</v>
      </c>
      <c r="H40">
        <v>0.43891719239426402</v>
      </c>
      <c r="I40">
        <v>0.28161835653211098</v>
      </c>
      <c r="J40">
        <v>0.10272269330829201</v>
      </c>
      <c r="K40">
        <v>0.14862507897773999</v>
      </c>
      <c r="L40">
        <v>1.6720381534190001E-2</v>
      </c>
      <c r="M40">
        <v>1.04145238457172E-2</v>
      </c>
      <c r="N40" s="1">
        <v>1.51452196373511E-5</v>
      </c>
      <c r="O40">
        <v>1.6166515600399901E-3</v>
      </c>
      <c r="P40">
        <v>3.8247134433731199E-3</v>
      </c>
      <c r="Q40">
        <v>6.4869505083374399E-3</v>
      </c>
      <c r="R40">
        <v>2.3074236035282501E-2</v>
      </c>
      <c r="S40">
        <v>8.8518662736721099E-2</v>
      </c>
      <c r="U40" s="10">
        <f>('Health Incidences'!$B$4-PointEstimate!A40)^2</f>
        <v>0.29873867034011287</v>
      </c>
      <c r="V40" s="10">
        <f>('Health Incidences'!$B$5-PointEstimate!B40)^2</f>
        <v>1.5676570843701574</v>
      </c>
      <c r="W40" s="10">
        <f t="shared" si="0"/>
        <v>1.3661609549062184</v>
      </c>
    </row>
    <row r="41" spans="1:23" x14ac:dyDescent="0.3">
      <c r="A41">
        <v>38.032636268774702</v>
      </c>
      <c r="B41">
        <v>-120.195159713981</v>
      </c>
      <c r="C41">
        <v>40</v>
      </c>
      <c r="D41">
        <v>1</v>
      </c>
      <c r="E41">
        <v>40001</v>
      </c>
      <c r="F41">
        <v>3.9256369602930802E-2</v>
      </c>
      <c r="G41">
        <v>2.1342915821472599E-2</v>
      </c>
      <c r="H41">
        <v>0.42189693726129202</v>
      </c>
      <c r="I41">
        <v>0.27534030127286402</v>
      </c>
      <c r="J41">
        <v>0.102142130728805</v>
      </c>
      <c r="K41">
        <v>0.14771383563849799</v>
      </c>
      <c r="L41">
        <v>1.6284282524399001E-2</v>
      </c>
      <c r="M41">
        <v>1.0221272609399101E-2</v>
      </c>
      <c r="N41" s="1">
        <v>1.44769454440913E-5</v>
      </c>
      <c r="O41">
        <v>1.5642594675145699E-3</v>
      </c>
      <c r="P41">
        <v>3.69456070482977E-3</v>
      </c>
      <c r="Q41">
        <v>6.2706888433801599E-3</v>
      </c>
      <c r="R41">
        <v>2.2248413883169602E-2</v>
      </c>
      <c r="S41">
        <v>8.6065388602017207E-2</v>
      </c>
      <c r="U41" s="10">
        <f>('Health Incidences'!$B$4-PointEstimate!A41)^2</f>
        <v>0.29888059612181056</v>
      </c>
      <c r="V41" s="10">
        <f>('Health Incidences'!$B$5-PointEstimate!B41)^2</f>
        <v>1.6872952267349868</v>
      </c>
      <c r="W41" s="10">
        <f t="shared" si="0"/>
        <v>1.4093175025014049</v>
      </c>
    </row>
    <row r="42" spans="1:23" x14ac:dyDescent="0.3">
      <c r="A42">
        <v>38.032484815143199</v>
      </c>
      <c r="B42">
        <v>-120.148261771555</v>
      </c>
      <c r="C42">
        <v>41</v>
      </c>
      <c r="D42">
        <v>1</v>
      </c>
      <c r="E42">
        <v>41001</v>
      </c>
      <c r="F42">
        <v>3.8048275255276202E-2</v>
      </c>
      <c r="G42">
        <v>2.1156767099141601E-2</v>
      </c>
      <c r="H42">
        <v>0.40591091382354799</v>
      </c>
      <c r="I42">
        <v>0.269702416947528</v>
      </c>
      <c r="J42">
        <v>0.101745553314498</v>
      </c>
      <c r="K42">
        <v>0.14707052592872799</v>
      </c>
      <c r="L42">
        <v>1.5887516350752501E-2</v>
      </c>
      <c r="M42">
        <v>1.0045210448117301E-2</v>
      </c>
      <c r="N42" s="1">
        <v>1.3850926494604301E-5</v>
      </c>
      <c r="O42">
        <v>1.51600742952287E-3</v>
      </c>
      <c r="P42">
        <v>3.5744590750704901E-3</v>
      </c>
      <c r="Q42">
        <v>6.0710454065380504E-3</v>
      </c>
      <c r="R42">
        <v>2.1480965922548001E-2</v>
      </c>
      <c r="S42">
        <v>8.3803935410832406E-2</v>
      </c>
      <c r="U42" s="10">
        <f>('Health Incidences'!$B$4-PointEstimate!A42)^2</f>
        <v>0.29904621837928441</v>
      </c>
      <c r="V42" s="10">
        <f>('Health Incidences'!$B$5-PointEstimate!B42)^2</f>
        <v>1.811331679357653</v>
      </c>
      <c r="W42" s="10">
        <f t="shared" si="0"/>
        <v>1.4527139765752024</v>
      </c>
    </row>
    <row r="43" spans="1:23" x14ac:dyDescent="0.3">
      <c r="A43">
        <v>38.032311725785803</v>
      </c>
      <c r="B43">
        <v>-120.101364070461</v>
      </c>
      <c r="C43">
        <v>42</v>
      </c>
      <c r="D43">
        <v>1</v>
      </c>
      <c r="E43">
        <v>42001</v>
      </c>
      <c r="F43">
        <v>3.69331690711917E-2</v>
      </c>
      <c r="G43">
        <v>2.1005756932982102E-2</v>
      </c>
      <c r="H43">
        <v>0.39094403854905102</v>
      </c>
      <c r="I43">
        <v>0.26467475404822499</v>
      </c>
      <c r="J43">
        <v>0.101527735028935</v>
      </c>
      <c r="K43">
        <v>0.14668983352611401</v>
      </c>
      <c r="L43">
        <v>1.5528138105240801E-2</v>
      </c>
      <c r="M43">
        <v>9.8867474716419507E-3</v>
      </c>
      <c r="N43" s="1">
        <v>1.32648993189634E-5</v>
      </c>
      <c r="O43">
        <v>1.4716862321576599E-3</v>
      </c>
      <c r="P43">
        <v>3.4638807372808699E-3</v>
      </c>
      <c r="Q43">
        <v>5.8871900682972104E-3</v>
      </c>
      <c r="R43">
        <v>2.0769768378867699E-2</v>
      </c>
      <c r="S43">
        <v>8.1730354347391204E-2</v>
      </c>
      <c r="U43" s="10">
        <f>('Health Incidences'!$B$4-PointEstimate!A43)^2</f>
        <v>0.29923555657956663</v>
      </c>
      <c r="V43" s="10">
        <f>('Health Incidences'!$B$5-PointEstimate!B43)^2</f>
        <v>1.9397662937551714</v>
      </c>
      <c r="W43" s="10">
        <f t="shared" si="0"/>
        <v>1.4963294591548808</v>
      </c>
    </row>
    <row r="44" spans="1:23" x14ac:dyDescent="0.3">
      <c r="A44">
        <v>38.032117000905401</v>
      </c>
      <c r="B44">
        <v>-120.05446664287101</v>
      </c>
      <c r="C44">
        <v>43</v>
      </c>
      <c r="D44">
        <v>1</v>
      </c>
      <c r="E44">
        <v>43001</v>
      </c>
      <c r="F44">
        <v>3.59076776508232E-2</v>
      </c>
      <c r="G44">
        <v>2.0889836800878001E-2</v>
      </c>
      <c r="H44">
        <v>0.37697226723762001</v>
      </c>
      <c r="I44">
        <v>0.26022626910148</v>
      </c>
      <c r="J44">
        <v>0.10148308431639901</v>
      </c>
      <c r="K44">
        <v>0.146565350087761</v>
      </c>
      <c r="L44">
        <v>1.52041414619517E-2</v>
      </c>
      <c r="M44">
        <v>9.7460171295788E-3</v>
      </c>
      <c r="N44" s="1">
        <v>1.27165556071756E-5</v>
      </c>
      <c r="O44">
        <v>1.4310792746857299E-3</v>
      </c>
      <c r="P44">
        <v>3.3622838926552199E-3</v>
      </c>
      <c r="Q44">
        <v>5.7182548500992999E-3</v>
      </c>
      <c r="R44">
        <v>2.0112415258759401E-2</v>
      </c>
      <c r="S44">
        <v>7.9839363467976807E-2</v>
      </c>
      <c r="U44" s="10">
        <f>('Health Incidences'!$B$4-PointEstimate!A44)^2</f>
        <v>0.29944863297009189</v>
      </c>
      <c r="V44" s="10">
        <f>('Health Incidences'!$B$5-PointEstimate!B44)^2</f>
        <v>2.0725989093870623</v>
      </c>
      <c r="W44" s="10">
        <f t="shared" si="0"/>
        <v>1.5401452991056246</v>
      </c>
    </row>
    <row r="45" spans="1:23" x14ac:dyDescent="0.3">
      <c r="A45">
        <v>38.058601669314498</v>
      </c>
      <c r="B45">
        <v>-122.02491768474999</v>
      </c>
      <c r="C45">
        <v>1</v>
      </c>
      <c r="D45">
        <v>2</v>
      </c>
      <c r="E45">
        <v>1002</v>
      </c>
      <c r="F45">
        <v>7.7870560017678295E-2</v>
      </c>
      <c r="G45">
        <v>5.1378777604484401E-2</v>
      </c>
      <c r="H45">
        <v>1.0352447544047101</v>
      </c>
      <c r="I45">
        <v>0.51884565123421</v>
      </c>
      <c r="J45">
        <v>0.2889698166902</v>
      </c>
      <c r="K45">
        <v>0.438920948116927</v>
      </c>
      <c r="L45">
        <v>2.4715649638465599E-2</v>
      </c>
      <c r="M45">
        <v>2.6803283428756802E-2</v>
      </c>
      <c r="N45" s="1">
        <v>3.0741547742078998E-5</v>
      </c>
      <c r="O45">
        <v>2.1640395465699902E-3</v>
      </c>
      <c r="P45">
        <v>5.2634933222863297E-3</v>
      </c>
      <c r="Q45">
        <v>8.65403560123113E-3</v>
      </c>
      <c r="R45">
        <v>4.1268813640718299E-2</v>
      </c>
      <c r="S45">
        <v>0.190174868358501</v>
      </c>
      <c r="U45" s="10">
        <f>('Health Incidences'!$B$4-PointEstimate!A45)^2</f>
        <v>0.27116424315447513</v>
      </c>
      <c r="V45" s="10">
        <f>('Health Incidences'!$B$5-PointEstimate!B45)^2</f>
        <v>0.28174724373232579</v>
      </c>
      <c r="W45" s="10">
        <f t="shared" si="0"/>
        <v>0.74358018188141684</v>
      </c>
    </row>
    <row r="46" spans="1:23" x14ac:dyDescent="0.3">
      <c r="A46">
        <v>38.059294358780299</v>
      </c>
      <c r="B46">
        <v>-121.978007967096</v>
      </c>
      <c r="C46">
        <v>2</v>
      </c>
      <c r="D46">
        <v>2</v>
      </c>
      <c r="E46">
        <v>2002</v>
      </c>
      <c r="F46">
        <v>7.7986844337192801E-2</v>
      </c>
      <c r="G46">
        <v>5.0584835575410901E-2</v>
      </c>
      <c r="H46">
        <v>1.03255053032997</v>
      </c>
      <c r="I46">
        <v>0.52538205059390297</v>
      </c>
      <c r="J46">
        <v>0.28692877515750498</v>
      </c>
      <c r="K46">
        <v>0.43320773383548</v>
      </c>
      <c r="L46">
        <v>2.5540982714710701E-2</v>
      </c>
      <c r="M46">
        <v>2.6301313600714998E-2</v>
      </c>
      <c r="N46" s="1">
        <v>3.26654089794576E-5</v>
      </c>
      <c r="O46">
        <v>2.2561049069394199E-3</v>
      </c>
      <c r="P46">
        <v>5.4475545697514798E-3</v>
      </c>
      <c r="Q46">
        <v>8.9662535489819697E-3</v>
      </c>
      <c r="R46">
        <v>4.1618048792573199E-2</v>
      </c>
      <c r="S46">
        <v>0.18973320633222099</v>
      </c>
      <c r="U46" s="10">
        <f>('Health Incidences'!$B$4-PointEstimate!A46)^2</f>
        <v>0.27044330860247778</v>
      </c>
      <c r="V46" s="10">
        <f>('Health Incidences'!$B$5-PointEstimate!B46)^2</f>
        <v>0.23414853247724068</v>
      </c>
      <c r="W46" s="10">
        <f t="shared" si="0"/>
        <v>0.71034628251277454</v>
      </c>
    </row>
    <row r="47" spans="1:23" x14ac:dyDescent="0.3">
      <c r="A47">
        <v>38.059965409962999</v>
      </c>
      <c r="B47">
        <v>-121.931097234722</v>
      </c>
      <c r="C47">
        <v>3</v>
      </c>
      <c r="D47">
        <v>2</v>
      </c>
      <c r="E47">
        <v>3002</v>
      </c>
      <c r="F47">
        <v>7.7720778485003403E-2</v>
      </c>
      <c r="G47">
        <v>4.9615557997103897E-2</v>
      </c>
      <c r="H47">
        <v>1.02272622215409</v>
      </c>
      <c r="I47">
        <v>0.53105200279385401</v>
      </c>
      <c r="J47">
        <v>0.28426777157426197</v>
      </c>
      <c r="K47">
        <v>0.42611162481347797</v>
      </c>
      <c r="L47">
        <v>2.6413122662319599E-2</v>
      </c>
      <c r="M47">
        <v>2.5660764207946E-2</v>
      </c>
      <c r="N47" s="1">
        <v>3.4572862140953802E-5</v>
      </c>
      <c r="O47">
        <v>2.3529020939164901E-3</v>
      </c>
      <c r="P47">
        <v>5.6361035500570103E-3</v>
      </c>
      <c r="Q47">
        <v>9.2881317484103908E-3</v>
      </c>
      <c r="R47">
        <v>4.1788825256805301E-2</v>
      </c>
      <c r="S47">
        <v>0.18830938558073401</v>
      </c>
      <c r="U47" s="10">
        <f>('Health Incidences'!$B$4-PointEstimate!A47)^2</f>
        <v>0.26974580979538065</v>
      </c>
      <c r="V47" s="10">
        <f>('Health Incidences'!$B$5-PointEstimate!B47)^2</f>
        <v>0.19094997762075991</v>
      </c>
      <c r="W47" s="10">
        <f t="shared" si="0"/>
        <v>0.67874574578124658</v>
      </c>
    </row>
    <row r="48" spans="1:23" x14ac:dyDescent="0.3">
      <c r="A48">
        <v>38.060614822075998</v>
      </c>
      <c r="B48">
        <v>-121.8841855198</v>
      </c>
      <c r="C48">
        <v>4</v>
      </c>
      <c r="D48">
        <v>2</v>
      </c>
      <c r="E48">
        <v>4002</v>
      </c>
      <c r="F48">
        <v>7.7041888227882896E-2</v>
      </c>
      <c r="G48">
        <v>4.8450040243621602E-2</v>
      </c>
      <c r="H48">
        <v>1.0051938673162599</v>
      </c>
      <c r="I48">
        <v>0.53571871662811399</v>
      </c>
      <c r="J48">
        <v>0.28086610150525398</v>
      </c>
      <c r="K48">
        <v>0.417446421764678</v>
      </c>
      <c r="L48">
        <v>2.7325327186466099E-2</v>
      </c>
      <c r="M48">
        <v>2.4867657903904002E-2</v>
      </c>
      <c r="N48" s="1">
        <v>3.6417781893385501E-5</v>
      </c>
      <c r="O48">
        <v>2.45367506962929E-3</v>
      </c>
      <c r="P48">
        <v>5.82721279645895E-3</v>
      </c>
      <c r="Q48">
        <v>9.6164609115979797E-3</v>
      </c>
      <c r="R48">
        <v>4.1761938628850498E-2</v>
      </c>
      <c r="S48">
        <v>0.18583102631575901</v>
      </c>
      <c r="U48" s="10">
        <f>('Health Incidences'!$B$4-PointEstimate!A48)^2</f>
        <v>0.26907166042686226</v>
      </c>
      <c r="V48" s="10">
        <f>('Health Incidences'!$B$5-PointEstimate!B48)^2</f>
        <v>0.15215188986888481</v>
      </c>
      <c r="W48" s="10">
        <f t="shared" si="0"/>
        <v>0.64901737287667971</v>
      </c>
    </row>
    <row r="49" spans="1:23" x14ac:dyDescent="0.3">
      <c r="A49">
        <v>38.0612425943578</v>
      </c>
      <c r="B49">
        <v>-121.83727285450399</v>
      </c>
      <c r="C49">
        <v>5</v>
      </c>
      <c r="D49">
        <v>2</v>
      </c>
      <c r="E49">
        <v>5002</v>
      </c>
      <c r="F49">
        <v>7.5947780120847394E-2</v>
      </c>
      <c r="G49">
        <v>4.7073166986318297E-2</v>
      </c>
      <c r="H49">
        <v>0.97983872478976397</v>
      </c>
      <c r="I49">
        <v>0.53934635767595995</v>
      </c>
      <c r="J49">
        <v>0.27661462231832501</v>
      </c>
      <c r="K49">
        <v>0.40706604652546702</v>
      </c>
      <c r="L49">
        <v>2.8270577823424601E-2</v>
      </c>
      <c r="M49">
        <v>2.3912830378617099E-2</v>
      </c>
      <c r="N49" s="1">
        <v>3.8154047254557703E-5</v>
      </c>
      <c r="O49">
        <v>2.5575951974403802E-3</v>
      </c>
      <c r="P49">
        <v>6.0191228753332703E-3</v>
      </c>
      <c r="Q49">
        <v>9.9481628143685899E-3</v>
      </c>
      <c r="R49">
        <v>4.1531297968032101E-2</v>
      </c>
      <c r="S49">
        <v>0.182297034467787</v>
      </c>
      <c r="U49" s="10">
        <f>('Health Incidences'!$B$4-PointEstimate!A49)^2</f>
        <v>0.26842077696993061</v>
      </c>
      <c r="V49" s="10">
        <f>('Health Incidences'!$B$5-PointEstimate!B49)^2</f>
        <v>0.11775456786094939</v>
      </c>
      <c r="W49" s="10">
        <f t="shared" si="0"/>
        <v>0.6214300804039663</v>
      </c>
    </row>
    <row r="50" spans="1:23" x14ac:dyDescent="0.3">
      <c r="A50">
        <v>38.061848726072299</v>
      </c>
      <c r="B50">
        <v>-121.79035927101501</v>
      </c>
      <c r="C50">
        <v>6</v>
      </c>
      <c r="D50">
        <v>2</v>
      </c>
      <c r="E50">
        <v>6002</v>
      </c>
      <c r="F50">
        <v>7.4467238079337097E-2</v>
      </c>
      <c r="G50">
        <v>4.54767648611345E-2</v>
      </c>
      <c r="H50">
        <v>0.94706826624326701</v>
      </c>
      <c r="I50">
        <v>0.54202056949794097</v>
      </c>
      <c r="J50">
        <v>0.27142323799507601</v>
      </c>
      <c r="K50">
        <v>0.39487668701281398</v>
      </c>
      <c r="L50">
        <v>2.9242988774509201E-2</v>
      </c>
      <c r="M50">
        <v>2.2792873751769801E-2</v>
      </c>
      <c r="N50" s="1">
        <v>3.97430218709731E-5</v>
      </c>
      <c r="O50">
        <v>2.66390303398454E-3</v>
      </c>
      <c r="P50">
        <v>6.2105903054216196E-3</v>
      </c>
      <c r="Q50">
        <v>1.02808690306405E-2</v>
      </c>
      <c r="R50">
        <v>4.11061899492908E-2</v>
      </c>
      <c r="S50">
        <v>0.177784149142657</v>
      </c>
      <c r="U50" s="10">
        <f>('Health Incidences'!$B$4-PointEstimate!A50)^2</f>
        <v>0.2677930786771216</v>
      </c>
      <c r="V50" s="10">
        <f>('Health Incidences'!$B$5-PointEstimate!B50)^2</f>
        <v>8.7758298171045815E-2</v>
      </c>
      <c r="W50" s="10">
        <f t="shared" si="0"/>
        <v>0.59628129003698194</v>
      </c>
    </row>
    <row r="51" spans="1:23" x14ac:dyDescent="0.3">
      <c r="A51">
        <v>38.0624332165089</v>
      </c>
      <c r="B51">
        <v>-121.74344480151601</v>
      </c>
      <c r="C51">
        <v>7</v>
      </c>
      <c r="D51">
        <v>2</v>
      </c>
      <c r="E51">
        <v>7002</v>
      </c>
      <c r="F51">
        <v>7.2679917702407101E-2</v>
      </c>
      <c r="G51">
        <v>4.3671477085852499E-2</v>
      </c>
      <c r="H51">
        <v>0.90818086656209496</v>
      </c>
      <c r="I51">
        <v>0.54388831342585398</v>
      </c>
      <c r="J51">
        <v>0.26523059681850802</v>
      </c>
      <c r="K51">
        <v>0.38089546318939899</v>
      </c>
      <c r="L51">
        <v>3.02302327484213E-2</v>
      </c>
      <c r="M51">
        <v>2.1521331638018101E-2</v>
      </c>
      <c r="N51" s="1">
        <v>4.1147520650923902E-5</v>
      </c>
      <c r="O51">
        <v>2.77152960567131E-3</v>
      </c>
      <c r="P51">
        <v>6.40081296911898E-3</v>
      </c>
      <c r="Q51">
        <v>1.06124537777861E-2</v>
      </c>
      <c r="R51">
        <v>4.0522643107054099E-2</v>
      </c>
      <c r="S51">
        <v>0.172481480645958</v>
      </c>
      <c r="U51" s="10">
        <f>('Health Incidences'!$B$4-PointEstimate!A51)^2</f>
        <v>0.26718848758084468</v>
      </c>
      <c r="V51" s="10">
        <f>('Health Incidences'!$B$5-PointEstimate!B51)^2</f>
        <v>6.2163355301599832E-2</v>
      </c>
      <c r="W51" s="10">
        <f t="shared" si="0"/>
        <v>0.57389183901014351</v>
      </c>
    </row>
    <row r="52" spans="1:23" x14ac:dyDescent="0.3">
      <c r="A52">
        <v>38.062996064982201</v>
      </c>
      <c r="B52">
        <v>-121.69652947819399</v>
      </c>
      <c r="C52">
        <v>8</v>
      </c>
      <c r="D52">
        <v>2</v>
      </c>
      <c r="E52">
        <v>8002</v>
      </c>
      <c r="F52">
        <v>7.2322958314526106E-2</v>
      </c>
      <c r="G52">
        <v>4.26389240943758E-2</v>
      </c>
      <c r="H52">
        <v>0.89560624179177195</v>
      </c>
      <c r="I52">
        <v>0.53827813807691005</v>
      </c>
      <c r="J52">
        <v>0.25798523940905199</v>
      </c>
      <c r="K52">
        <v>0.36920455773174299</v>
      </c>
      <c r="L52">
        <v>3.0356325095765899E-2</v>
      </c>
      <c r="M52">
        <v>2.1039911915564102E-2</v>
      </c>
      <c r="N52" s="1">
        <v>4.1010153295997799E-5</v>
      </c>
      <c r="O52">
        <v>2.8257376974035499E-3</v>
      </c>
      <c r="P52">
        <v>6.5351484673326597E-3</v>
      </c>
      <c r="Q52">
        <v>1.08185936165486E-2</v>
      </c>
      <c r="R52">
        <v>4.0674850927526401E-2</v>
      </c>
      <c r="S52">
        <v>0.169677952133128</v>
      </c>
      <c r="U52" s="10">
        <f>('Health Incidences'!$B$4-PointEstimate!A52)^2</f>
        <v>0.26660692849418266</v>
      </c>
      <c r="V52" s="10">
        <f>('Health Incidences'!$B$5-PointEstimate!B52)^2</f>
        <v>4.0970001682722461E-2</v>
      </c>
      <c r="W52" s="10">
        <f t="shared" si="0"/>
        <v>0.55459618658705645</v>
      </c>
    </row>
    <row r="53" spans="1:23" x14ac:dyDescent="0.3">
      <c r="A53">
        <v>38.063537270832299</v>
      </c>
      <c r="B53">
        <v>-121.64961333323799</v>
      </c>
      <c r="C53">
        <v>9</v>
      </c>
      <c r="D53">
        <v>2</v>
      </c>
      <c r="E53">
        <v>9002</v>
      </c>
      <c r="F53">
        <v>7.23119831456666E-2</v>
      </c>
      <c r="G53">
        <v>4.1679769944342603E-2</v>
      </c>
      <c r="H53">
        <v>0.88852294334009996</v>
      </c>
      <c r="I53">
        <v>0.53099185312962205</v>
      </c>
      <c r="J53">
        <v>0.24976018638257599</v>
      </c>
      <c r="K53">
        <v>0.35699396233397701</v>
      </c>
      <c r="L53">
        <v>3.0286380239518101E-2</v>
      </c>
      <c r="M53">
        <v>2.0678805346850401E-2</v>
      </c>
      <c r="N53" s="1">
        <v>4.0376059449221202E-5</v>
      </c>
      <c r="O53">
        <v>2.8683087452655801E-3</v>
      </c>
      <c r="P53">
        <v>6.6596489626806797E-3</v>
      </c>
      <c r="Q53">
        <v>1.0999786949098001E-2</v>
      </c>
      <c r="R53">
        <v>4.10033423418492E-2</v>
      </c>
      <c r="S53">
        <v>0.167417034183829</v>
      </c>
      <c r="U53" s="10">
        <f>('Health Incidences'!$B$4-PointEstimate!A53)^2</f>
        <v>0.26604832901101316</v>
      </c>
      <c r="V53" s="10">
        <f>('Health Incidences'!$B$5-PointEstimate!B53)^2</f>
        <v>2.4178487669129049E-2</v>
      </c>
      <c r="W53" s="10">
        <f t="shared" si="0"/>
        <v>0.53872703355237539</v>
      </c>
    </row>
    <row r="54" spans="1:23" x14ac:dyDescent="0.3">
      <c r="A54">
        <v>38.064056833424402</v>
      </c>
      <c r="B54">
        <v>-121.60269639884299</v>
      </c>
      <c r="C54">
        <v>10</v>
      </c>
      <c r="D54">
        <v>2</v>
      </c>
      <c r="E54">
        <v>10002</v>
      </c>
      <c r="F54">
        <v>7.2338789926820996E-2</v>
      </c>
      <c r="G54">
        <v>4.0548912616455199E-2</v>
      </c>
      <c r="H54">
        <v>0.88060862263548301</v>
      </c>
      <c r="I54">
        <v>0.52480123700164505</v>
      </c>
      <c r="J54">
        <v>0.240694634596825</v>
      </c>
      <c r="K54">
        <v>0.34341152673372599</v>
      </c>
      <c r="L54">
        <v>3.0297006540956701E-2</v>
      </c>
      <c r="M54">
        <v>2.01999515544347E-2</v>
      </c>
      <c r="N54" s="1">
        <v>3.9706518888748899E-5</v>
      </c>
      <c r="O54">
        <v>2.9171696417679299E-3</v>
      </c>
      <c r="P54">
        <v>6.79769876710662E-3</v>
      </c>
      <c r="Q54">
        <v>1.1204014400813001E-2</v>
      </c>
      <c r="R54">
        <v>4.135396797634E-2</v>
      </c>
      <c r="S54">
        <v>0.16519054647196399</v>
      </c>
      <c r="U54" s="10">
        <f>('Health Incidences'!$B$4-PointEstimate!A54)^2</f>
        <v>0.26551261950684035</v>
      </c>
      <c r="V54" s="10">
        <f>('Health Incidences'!$B$5-PointEstimate!B54)^2</f>
        <v>1.1789051539511101E-2</v>
      </c>
      <c r="W54" s="10">
        <f t="shared" si="0"/>
        <v>0.52659440848375083</v>
      </c>
    </row>
    <row r="55" spans="1:23" x14ac:dyDescent="0.3">
      <c r="A55">
        <v>38.064554752149498</v>
      </c>
      <c r="B55">
        <v>-121.555778707206</v>
      </c>
      <c r="C55">
        <v>11</v>
      </c>
      <c r="D55">
        <v>2</v>
      </c>
      <c r="E55">
        <v>11002</v>
      </c>
      <c r="F55">
        <v>7.2563061281914906E-2</v>
      </c>
      <c r="G55">
        <v>3.9284422688060303E-2</v>
      </c>
      <c r="H55">
        <v>0.87432116416808203</v>
      </c>
      <c r="I55">
        <v>0.52057942098690402</v>
      </c>
      <c r="J55">
        <v>0.23100261842299</v>
      </c>
      <c r="K55">
        <v>0.32885193890223102</v>
      </c>
      <c r="L55">
        <v>3.0425720196483898E-2</v>
      </c>
      <c r="M55">
        <v>1.96324266770204E-2</v>
      </c>
      <c r="N55" s="1">
        <v>3.91062441674628E-5</v>
      </c>
      <c r="O55">
        <v>2.9754964602379899E-3</v>
      </c>
      <c r="P55">
        <v>6.9584431035766897E-3</v>
      </c>
      <c r="Q55">
        <v>1.14466950692938E-2</v>
      </c>
      <c r="R55">
        <v>4.1817285978578603E-2</v>
      </c>
      <c r="S55">
        <v>0.16335958410234999</v>
      </c>
      <c r="U55" s="10">
        <f>('Health Incidences'!$B$4-PointEstimate!A55)^2</f>
        <v>0.26499973313851821</v>
      </c>
      <c r="V55" s="10">
        <f>('Health Incidences'!$B$5-PointEstimate!B55)^2</f>
        <v>3.8019194927302099E-3</v>
      </c>
      <c r="W55" s="10">
        <f t="shared" si="0"/>
        <v>0.51846084966104089</v>
      </c>
    </row>
    <row r="56" spans="1:23" x14ac:dyDescent="0.3">
      <c r="A56">
        <v>38.065031026423597</v>
      </c>
      <c r="B56">
        <v>-121.508860290527</v>
      </c>
      <c r="C56">
        <v>12</v>
      </c>
      <c r="D56">
        <v>2</v>
      </c>
      <c r="E56">
        <v>12002</v>
      </c>
      <c r="F56">
        <v>7.3115364593492396E-2</v>
      </c>
      <c r="G56">
        <v>3.7935334061955803E-2</v>
      </c>
      <c r="H56">
        <v>0.87177745402517104</v>
      </c>
      <c r="I56">
        <v>0.51899475617711799</v>
      </c>
      <c r="J56">
        <v>0.22095664004884499</v>
      </c>
      <c r="K56">
        <v>0.31379727625354198</v>
      </c>
      <c r="L56">
        <v>3.0699317703174401E-2</v>
      </c>
      <c r="M56">
        <v>1.9011588615852001E-2</v>
      </c>
      <c r="N56" s="1">
        <v>3.86709486799269E-5</v>
      </c>
      <c r="O56">
        <v>3.04537657074746E-3</v>
      </c>
      <c r="P56">
        <v>7.1483493205513303E-3</v>
      </c>
      <c r="Q56">
        <v>1.1739165178822701E-2</v>
      </c>
      <c r="R56">
        <v>4.2467363496059299E-2</v>
      </c>
      <c r="S56">
        <v>0.162224677568339</v>
      </c>
      <c r="U56" s="10">
        <f>('Health Incidences'!$B$4-PointEstimate!A56)^2</f>
        <v>0.26450960584542244</v>
      </c>
      <c r="V56" s="10">
        <f>('Health Incidences'!$B$5-PointEstimate!B56)^2</f>
        <v>2.1730564640138445E-4</v>
      </c>
      <c r="W56" s="10">
        <f t="shared" si="0"/>
        <v>0.51451619167118912</v>
      </c>
    </row>
    <row r="57" spans="1:23" x14ac:dyDescent="0.3">
      <c r="A57">
        <v>38.0654856556882</v>
      </c>
      <c r="B57">
        <v>-121.461941181009</v>
      </c>
      <c r="C57">
        <v>13</v>
      </c>
      <c r="D57">
        <v>2</v>
      </c>
      <c r="E57">
        <v>13002</v>
      </c>
      <c r="F57">
        <v>7.4037993175184905E-2</v>
      </c>
      <c r="G57">
        <v>3.6554595785586903E-2</v>
      </c>
      <c r="H57">
        <v>0.87397823671142505</v>
      </c>
      <c r="I57">
        <v>0.52016584645545505</v>
      </c>
      <c r="J57">
        <v>0.21083745921474101</v>
      </c>
      <c r="K57">
        <v>0.29873095068058098</v>
      </c>
      <c r="L57">
        <v>3.11135044962472E-2</v>
      </c>
      <c r="M57">
        <v>1.8372836918321499E-2</v>
      </c>
      <c r="N57" s="1">
        <v>3.8449504031067497E-5</v>
      </c>
      <c r="O57">
        <v>3.12572116815675E-3</v>
      </c>
      <c r="P57">
        <v>7.3656267813831102E-3</v>
      </c>
      <c r="Q57">
        <v>1.2079514797914701E-2</v>
      </c>
      <c r="R57">
        <v>4.33246774148386E-2</v>
      </c>
      <c r="S57">
        <v>0.16191217048548401</v>
      </c>
      <c r="U57" s="10">
        <f>('Health Incidences'!$B$4-PointEstimate!A57)^2</f>
        <v>0.26404217634935367</v>
      </c>
      <c r="V57" s="10">
        <f>('Health Incidences'!$B$5-PointEstimate!B57)^2</f>
        <v>1.0354120350176907E-3</v>
      </c>
      <c r="W57" s="10">
        <f t="shared" si="0"/>
        <v>0.51485686203484882</v>
      </c>
    </row>
    <row r="58" spans="1:23" x14ac:dyDescent="0.3">
      <c r="A58">
        <v>38.0659186394101</v>
      </c>
      <c r="B58">
        <v>-121.415021410859</v>
      </c>
      <c r="C58">
        <v>14</v>
      </c>
      <c r="D58">
        <v>2</v>
      </c>
      <c r="E58">
        <v>14002</v>
      </c>
      <c r="F58">
        <v>7.5245898276394593E-2</v>
      </c>
      <c r="G58">
        <v>3.5193289820356098E-2</v>
      </c>
      <c r="H58">
        <v>0.88029723119389902</v>
      </c>
      <c r="I58">
        <v>0.52342483547129504</v>
      </c>
      <c r="J58">
        <v>0.20088970219489</v>
      </c>
      <c r="K58">
        <v>0.28406633781926699</v>
      </c>
      <c r="L58">
        <v>3.1618491496192398E-2</v>
      </c>
      <c r="M58">
        <v>1.7746973823271402E-2</v>
      </c>
      <c r="N58" s="1">
        <v>3.84158128384676E-5</v>
      </c>
      <c r="O58">
        <v>3.21082829931246E-3</v>
      </c>
      <c r="P58">
        <v>7.59643535143393E-3</v>
      </c>
      <c r="Q58">
        <v>1.2446254144578501E-2</v>
      </c>
      <c r="R58">
        <v>4.4331327711330498E-2</v>
      </c>
      <c r="S58">
        <v>0.162299163921513</v>
      </c>
      <c r="U58" s="10">
        <f>('Health Incidences'!$B$4-PointEstimate!A58)^2</f>
        <v>0.26359738615509731</v>
      </c>
      <c r="V58" s="10">
        <f>('Health Incidences'!$B$5-PointEstimate!B58)^2</f>
        <v>6.256428607918434E-3</v>
      </c>
      <c r="W58" s="10">
        <f t="shared" si="0"/>
        <v>0.51947455641543772</v>
      </c>
    </row>
    <row r="59" spans="1:23" x14ac:dyDescent="0.3">
      <c r="A59">
        <v>38.066329977081701</v>
      </c>
      <c r="B59">
        <v>-121.368101012284</v>
      </c>
      <c r="C59">
        <v>15</v>
      </c>
      <c r="D59">
        <v>2</v>
      </c>
      <c r="E59">
        <v>15002</v>
      </c>
      <c r="F59">
        <v>7.6540628183885601E-2</v>
      </c>
      <c r="G59">
        <v>3.3898196191530602E-2</v>
      </c>
      <c r="H59">
        <v>0.88863199530619597</v>
      </c>
      <c r="I59">
        <v>0.52740670851120197</v>
      </c>
      <c r="J59">
        <v>0.19131173824846001</v>
      </c>
      <c r="K59">
        <v>0.27013068924963901</v>
      </c>
      <c r="L59">
        <v>3.2124497059585498E-2</v>
      </c>
      <c r="M59">
        <v>1.7158962260115599E-2</v>
      </c>
      <c r="N59" s="1">
        <v>3.8472583101465597E-5</v>
      </c>
      <c r="O59">
        <v>3.2909912508966499E-3</v>
      </c>
      <c r="P59">
        <v>7.8164612152027396E-3</v>
      </c>
      <c r="Q59">
        <v>1.28007326990304E-2</v>
      </c>
      <c r="R59">
        <v>4.5359643776077201E-2</v>
      </c>
      <c r="S59">
        <v>0.16303852676399699</v>
      </c>
      <c r="U59" s="10">
        <f>('Health Incidences'!$B$4-PointEstimate!A59)^2</f>
        <v>0.26317517955044861</v>
      </c>
      <c r="V59" s="10">
        <f>('Health Incidences'!$B$5-PointEstimate!B59)^2</f>
        <v>1.5880533227989182E-2</v>
      </c>
      <c r="W59" s="10">
        <f t="shared" si="0"/>
        <v>0.52825724110364802</v>
      </c>
    </row>
    <row r="60" spans="1:23" x14ac:dyDescent="0.3">
      <c r="A60">
        <v>38.0667196682205</v>
      </c>
      <c r="B60">
        <v>-121.321180017497</v>
      </c>
      <c r="C60">
        <v>16</v>
      </c>
      <c r="D60">
        <v>2</v>
      </c>
      <c r="E60">
        <v>16002</v>
      </c>
      <c r="F60">
        <v>7.7674909536910905E-2</v>
      </c>
      <c r="G60">
        <v>3.2710426979660201E-2</v>
      </c>
      <c r="H60">
        <v>0.89618472173171504</v>
      </c>
      <c r="I60">
        <v>0.53045682063083299</v>
      </c>
      <c r="J60">
        <v>0.18226842739615001</v>
      </c>
      <c r="K60">
        <v>0.25718476341657398</v>
      </c>
      <c r="L60">
        <v>3.2526770564190198E-2</v>
      </c>
      <c r="M60">
        <v>1.6628602980086199E-2</v>
      </c>
      <c r="N60" s="1">
        <v>3.84868707695214E-5</v>
      </c>
      <c r="O60">
        <v>3.3551234801523599E-3</v>
      </c>
      <c r="P60">
        <v>7.9976863582685593E-3</v>
      </c>
      <c r="Q60">
        <v>1.30980328005109E-2</v>
      </c>
      <c r="R60">
        <v>4.6252763011778497E-2</v>
      </c>
      <c r="S60">
        <v>0.163679837885264</v>
      </c>
      <c r="U60" s="10">
        <f>('Health Incidences'!$B$4-PointEstimate!A60)^2</f>
        <v>0.26277550360706797</v>
      </c>
      <c r="V60" s="10">
        <f>('Health Incidences'!$B$5-PointEstimate!B60)^2</f>
        <v>2.9907891669172362E-2</v>
      </c>
      <c r="W60" s="10">
        <f t="shared" si="0"/>
        <v>0.54100221374430657</v>
      </c>
    </row>
    <row r="61" spans="1:23" x14ac:dyDescent="0.3">
      <c r="A61">
        <v>38.067087712369599</v>
      </c>
      <c r="B61">
        <v>-121.27425845870999</v>
      </c>
      <c r="C61">
        <v>17</v>
      </c>
      <c r="D61">
        <v>2</v>
      </c>
      <c r="E61">
        <v>17002</v>
      </c>
      <c r="F61">
        <v>7.8430334772690402E-2</v>
      </c>
      <c r="G61">
        <v>3.1660685034216603E-2</v>
      </c>
      <c r="H61">
        <v>0.90040859439600796</v>
      </c>
      <c r="I61">
        <v>0.53113100160957705</v>
      </c>
      <c r="J61">
        <v>0.17389088637837299</v>
      </c>
      <c r="K61">
        <v>0.24542090158541599</v>
      </c>
      <c r="L61">
        <v>3.2736232808977798E-2</v>
      </c>
      <c r="M61">
        <v>1.6169503242775302E-2</v>
      </c>
      <c r="N61" s="1">
        <v>3.8336242889870103E-5</v>
      </c>
      <c r="O61">
        <v>3.39398008243099E-3</v>
      </c>
      <c r="P61">
        <v>8.11655214788886E-3</v>
      </c>
      <c r="Q61">
        <v>1.3300114381232001E-2</v>
      </c>
      <c r="R61">
        <v>4.6873474761315502E-2</v>
      </c>
      <c r="S61">
        <v>0.16381633806693399</v>
      </c>
      <c r="U61" s="10">
        <f>('Health Incidences'!$B$4-PointEstimate!A61)^2</f>
        <v>0.2623983081802761</v>
      </c>
      <c r="V61" s="10">
        <f>('Health Incidences'!$B$5-PointEstimate!B61)^2</f>
        <v>4.8338657616333401E-2</v>
      </c>
      <c r="W61" s="10">
        <f t="shared" si="0"/>
        <v>0.55743785823767789</v>
      </c>
    </row>
    <row r="62" spans="1:23" x14ac:dyDescent="0.3">
      <c r="A62">
        <v>38.067434109097299</v>
      </c>
      <c r="B62">
        <v>-121.227336368141</v>
      </c>
      <c r="C62">
        <v>18</v>
      </c>
      <c r="D62">
        <v>2</v>
      </c>
      <c r="E62">
        <v>18002</v>
      </c>
      <c r="F62">
        <v>7.8670405140606206E-2</v>
      </c>
      <c r="G62">
        <v>3.0762149361911701E-2</v>
      </c>
      <c r="H62">
        <v>0.89965842486758296</v>
      </c>
      <c r="I62">
        <v>0.52854783597674604</v>
      </c>
      <c r="J62">
        <v>0.16625480707415299</v>
      </c>
      <c r="K62">
        <v>0.23492792486341599</v>
      </c>
      <c r="L62">
        <v>3.2700863888089397E-2</v>
      </c>
      <c r="M62">
        <v>1.5786048897160201E-2</v>
      </c>
      <c r="N62" s="1">
        <v>3.7942663570945002E-5</v>
      </c>
      <c r="O62">
        <v>3.4024168055866101E-3</v>
      </c>
      <c r="P62">
        <v>8.1595635067736299E-3</v>
      </c>
      <c r="Q62">
        <v>1.3384788068158701E-2</v>
      </c>
      <c r="R62">
        <v>4.7137465229845403E-2</v>
      </c>
      <c r="S62">
        <v>0.16318678767325501</v>
      </c>
      <c r="U62" s="10">
        <f>('Health Incidences'!$B$4-PointEstimate!A62)^2</f>
        <v>0.26204354590975887</v>
      </c>
      <c r="V62" s="10">
        <f>('Health Incidences'!$B$5-PointEstimate!B62)^2</f>
        <v>7.1172972661615597E-2</v>
      </c>
      <c r="W62" s="10">
        <f t="shared" si="0"/>
        <v>0.57724909577354422</v>
      </c>
    </row>
    <row r="63" spans="1:23" x14ac:dyDescent="0.3">
      <c r="A63">
        <v>38.067758857997298</v>
      </c>
      <c r="B63">
        <v>-121.18041377800699</v>
      </c>
      <c r="C63">
        <v>19</v>
      </c>
      <c r="D63">
        <v>2</v>
      </c>
      <c r="E63">
        <v>19002</v>
      </c>
      <c r="F63">
        <v>7.8353350567795493E-2</v>
      </c>
      <c r="G63">
        <v>3.0007401787863999E-2</v>
      </c>
      <c r="H63">
        <v>0.89336063690765299</v>
      </c>
      <c r="I63">
        <v>0.52247905780383497</v>
      </c>
      <c r="J63">
        <v>0.15936447152241401</v>
      </c>
      <c r="K63">
        <v>0.22566874687770599</v>
      </c>
      <c r="L63">
        <v>3.2410757723090697E-2</v>
      </c>
      <c r="M63">
        <v>1.5471938648163E-2</v>
      </c>
      <c r="N63" s="1">
        <v>3.72828733491287E-5</v>
      </c>
      <c r="O63">
        <v>3.3799031219973498E-3</v>
      </c>
      <c r="P63">
        <v>8.1245573935652994E-3</v>
      </c>
      <c r="Q63">
        <v>1.33477016637049E-2</v>
      </c>
      <c r="R63">
        <v>4.7021116938687303E-2</v>
      </c>
      <c r="S63">
        <v>0.161701952283203</v>
      </c>
      <c r="U63" s="10">
        <f>('Health Incidences'!$B$4-PointEstimate!A63)^2</f>
        <v>0.2617111722196509</v>
      </c>
      <c r="V63" s="10">
        <f>('Health Incidences'!$B$5-PointEstimate!B63)^2</f>
        <v>9.8410966305679984E-2</v>
      </c>
      <c r="W63" s="10">
        <f t="shared" si="0"/>
        <v>0.60010177347290927</v>
      </c>
    </row>
    <row r="64" spans="1:23" x14ac:dyDescent="0.3">
      <c r="A64">
        <v>38.068061958688901</v>
      </c>
      <c r="B64">
        <v>-121.133490720528</v>
      </c>
      <c r="C64">
        <v>20</v>
      </c>
      <c r="D64">
        <v>2</v>
      </c>
      <c r="E64">
        <v>20002</v>
      </c>
      <c r="F64">
        <v>7.7512187860008699E-2</v>
      </c>
      <c r="G64">
        <v>2.9372953160350899E-2</v>
      </c>
      <c r="H64">
        <v>0.88179408359914102</v>
      </c>
      <c r="I64">
        <v>0.51321484566686004</v>
      </c>
      <c r="J64">
        <v>0.15316378331949401</v>
      </c>
      <c r="K64">
        <v>0.21750491260449301</v>
      </c>
      <c r="L64">
        <v>3.1889146820513498E-2</v>
      </c>
      <c r="M64">
        <v>1.5212623550697199E-2</v>
      </c>
      <c r="N64" s="1">
        <v>3.6378067350121299E-5</v>
      </c>
      <c r="O64">
        <v>3.3295101459526102E-3</v>
      </c>
      <c r="P64">
        <v>8.0183176187441901E-3</v>
      </c>
      <c r="Q64">
        <v>1.3198514983115601E-2</v>
      </c>
      <c r="R64">
        <v>4.6548604671815298E-2</v>
      </c>
      <c r="S64">
        <v>0.15940891619967601</v>
      </c>
      <c r="U64" s="10">
        <f>('Health Incidences'!$B$4-PointEstimate!A64)^2</f>
        <v>0.26140114531858133</v>
      </c>
      <c r="V64" s="10">
        <f>('Health Incidences'!$B$5-PointEstimate!B64)^2</f>
        <v>0.13005275595493201</v>
      </c>
      <c r="W64" s="10">
        <f t="shared" si="0"/>
        <v>0.62566276960796807</v>
      </c>
    </row>
    <row r="65" spans="1:23" x14ac:dyDescent="0.3">
      <c r="A65">
        <v>38.068343410816603</v>
      </c>
      <c r="B65">
        <v>-121.086567227928</v>
      </c>
      <c r="C65">
        <v>21</v>
      </c>
      <c r="D65">
        <v>2</v>
      </c>
      <c r="E65">
        <v>21002</v>
      </c>
      <c r="F65">
        <v>7.6222037661532099E-2</v>
      </c>
      <c r="G65">
        <v>2.88280710115747E-2</v>
      </c>
      <c r="H65">
        <v>0.86571763538043101</v>
      </c>
      <c r="I65">
        <v>0.50133567193022799</v>
      </c>
      <c r="J65">
        <v>0.14756560703858301</v>
      </c>
      <c r="K65">
        <v>0.210251216889105</v>
      </c>
      <c r="L65">
        <v>3.1177646979520801E-2</v>
      </c>
      <c r="M65">
        <v>1.4990075995632599E-2</v>
      </c>
      <c r="N65" s="1">
        <v>3.5274582572232698E-5</v>
      </c>
      <c r="O65">
        <v>3.2562676989153E-3</v>
      </c>
      <c r="P65">
        <v>7.8526903826667202E-3</v>
      </c>
      <c r="Q65">
        <v>1.2954766991916999E-2</v>
      </c>
      <c r="R65">
        <v>4.5770986921323503E-2</v>
      </c>
      <c r="S65">
        <v>0.156430808997954</v>
      </c>
      <c r="U65" s="10">
        <f>('Health Incidences'!$B$4-PointEstimate!A65)^2</f>
        <v>0.26111342620035022</v>
      </c>
      <c r="V65" s="10">
        <f>('Health Incidences'!$B$5-PointEstimate!B65)^2</f>
        <v>0.16609844691902517</v>
      </c>
      <c r="W65" s="10">
        <f t="shared" si="0"/>
        <v>0.65361446826043823</v>
      </c>
    </row>
    <row r="66" spans="1:23" x14ac:dyDescent="0.3">
      <c r="A66">
        <v>38.0686032140501</v>
      </c>
      <c r="B66">
        <v>-121.03964333243</v>
      </c>
      <c r="C66">
        <v>22</v>
      </c>
      <c r="D66">
        <v>2</v>
      </c>
      <c r="E66">
        <v>22002</v>
      </c>
      <c r="F66">
        <v>7.4572033166970003E-2</v>
      </c>
      <c r="G66">
        <v>2.8342563290866901E-2</v>
      </c>
      <c r="H66">
        <v>0.84604729121439604</v>
      </c>
      <c r="I66">
        <v>0.487511884923719</v>
      </c>
      <c r="J66">
        <v>0.14247905999260099</v>
      </c>
      <c r="K66">
        <v>0.20372475815751001</v>
      </c>
      <c r="L66">
        <v>3.0323328859391301E-2</v>
      </c>
      <c r="M66">
        <v>1.47869977353894E-2</v>
      </c>
      <c r="N66" s="1">
        <v>3.40265741333573E-5</v>
      </c>
      <c r="O66">
        <v>3.1657307497999802E-3</v>
      </c>
      <c r="P66">
        <v>7.6411524793012697E-3</v>
      </c>
      <c r="Q66">
        <v>1.26365527455312E-2</v>
      </c>
      <c r="R66">
        <v>4.4748273309187903E-2</v>
      </c>
      <c r="S66">
        <v>0.15291489457126201</v>
      </c>
      <c r="U66" s="10">
        <f>('Health Incidences'!$B$4-PointEstimate!A66)^2</f>
        <v>0.26084797864414433</v>
      </c>
      <c r="V66" s="10">
        <f>('Health Incidences'!$B$5-PointEstimate!B66)^2</f>
        <v>0.20654813241319203</v>
      </c>
      <c r="W66" s="10">
        <f t="shared" si="0"/>
        <v>0.68366374121883655</v>
      </c>
    </row>
    <row r="67" spans="1:23" x14ac:dyDescent="0.3">
      <c r="A67">
        <v>38.068841368084897</v>
      </c>
      <c r="B67">
        <v>-120.992719066259</v>
      </c>
      <c r="C67">
        <v>23</v>
      </c>
      <c r="D67">
        <v>2</v>
      </c>
      <c r="E67">
        <v>23002</v>
      </c>
      <c r="F67">
        <v>7.2648313492281194E-2</v>
      </c>
      <c r="G67">
        <v>2.7891110965651601E-2</v>
      </c>
      <c r="H67">
        <v>0.82366003231635898</v>
      </c>
      <c r="I67">
        <v>0.47237935414825699</v>
      </c>
      <c r="J67">
        <v>0.13782481328061999</v>
      </c>
      <c r="K67">
        <v>0.19777157867767201</v>
      </c>
      <c r="L67">
        <v>2.9370657652888401E-2</v>
      </c>
      <c r="M67">
        <v>1.4589137614738E-2</v>
      </c>
      <c r="N67" s="1">
        <v>3.2685181733589301E-5</v>
      </c>
      <c r="O67">
        <v>3.0630924426695498E-3</v>
      </c>
      <c r="P67">
        <v>7.3966187910317702E-3</v>
      </c>
      <c r="Q67">
        <v>1.2263214208630999E-2</v>
      </c>
      <c r="R67">
        <v>4.3538557044669399E-2</v>
      </c>
      <c r="S67">
        <v>0.14900149818397301</v>
      </c>
      <c r="U67" s="10">
        <f>('Health Incidences'!$B$4-PointEstimate!A67)^2</f>
        <v>0.26060476921413461</v>
      </c>
      <c r="V67" s="10">
        <f>('Health Incidences'!$B$5-PointEstimate!B67)^2</f>
        <v>0.25140189355547765</v>
      </c>
      <c r="W67" s="10">
        <f t="shared" ref="W67:W130" si="1">SQRT(SUM(U67:V67))</f>
        <v>0.7155464085365898</v>
      </c>
    </row>
    <row r="68" spans="1:23" x14ac:dyDescent="0.3">
      <c r="A68">
        <v>38.0690578726417</v>
      </c>
      <c r="B68">
        <v>-120.945794461643</v>
      </c>
      <c r="C68">
        <v>24</v>
      </c>
      <c r="D68">
        <v>2</v>
      </c>
      <c r="E68">
        <v>24002</v>
      </c>
      <c r="F68">
        <v>7.0526531891782596E-2</v>
      </c>
      <c r="G68">
        <v>2.7454650691755799E-2</v>
      </c>
      <c r="H68">
        <v>0.79930837133718302</v>
      </c>
      <c r="I68">
        <v>0.45648276329507798</v>
      </c>
      <c r="J68">
        <v>0.133539925896384</v>
      </c>
      <c r="K68">
        <v>0.19227412647586101</v>
      </c>
      <c r="L68">
        <v>2.8357776002384601E-2</v>
      </c>
      <c r="M68">
        <v>1.4385994465281601E-2</v>
      </c>
      <c r="N68" s="1">
        <v>3.1293580370145199E-5</v>
      </c>
      <c r="O68">
        <v>2.95278340089294E-3</v>
      </c>
      <c r="P68">
        <v>7.13037259245168E-3</v>
      </c>
      <c r="Q68">
        <v>1.18517940363958E-2</v>
      </c>
      <c r="R68">
        <v>4.2193185394841203E-2</v>
      </c>
      <c r="S68">
        <v>0.14481088349677501</v>
      </c>
      <c r="U68" s="10">
        <f>('Health Incidences'!$B$4-PointEstimate!A68)^2</f>
        <v>0.26038376726029111</v>
      </c>
      <c r="V68" s="10">
        <f>('Health Incidences'!$B$5-PointEstimate!B68)^2</f>
        <v>0.30065979936441023</v>
      </c>
      <c r="W68" s="10">
        <f t="shared" si="1"/>
        <v>0.74902841509832008</v>
      </c>
    </row>
    <row r="69" spans="1:23" x14ac:dyDescent="0.3">
      <c r="A69">
        <v>38.069252727466498</v>
      </c>
      <c r="B69">
        <v>-120.89886955081199</v>
      </c>
      <c r="C69">
        <v>25</v>
      </c>
      <c r="D69">
        <v>2</v>
      </c>
      <c r="E69">
        <v>25002</v>
      </c>
      <c r="F69">
        <v>6.8270040260644996E-2</v>
      </c>
      <c r="G69">
        <v>2.7020143087124401E-2</v>
      </c>
      <c r="H69">
        <v>0.77360240680678904</v>
      </c>
      <c r="I69">
        <v>0.440261061845236</v>
      </c>
      <c r="J69">
        <v>0.12957711168637401</v>
      </c>
      <c r="K69">
        <v>0.187148576575629</v>
      </c>
      <c r="L69">
        <v>2.7315523482630499E-2</v>
      </c>
      <c r="M69">
        <v>1.41706421005151E-2</v>
      </c>
      <c r="N69" s="1">
        <v>2.98857369062748E-5</v>
      </c>
      <c r="O69">
        <v>2.8383762514640398E-3</v>
      </c>
      <c r="P69">
        <v>6.8517227574146199E-3</v>
      </c>
      <c r="Q69">
        <v>1.1416577019709001E-2</v>
      </c>
      <c r="R69">
        <v>4.0755515527268103E-2</v>
      </c>
      <c r="S69">
        <v>0.14044081845863601</v>
      </c>
      <c r="U69" s="10">
        <f>('Health Incidences'!$B$4-PointEstimate!A69)^2</f>
        <v>0.26018494491848443</v>
      </c>
      <c r="V69" s="10">
        <f>('Health Incidences'!$B$5-PointEstimate!B69)^2</f>
        <v>0.35432190675862113</v>
      </c>
      <c r="W69" s="10">
        <f t="shared" si="1"/>
        <v>0.78390487412511056</v>
      </c>
    </row>
    <row r="70" spans="1:23" x14ac:dyDescent="0.3">
      <c r="A70">
        <v>38.069425932330901</v>
      </c>
      <c r="B70">
        <v>-120.85194436599301</v>
      </c>
      <c r="C70">
        <v>26</v>
      </c>
      <c r="D70">
        <v>2</v>
      </c>
      <c r="E70">
        <v>26002</v>
      </c>
      <c r="F70">
        <v>6.5930712557803306E-2</v>
      </c>
      <c r="G70">
        <v>2.65797200590096E-2</v>
      </c>
      <c r="H70">
        <v>0.74702420165726902</v>
      </c>
      <c r="I70">
        <v>0.42405402544798299</v>
      </c>
      <c r="J70">
        <v>0.12590204256366899</v>
      </c>
      <c r="K70">
        <v>0.18233865064681201</v>
      </c>
      <c r="L70">
        <v>2.6267854480668599E-2</v>
      </c>
      <c r="M70">
        <v>1.39392214297643E-2</v>
      </c>
      <c r="N70" s="1">
        <v>2.84870463361437E-5</v>
      </c>
      <c r="O70">
        <v>2.7226446727535202E-3</v>
      </c>
      <c r="P70">
        <v>6.5680513808087301E-3</v>
      </c>
      <c r="Q70">
        <v>1.0969172665267301E-2</v>
      </c>
      <c r="R70">
        <v>3.9261329965744003E-2</v>
      </c>
      <c r="S70">
        <v>0.13596904083445399</v>
      </c>
      <c r="U70" s="10">
        <f>('Health Incidences'!$B$4-PointEstimate!A70)^2</f>
        <v>0.26000827711030272</v>
      </c>
      <c r="V70" s="10">
        <f>('Health Incidences'!$B$5-PointEstimate!B70)^2</f>
        <v>0.41238826056201361</v>
      </c>
      <c r="W70" s="10">
        <f t="shared" si="1"/>
        <v>0.81999788882186542</v>
      </c>
    </row>
    <row r="71" spans="1:23" x14ac:dyDescent="0.3">
      <c r="A71">
        <v>38.069577487031502</v>
      </c>
      <c r="B71">
        <v>-120.80501893941999</v>
      </c>
      <c r="C71">
        <v>27</v>
      </c>
      <c r="D71">
        <v>2</v>
      </c>
      <c r="E71">
        <v>27002</v>
      </c>
      <c r="F71">
        <v>6.3550675636965898E-2</v>
      </c>
      <c r="G71">
        <v>2.6129708923523402E-2</v>
      </c>
      <c r="H71">
        <v>0.71995349690759503</v>
      </c>
      <c r="I71">
        <v>0.40811720271885898</v>
      </c>
      <c r="J71">
        <v>0.122490424290761</v>
      </c>
      <c r="K71">
        <v>0.17780916967424901</v>
      </c>
      <c r="L71">
        <v>2.5232833024255E-2</v>
      </c>
      <c r="M71">
        <v>1.36903695697035E-2</v>
      </c>
      <c r="N71" s="1">
        <v>2.7115729227323902E-5</v>
      </c>
      <c r="O71">
        <v>2.6076844088632799E-3</v>
      </c>
      <c r="P71">
        <v>6.2850393809269897E-3</v>
      </c>
      <c r="Q71">
        <v>1.0518817255870099E-2</v>
      </c>
      <c r="R71">
        <v>3.7739828179658402E-2</v>
      </c>
      <c r="S71">
        <v>0.13145728287933101</v>
      </c>
      <c r="U71" s="10">
        <f>('Health Incidences'!$B$4-PointEstimate!A71)^2</f>
        <v>0.25985374154385216</v>
      </c>
      <c r="V71" s="10">
        <f>('Health Incidences'!$B$5-PointEstimate!B71)^2</f>
        <v>0.4748588934913639</v>
      </c>
      <c r="W71" s="10">
        <f t="shared" si="1"/>
        <v>0.8571537989387995</v>
      </c>
    </row>
    <row r="72" spans="1:23" x14ac:dyDescent="0.3">
      <c r="A72">
        <v>38.0697073913907</v>
      </c>
      <c r="B72">
        <v>-120.75809330332299</v>
      </c>
      <c r="C72">
        <v>28</v>
      </c>
      <c r="D72">
        <v>2</v>
      </c>
      <c r="E72">
        <v>28002</v>
      </c>
      <c r="F72">
        <v>6.1164126213716703E-2</v>
      </c>
      <c r="G72">
        <v>2.5669719658347301E-2</v>
      </c>
      <c r="H72">
        <v>0.692693997510472</v>
      </c>
      <c r="I72">
        <v>0.39263857180781903</v>
      </c>
      <c r="J72">
        <v>0.11932545390952699</v>
      </c>
      <c r="K72">
        <v>0.173540486028604</v>
      </c>
      <c r="L72">
        <v>2.4223762317337499E-2</v>
      </c>
      <c r="M72">
        <v>1.3424684635400801E-2</v>
      </c>
      <c r="N72" s="1">
        <v>2.5784389058797802E-5</v>
      </c>
      <c r="O72">
        <v>2.4950465024945702E-3</v>
      </c>
      <c r="P72">
        <v>6.0069503476339802E-3</v>
      </c>
      <c r="Q72">
        <v>1.00727336261629E-2</v>
      </c>
      <c r="R72">
        <v>3.6214693058427297E-2</v>
      </c>
      <c r="S72">
        <v>0.12695523808296999</v>
      </c>
      <c r="U72" s="10">
        <f>('Health Incidences'!$B$4-PointEstimate!A72)^2</f>
        <v>0.25972131871304843</v>
      </c>
      <c r="V72" s="10">
        <f>('Health Incidences'!$B$5-PointEstimate!B72)^2</f>
        <v>0.54173382616886878</v>
      </c>
      <c r="W72" s="10">
        <f t="shared" si="1"/>
        <v>0.89524027215151414</v>
      </c>
    </row>
    <row r="73" spans="1:23" x14ac:dyDescent="0.3">
      <c r="A73">
        <v>38.069815645256199</v>
      </c>
      <c r="B73">
        <v>-120.71116748993499</v>
      </c>
      <c r="C73">
        <v>29</v>
      </c>
      <c r="D73">
        <v>2</v>
      </c>
      <c r="E73">
        <v>29002</v>
      </c>
      <c r="F73">
        <v>5.8798902668963003E-2</v>
      </c>
      <c r="G73">
        <v>2.52018394805807E-2</v>
      </c>
      <c r="H73">
        <v>0.66549534716998804</v>
      </c>
      <c r="I73">
        <v>0.37775374001258299</v>
      </c>
      <c r="J73">
        <v>0.11639577747483</v>
      </c>
      <c r="K73">
        <v>0.16952400807933499</v>
      </c>
      <c r="L73">
        <v>2.3250231332228699E-2</v>
      </c>
      <c r="M73">
        <v>1.3144247945385001E-2</v>
      </c>
      <c r="N73" s="1">
        <v>2.4501432849454899E-5</v>
      </c>
      <c r="O73">
        <v>2.3858585638981801E-3</v>
      </c>
      <c r="P73">
        <v>5.7369093482068697E-3</v>
      </c>
      <c r="Q73">
        <v>9.6364756326769493E-3</v>
      </c>
      <c r="R73">
        <v>3.4705038314947402E-2</v>
      </c>
      <c r="S73">
        <v>0.12250380359631199</v>
      </c>
      <c r="U73" s="10">
        <f>('Health Incidences'!$B$4-PointEstimate!A73)^2</f>
        <v>0.25961099189824677</v>
      </c>
      <c r="V73" s="10">
        <f>('Health Incidences'!$B$5-PointEstimate!B73)^2</f>
        <v>0.61301306711307035</v>
      </c>
      <c r="W73" s="10">
        <f t="shared" si="1"/>
        <v>0.93414348951931203</v>
      </c>
    </row>
    <row r="74" spans="1:23" x14ac:dyDescent="0.3">
      <c r="A74">
        <v>38.069902248501002</v>
      </c>
      <c r="B74">
        <v>-120.664241531491</v>
      </c>
      <c r="C74">
        <v>30</v>
      </c>
      <c r="D74">
        <v>2</v>
      </c>
      <c r="E74">
        <v>30002</v>
      </c>
      <c r="F74">
        <v>5.6477716241373002E-2</v>
      </c>
      <c r="G74">
        <v>2.4729929557633899E-2</v>
      </c>
      <c r="H74">
        <v>0.63856912095418505</v>
      </c>
      <c r="I74">
        <v>0.36355845018491401</v>
      </c>
      <c r="J74">
        <v>0.113693898462667</v>
      </c>
      <c r="K74">
        <v>0.16575870088688399</v>
      </c>
      <c r="L74">
        <v>2.2318988281345001E-2</v>
      </c>
      <c r="M74">
        <v>1.2852199712577801E-2</v>
      </c>
      <c r="N74" s="1">
        <v>2.3272231970597001E-5</v>
      </c>
      <c r="O74">
        <v>2.280924532462E-3</v>
      </c>
      <c r="P74">
        <v>5.47714691744165E-3</v>
      </c>
      <c r="Q74">
        <v>9.2142291617461295E-3</v>
      </c>
      <c r="R74">
        <v>3.3226184122036498E-2</v>
      </c>
      <c r="S74">
        <v>0.11813741454882599</v>
      </c>
      <c r="U74" s="10">
        <f>('Health Incidences'!$B$4-PointEstimate!A74)^2</f>
        <v>0.25952274716634077</v>
      </c>
      <c r="V74" s="10">
        <f>('Health Incidences'!$B$5-PointEstimate!B74)^2</f>
        <v>0.68869661273890082</v>
      </c>
      <c r="W74" s="10">
        <f t="shared" si="1"/>
        <v>0.97376555695159062</v>
      </c>
    </row>
    <row r="75" spans="1:23" x14ac:dyDescent="0.3">
      <c r="A75">
        <v>38.069967201023402</v>
      </c>
      <c r="B75">
        <v>-120.61731546022401</v>
      </c>
      <c r="C75">
        <v>31</v>
      </c>
      <c r="D75">
        <v>2</v>
      </c>
      <c r="E75">
        <v>31002</v>
      </c>
      <c r="F75">
        <v>5.42190548159973E-2</v>
      </c>
      <c r="G75">
        <v>2.4259010008515498E-2</v>
      </c>
      <c r="H75">
        <v>0.61209894041611601</v>
      </c>
      <c r="I75">
        <v>0.35011820688654099</v>
      </c>
      <c r="J75">
        <v>0.111214948227625</v>
      </c>
      <c r="K75">
        <v>0.16224837113022</v>
      </c>
      <c r="L75">
        <v>2.14346226344511E-2</v>
      </c>
      <c r="M75">
        <v>1.2552361037613501E-2</v>
      </c>
      <c r="N75" s="1">
        <v>2.2099999452006998E-5</v>
      </c>
      <c r="O75">
        <v>2.1808016198909398E-3</v>
      </c>
      <c r="P75">
        <v>5.2291984550182696E-3</v>
      </c>
      <c r="Q75">
        <v>8.8090634181531204E-3</v>
      </c>
      <c r="R75">
        <v>3.1790267917747597E-2</v>
      </c>
      <c r="S75">
        <v>0.113885528191396</v>
      </c>
      <c r="U75" s="10">
        <f>('Health Incidences'!$B$4-PointEstimate!A75)^2</f>
        <v>0.2594565733708592</v>
      </c>
      <c r="V75" s="10">
        <f>('Health Incidences'!$B$5-PointEstimate!B75)^2</f>
        <v>0.76878444736370899</v>
      </c>
      <c r="W75" s="10">
        <f t="shared" si="1"/>
        <v>1.0140221993302554</v>
      </c>
    </row>
    <row r="76" spans="1:23" x14ac:dyDescent="0.3">
      <c r="A76">
        <v>38.070010502747301</v>
      </c>
      <c r="B76">
        <v>-120.57038930837</v>
      </c>
      <c r="C76">
        <v>32</v>
      </c>
      <c r="D76">
        <v>2</v>
      </c>
      <c r="E76">
        <v>32002</v>
      </c>
      <c r="F76">
        <v>5.2037820017001003E-2</v>
      </c>
      <c r="G76">
        <v>2.3794725135477701E-2</v>
      </c>
      <c r="H76">
        <v>0.58624576611349399</v>
      </c>
      <c r="I76">
        <v>0.33747536706140602</v>
      </c>
      <c r="J76">
        <v>0.108955736183649</v>
      </c>
      <c r="K76">
        <v>0.15899956263003301</v>
      </c>
      <c r="L76">
        <v>2.0600075114455201E-2</v>
      </c>
      <c r="M76">
        <v>1.2248899538977899E-2</v>
      </c>
      <c r="N76" s="1">
        <v>2.0986413875545599E-5</v>
      </c>
      <c r="O76">
        <v>2.0858573298550898E-3</v>
      </c>
      <c r="P76">
        <v>4.9940605188181298E-3</v>
      </c>
      <c r="Q76">
        <v>8.4231363674079993E-3</v>
      </c>
      <c r="R76">
        <v>3.04067200402246E-2</v>
      </c>
      <c r="S76">
        <v>0.109773431880145</v>
      </c>
      <c r="U76" s="10">
        <f>('Health Incidences'!$B$4-PointEstimate!A76)^2</f>
        <v>0.25941246215170644</v>
      </c>
      <c r="V76" s="10">
        <f>('Health Incidences'!$B$5-PointEstimate!B76)^2</f>
        <v>0.85327654319885682</v>
      </c>
      <c r="W76" s="10">
        <f t="shared" si="1"/>
        <v>1.0548407488102474</v>
      </c>
    </row>
    <row r="77" spans="1:23" x14ac:dyDescent="0.3">
      <c r="A77">
        <v>38.070032153622002</v>
      </c>
      <c r="B77">
        <v>-120.52346310816201</v>
      </c>
      <c r="C77">
        <v>33</v>
      </c>
      <c r="D77">
        <v>2</v>
      </c>
      <c r="E77">
        <v>33002</v>
      </c>
      <c r="F77">
        <v>4.9945774118999503E-2</v>
      </c>
      <c r="G77">
        <v>2.3342888778726398E-2</v>
      </c>
      <c r="H77">
        <v>0.56114982660578905</v>
      </c>
      <c r="I77">
        <v>0.32565424962168099</v>
      </c>
      <c r="J77">
        <v>0.10691401662972599</v>
      </c>
      <c r="K77">
        <v>0.15601993346193299</v>
      </c>
      <c r="L77">
        <v>1.98170108280026E-2</v>
      </c>
      <c r="M77">
        <v>1.19460412396411E-2</v>
      </c>
      <c r="N77" s="1">
        <v>1.9932043378711699E-5</v>
      </c>
      <c r="O77">
        <v>1.9963110344254401E-3</v>
      </c>
      <c r="P77">
        <v>4.77231081431776E-3</v>
      </c>
      <c r="Q77">
        <v>8.0578620873370792E-3</v>
      </c>
      <c r="R77">
        <v>2.9082639721359702E-2</v>
      </c>
      <c r="S77">
        <v>0.10582259078916501</v>
      </c>
      <c r="U77" s="10">
        <f>('Health Incidences'!$B$4-PointEstimate!A77)^2</f>
        <v>0.25939040793542156</v>
      </c>
      <c r="V77" s="10">
        <f>('Health Incidences'!$B$5-PointEstimate!B77)^2</f>
        <v>0.94217286035980885</v>
      </c>
      <c r="W77" s="10">
        <f t="shared" si="1"/>
        <v>1.0961584138687392</v>
      </c>
    </row>
    <row r="78" spans="1:23" x14ac:dyDescent="0.3">
      <c r="A78">
        <v>38.070032153622002</v>
      </c>
      <c r="B78">
        <v>-120.476536891837</v>
      </c>
      <c r="C78">
        <v>34</v>
      </c>
      <c r="D78">
        <v>2</v>
      </c>
      <c r="E78">
        <v>34002</v>
      </c>
      <c r="F78">
        <v>4.7951870582104199E-2</v>
      </c>
      <c r="G78">
        <v>2.2909114398281399E-2</v>
      </c>
      <c r="H78">
        <v>0.53693066036289105</v>
      </c>
      <c r="I78">
        <v>0.31466483262036798</v>
      </c>
      <c r="J78">
        <v>0.10508792850047</v>
      </c>
      <c r="K78">
        <v>0.153317028037286</v>
      </c>
      <c r="L78">
        <v>1.9086092729158899E-2</v>
      </c>
      <c r="M78">
        <v>1.1647834170139501E-2</v>
      </c>
      <c r="N78" s="1">
        <v>1.8936627054969099E-5</v>
      </c>
      <c r="O78">
        <v>1.91226458528423E-3</v>
      </c>
      <c r="P78">
        <v>4.5642001381601197E-3</v>
      </c>
      <c r="Q78">
        <v>7.7140483148833896E-3</v>
      </c>
      <c r="R78">
        <v>2.78231044721555E-2</v>
      </c>
      <c r="S78">
        <v>0.10205074422211401</v>
      </c>
      <c r="U78" s="10">
        <f>('Health Incidences'!$B$4-PointEstimate!A78)^2</f>
        <v>0.25939040793542156</v>
      </c>
      <c r="V78" s="10">
        <f>('Health Incidences'!$B$5-PointEstimate!B78)^2</f>
        <v>1.0354733468534507</v>
      </c>
      <c r="W78" s="10">
        <f t="shared" si="1"/>
        <v>1.1379208033904962</v>
      </c>
    </row>
    <row r="79" spans="1:23" x14ac:dyDescent="0.3">
      <c r="A79">
        <v>38.070010502747301</v>
      </c>
      <c r="B79">
        <v>-120.42961069162899</v>
      </c>
      <c r="C79">
        <v>35</v>
      </c>
      <c r="D79">
        <v>2</v>
      </c>
      <c r="E79">
        <v>35002</v>
      </c>
      <c r="F79">
        <v>4.6062528165053497E-2</v>
      </c>
      <c r="G79">
        <v>2.2498534363013599E-2</v>
      </c>
      <c r="H79">
        <v>0.51368650658249704</v>
      </c>
      <c r="I79">
        <v>0.30450551734695702</v>
      </c>
      <c r="J79">
        <v>0.103475578617213</v>
      </c>
      <c r="K79">
        <v>0.150897386274082</v>
      </c>
      <c r="L79">
        <v>1.8407187299620199E-2</v>
      </c>
      <c r="M79">
        <v>1.1357968610387599E-2</v>
      </c>
      <c r="N79" s="1">
        <v>1.7999263592407401E-5</v>
      </c>
      <c r="O79">
        <v>1.83372563686962E-3</v>
      </c>
      <c r="P79">
        <v>4.3697238260483103E-3</v>
      </c>
      <c r="Q79">
        <v>7.3920113352780002E-3</v>
      </c>
      <c r="R79">
        <v>2.6631439028574701E-2</v>
      </c>
      <c r="S79">
        <v>9.8471920821493905E-2</v>
      </c>
      <c r="U79" s="10">
        <f>('Health Incidences'!$B$4-PointEstimate!A79)^2</f>
        <v>0.25941246215170644</v>
      </c>
      <c r="V79" s="10">
        <f>('Health Incidences'!$B$5-PointEstimate!B79)^2</f>
        <v>1.1331779385908953</v>
      </c>
      <c r="W79" s="10">
        <f t="shared" si="1"/>
        <v>1.1800806755229076</v>
      </c>
    </row>
    <row r="80" spans="1:23" x14ac:dyDescent="0.3">
      <c r="A80">
        <v>38.069967201023402</v>
      </c>
      <c r="B80">
        <v>-120.382684539775</v>
      </c>
      <c r="C80">
        <v>36</v>
      </c>
      <c r="D80">
        <v>2</v>
      </c>
      <c r="E80">
        <v>36002</v>
      </c>
      <c r="F80">
        <v>4.4281889298370999E-2</v>
      </c>
      <c r="G80">
        <v>2.2115608771278099E-2</v>
      </c>
      <c r="H80">
        <v>0.49149390555801098</v>
      </c>
      <c r="I80">
        <v>0.29516531034209098</v>
      </c>
      <c r="J80">
        <v>0.102074747116866</v>
      </c>
      <c r="K80">
        <v>0.148765945535487</v>
      </c>
      <c r="L80">
        <v>1.7779526169834799E-2</v>
      </c>
      <c r="M80">
        <v>1.1079655587679999E-2</v>
      </c>
      <c r="N80" s="1">
        <v>1.71185447371198E-5</v>
      </c>
      <c r="O80">
        <v>1.7606263063673401E-3</v>
      </c>
      <c r="P80">
        <v>4.1886786168025504E-3</v>
      </c>
      <c r="Q80">
        <v>7.0916735904510402E-3</v>
      </c>
      <c r="R80">
        <v>2.5509461331489201E-2</v>
      </c>
      <c r="S80">
        <v>9.5096488451272401E-2</v>
      </c>
      <c r="U80" s="10">
        <f>('Health Incidences'!$B$4-PointEstimate!A80)^2</f>
        <v>0.2594565733708592</v>
      </c>
      <c r="V80" s="10">
        <f>('Health Incidences'!$B$5-PointEstimate!B80)^2</f>
        <v>1.2352865593756339</v>
      </c>
      <c r="W80" s="10">
        <f t="shared" si="1"/>
        <v>1.2225968807200895</v>
      </c>
    </row>
    <row r="81" spans="1:23" x14ac:dyDescent="0.3">
      <c r="A81">
        <v>38.069902248501002</v>
      </c>
      <c r="B81">
        <v>-120.335758468508</v>
      </c>
      <c r="C81">
        <v>37</v>
      </c>
      <c r="D81">
        <v>2</v>
      </c>
      <c r="E81">
        <v>37002</v>
      </c>
      <c r="F81">
        <v>4.2612083720684903E-2</v>
      </c>
      <c r="G81">
        <v>2.17640180135436E-2</v>
      </c>
      <c r="H81">
        <v>0.47040797043785998</v>
      </c>
      <c r="I81">
        <v>0.28662564828502402</v>
      </c>
      <c r="J81">
        <v>0.100882696924878</v>
      </c>
      <c r="K81">
        <v>0.14692569350368001</v>
      </c>
      <c r="L81">
        <v>1.7201839265411301E-2</v>
      </c>
      <c r="M81">
        <v>1.0815560635367399E-2</v>
      </c>
      <c r="N81" s="1">
        <v>1.6292658451338801E-5</v>
      </c>
      <c r="O81">
        <v>1.69283881718258E-3</v>
      </c>
      <c r="P81">
        <v>4.0207090640501297E-3</v>
      </c>
      <c r="Q81">
        <v>6.8126476143736603E-3</v>
      </c>
      <c r="R81">
        <v>2.4457714515329E-2</v>
      </c>
      <c r="S81">
        <v>9.1931298354654203E-2</v>
      </c>
      <c r="U81" s="10">
        <f>('Health Incidences'!$B$4-PointEstimate!A81)^2</f>
        <v>0.25952274716634077</v>
      </c>
      <c r="V81" s="10">
        <f>('Health Incidences'!$B$5-PointEstimate!B81)^2</f>
        <v>1.3417991209184139</v>
      </c>
      <c r="W81" s="10">
        <f t="shared" si="1"/>
        <v>1.2654334704300954</v>
      </c>
    </row>
    <row r="82" spans="1:23" x14ac:dyDescent="0.3">
      <c r="A82">
        <v>38.069815645256199</v>
      </c>
      <c r="B82">
        <v>-120.288832510064</v>
      </c>
      <c r="C82">
        <v>38</v>
      </c>
      <c r="D82">
        <v>2</v>
      </c>
      <c r="E82">
        <v>38002</v>
      </c>
      <c r="F82">
        <v>4.10535021962515E-2</v>
      </c>
      <c r="G82">
        <v>2.1446627478732799E-2</v>
      </c>
      <c r="H82">
        <v>0.45046345509046798</v>
      </c>
      <c r="I82">
        <v>0.27886198932306999</v>
      </c>
      <c r="J82">
        <v>9.9896069689984601E-2</v>
      </c>
      <c r="K82">
        <v>0.145377527711021</v>
      </c>
      <c r="L82">
        <v>1.6672468464403602E-2</v>
      </c>
      <c r="M82">
        <v>1.0567785478005499E-2</v>
      </c>
      <c r="N82" s="1">
        <v>1.5519475974154199E-5</v>
      </c>
      <c r="O82">
        <v>1.63018902154231E-3</v>
      </c>
      <c r="P82">
        <v>3.86534612519029E-3</v>
      </c>
      <c r="Q82">
        <v>6.5543084836080503E-3</v>
      </c>
      <c r="R82">
        <v>2.3475687115505E-2</v>
      </c>
      <c r="S82">
        <v>8.8979936503253004E-2</v>
      </c>
      <c r="U82" s="10">
        <f>('Health Incidences'!$B$4-PointEstimate!A82)^2</f>
        <v>0.25961099189824677</v>
      </c>
      <c r="V82" s="10">
        <f>('Health Incidences'!$B$5-PointEstimate!B82)^2</f>
        <v>1.4527155228222441</v>
      </c>
      <c r="W82" s="10">
        <f t="shared" si="1"/>
        <v>1.3085589458333511</v>
      </c>
    </row>
    <row r="83" spans="1:23" x14ac:dyDescent="0.3">
      <c r="A83">
        <v>38.0697073913907</v>
      </c>
      <c r="B83">
        <v>-120.241906696676</v>
      </c>
      <c r="C83">
        <v>39</v>
      </c>
      <c r="D83">
        <v>2</v>
      </c>
      <c r="E83">
        <v>39002</v>
      </c>
      <c r="F83">
        <v>3.9605074592403797E-2</v>
      </c>
      <c r="G83">
        <v>2.11655089371845E-2</v>
      </c>
      <c r="H83">
        <v>0.43167651402259899</v>
      </c>
      <c r="I83">
        <v>0.27184522565026098</v>
      </c>
      <c r="J83">
        <v>9.91108505896202E-2</v>
      </c>
      <c r="K83">
        <v>0.14412027530331201</v>
      </c>
      <c r="L83">
        <v>1.61894662261357E-2</v>
      </c>
      <c r="M83">
        <v>1.0337887385106499E-2</v>
      </c>
      <c r="N83" s="1">
        <v>1.47966294199328E-5</v>
      </c>
      <c r="O83">
        <v>1.5724682104187801E-3</v>
      </c>
      <c r="P83">
        <v>3.7220394909658699E-3</v>
      </c>
      <c r="Q83">
        <v>6.3158560364988299E-3</v>
      </c>
      <c r="R83">
        <v>2.2562019494885201E-2</v>
      </c>
      <c r="S83">
        <v>8.6243063988710095E-2</v>
      </c>
      <c r="U83" s="10">
        <f>('Health Incidences'!$B$4-PointEstimate!A83)^2</f>
        <v>0.25972131871304843</v>
      </c>
      <c r="V83" s="10">
        <f>('Health Incidences'!$B$5-PointEstimate!B83)^2</f>
        <v>1.5680356525959991</v>
      </c>
      <c r="W83" s="10">
        <f t="shared" si="1"/>
        <v>1.3519456243906585</v>
      </c>
    </row>
    <row r="84" spans="1:23" x14ac:dyDescent="0.3">
      <c r="A84">
        <v>38.069577487031502</v>
      </c>
      <c r="B84">
        <v>-120.194981060579</v>
      </c>
      <c r="C84">
        <v>40</v>
      </c>
      <c r="D84">
        <v>2</v>
      </c>
      <c r="E84">
        <v>40002</v>
      </c>
      <c r="F84">
        <v>3.8264541923941103E-2</v>
      </c>
      <c r="G84">
        <v>2.0922001848590201E-2</v>
      </c>
      <c r="H84">
        <v>0.41404693675165199</v>
      </c>
      <c r="I84">
        <v>0.26554293401176099</v>
      </c>
      <c r="J84">
        <v>9.8522385071587004E-2</v>
      </c>
      <c r="K84">
        <v>0.14315082761098599</v>
      </c>
      <c r="L84">
        <v>1.5750681076639399E-2</v>
      </c>
      <c r="M84">
        <v>1.01269248749991E-2</v>
      </c>
      <c r="N84" s="1">
        <v>1.4121582037666399E-5</v>
      </c>
      <c r="O84">
        <v>1.5194433613181901E-3</v>
      </c>
      <c r="P84">
        <v>3.59018457759337E-3</v>
      </c>
      <c r="Q84">
        <v>6.0963676410402904E-3</v>
      </c>
      <c r="R84">
        <v>2.1714692848764199E-2</v>
      </c>
      <c r="S84">
        <v>8.3718813584665999E-2</v>
      </c>
      <c r="U84" s="10">
        <f>('Health Incidences'!$B$4-PointEstimate!A84)^2</f>
        <v>0.25985374154385216</v>
      </c>
      <c r="V84" s="10">
        <f>('Health Incidences'!$B$5-PointEstimate!B84)^2</f>
        <v>1.6877593856430455</v>
      </c>
      <c r="W84" s="10">
        <f t="shared" si="1"/>
        <v>1.3955691051276886</v>
      </c>
    </row>
    <row r="85" spans="1:23" x14ac:dyDescent="0.3">
      <c r="A85">
        <v>38.069425932330901</v>
      </c>
      <c r="B85">
        <v>-120.148055634006</v>
      </c>
      <c r="C85">
        <v>41</v>
      </c>
      <c r="D85">
        <v>2</v>
      </c>
      <c r="E85">
        <v>41002</v>
      </c>
      <c r="F85">
        <v>3.7028711904057897E-2</v>
      </c>
      <c r="G85">
        <v>2.0716798892563899E-2</v>
      </c>
      <c r="H85">
        <v>0.397560617955938</v>
      </c>
      <c r="I85">
        <v>0.25992046573703298</v>
      </c>
      <c r="J85">
        <v>9.8125432232303605E-2</v>
      </c>
      <c r="K85">
        <v>0.14246434868638599</v>
      </c>
      <c r="L85">
        <v>1.53538307301037E-2</v>
      </c>
      <c r="M85">
        <v>9.9355190737349403E-3</v>
      </c>
      <c r="N85" s="1">
        <v>1.3491691152302199E-5</v>
      </c>
      <c r="O85">
        <v>1.4708658804973001E-3</v>
      </c>
      <c r="P85">
        <v>3.4691447888486001E-3</v>
      </c>
      <c r="Q85">
        <v>5.8948421595841297E-3</v>
      </c>
      <c r="R85">
        <v>2.0931197463854401E-2</v>
      </c>
      <c r="S85">
        <v>8.1403207848662798E-2</v>
      </c>
      <c r="U85" s="10">
        <f>('Health Incidences'!$B$4-PointEstimate!A85)^2</f>
        <v>0.26000827711030272</v>
      </c>
      <c r="V85" s="10">
        <f>('Health Incidences'!$B$5-PointEstimate!B85)^2</f>
        <v>1.8118865852710937</v>
      </c>
      <c r="W85" s="10">
        <f t="shared" si="1"/>
        <v>1.4394078165625601</v>
      </c>
    </row>
    <row r="86" spans="1:23" x14ac:dyDescent="0.3">
      <c r="A86">
        <v>38.069252727466498</v>
      </c>
      <c r="B86">
        <v>-120.101130449187</v>
      </c>
      <c r="C86">
        <v>42</v>
      </c>
      <c r="D86">
        <v>2</v>
      </c>
      <c r="E86">
        <v>42002</v>
      </c>
      <c r="F86">
        <v>3.5893690150691202E-2</v>
      </c>
      <c r="G86">
        <v>2.0550042626865599E-2</v>
      </c>
      <c r="H86">
        <v>0.38219206017010598</v>
      </c>
      <c r="I86">
        <v>0.25494187670017698</v>
      </c>
      <c r="J86">
        <v>9.7914241863643503E-2</v>
      </c>
      <c r="K86">
        <v>0.14205452401709101</v>
      </c>
      <c r="L86">
        <v>1.49965634125968E-2</v>
      </c>
      <c r="M86">
        <v>9.7639217918611201E-3</v>
      </c>
      <c r="N86" s="1">
        <v>1.29042632512416E-5</v>
      </c>
      <c r="O86">
        <v>1.42647889552421E-3</v>
      </c>
      <c r="P86">
        <v>3.35826954438239E-3</v>
      </c>
      <c r="Q86">
        <v>5.7102358159878399E-3</v>
      </c>
      <c r="R86">
        <v>2.0208678295974E-2</v>
      </c>
      <c r="S86">
        <v>7.9290570140284802E-2</v>
      </c>
      <c r="U86" s="10">
        <f>('Health Incidences'!$B$4-PointEstimate!A86)^2</f>
        <v>0.26018494491848443</v>
      </c>
      <c r="V86" s="10">
        <f>('Health Incidences'!$B$5-PointEstimate!B86)^2</f>
        <v>1.9404171026961057</v>
      </c>
      <c r="W86" s="10">
        <f t="shared" si="1"/>
        <v>1.4834426337457711</v>
      </c>
    </row>
    <row r="87" spans="1:23" x14ac:dyDescent="0.3">
      <c r="A87">
        <v>38.0690578726417</v>
      </c>
      <c r="B87">
        <v>-120.054205538356</v>
      </c>
      <c r="C87">
        <v>43</v>
      </c>
      <c r="D87">
        <v>2</v>
      </c>
      <c r="E87">
        <v>43002</v>
      </c>
      <c r="F87">
        <v>3.4855082678873203E-2</v>
      </c>
      <c r="G87">
        <v>2.04214234519818E-2</v>
      </c>
      <c r="H87">
        <v>0.36790676365349301</v>
      </c>
      <c r="I87">
        <v>0.25057070237138002</v>
      </c>
      <c r="J87">
        <v>9.7882644758424106E-2</v>
      </c>
      <c r="K87">
        <v>0.14191382355250401</v>
      </c>
      <c r="L87">
        <v>1.4676508139152999E-2</v>
      </c>
      <c r="M87">
        <v>9.6120836397916506E-3</v>
      </c>
      <c r="N87" s="1">
        <v>1.23566008870647E-5</v>
      </c>
      <c r="O87">
        <v>1.38602319019538E-3</v>
      </c>
      <c r="P87">
        <v>3.2569085554768301E-3</v>
      </c>
      <c r="Q87">
        <v>5.5414907853036603E-3</v>
      </c>
      <c r="R87">
        <v>1.9544057584155401E-2</v>
      </c>
      <c r="S87">
        <v>7.7373908816390904E-2</v>
      </c>
      <c r="U87" s="10">
        <f>('Health Incidences'!$B$4-PointEstimate!A87)^2</f>
        <v>0.26038376726029111</v>
      </c>
      <c r="V87" s="10">
        <f>('Health Incidences'!$B$5-PointEstimate!B87)^2</f>
        <v>2.073350777023597</v>
      </c>
      <c r="W87" s="10">
        <f t="shared" si="1"/>
        <v>1.5276565531178425</v>
      </c>
    </row>
    <row r="88" spans="1:23" x14ac:dyDescent="0.3">
      <c r="A88">
        <v>38.095538557485597</v>
      </c>
      <c r="B88">
        <v>-122.02581168783701</v>
      </c>
      <c r="C88">
        <v>1</v>
      </c>
      <c r="D88">
        <v>3</v>
      </c>
      <c r="E88">
        <v>1003</v>
      </c>
      <c r="F88">
        <v>7.9587760513066499E-2</v>
      </c>
      <c r="G88">
        <v>5.2521256629264101E-2</v>
      </c>
      <c r="H88">
        <v>1.0728913660124699</v>
      </c>
      <c r="I88">
        <v>0.51811827497546803</v>
      </c>
      <c r="J88">
        <v>0.29194381609464298</v>
      </c>
      <c r="K88">
        <v>0.44696438845478897</v>
      </c>
      <c r="L88">
        <v>2.4292427608286302E-2</v>
      </c>
      <c r="M88">
        <v>2.78286689744104E-2</v>
      </c>
      <c r="N88" s="1">
        <v>3.1039161870990298E-5</v>
      </c>
      <c r="O88">
        <v>2.1388340093103598E-3</v>
      </c>
      <c r="P88">
        <v>5.2453586124414598E-3</v>
      </c>
      <c r="Q88">
        <v>8.6024066137625407E-3</v>
      </c>
      <c r="R88">
        <v>4.2193061005150502E-2</v>
      </c>
      <c r="S88">
        <v>0.19403751019361401</v>
      </c>
      <c r="U88" s="10">
        <f>('Health Incidences'!$B$4-PointEstimate!A88)^2</f>
        <v>0.23405996538347529</v>
      </c>
      <c r="V88" s="10">
        <f>('Health Incidences'!$B$5-PointEstimate!B88)^2</f>
        <v>0.28269711429934236</v>
      </c>
      <c r="W88" s="10">
        <f t="shared" si="1"/>
        <v>0.71885817772549376</v>
      </c>
    </row>
    <row r="89" spans="1:23" x14ac:dyDescent="0.3">
      <c r="A89">
        <v>38.096231709111898</v>
      </c>
      <c r="B89">
        <v>-121.978874481448</v>
      </c>
      <c r="C89">
        <v>2</v>
      </c>
      <c r="D89">
        <v>3</v>
      </c>
      <c r="E89">
        <v>2003</v>
      </c>
      <c r="F89">
        <v>7.9958763285932294E-2</v>
      </c>
      <c r="G89">
        <v>5.1854263172326803E-2</v>
      </c>
      <c r="H89">
        <v>1.0744303078914901</v>
      </c>
      <c r="I89">
        <v>0.52564592749991101</v>
      </c>
      <c r="J89">
        <v>0.290506673500249</v>
      </c>
      <c r="K89">
        <v>0.44226838074946001</v>
      </c>
      <c r="L89">
        <v>2.5161297358717E-2</v>
      </c>
      <c r="M89">
        <v>2.7417534030474401E-2</v>
      </c>
      <c r="N89" s="1">
        <v>3.3159263174134102E-5</v>
      </c>
      <c r="O89">
        <v>2.2367015047874599E-3</v>
      </c>
      <c r="P89">
        <v>5.4452922468869102E-3</v>
      </c>
      <c r="Q89">
        <v>8.9398286396947298E-3</v>
      </c>
      <c r="R89">
        <v>4.2695970719994897E-2</v>
      </c>
      <c r="S89">
        <v>0.19414696341861201</v>
      </c>
      <c r="U89" s="10">
        <f>('Health Incidences'!$B$4-PointEstimate!A89)^2</f>
        <v>0.23338975587449418</v>
      </c>
      <c r="V89" s="10">
        <f>('Health Incidences'!$B$5-PointEstimate!B89)^2</f>
        <v>0.23498787679388697</v>
      </c>
      <c r="W89" s="10">
        <f t="shared" si="1"/>
        <v>0.68438120420448512</v>
      </c>
    </row>
    <row r="90" spans="1:23" x14ac:dyDescent="0.3">
      <c r="A90">
        <v>38.096903208022702</v>
      </c>
      <c r="B90">
        <v>-121.93193625855299</v>
      </c>
      <c r="C90">
        <v>3</v>
      </c>
      <c r="D90">
        <v>3</v>
      </c>
      <c r="E90">
        <v>3003</v>
      </c>
      <c r="F90">
        <v>7.9888756089444499E-2</v>
      </c>
      <c r="G90">
        <v>5.0998955330763603E-2</v>
      </c>
      <c r="H90">
        <v>1.0678147001937399</v>
      </c>
      <c r="I90">
        <v>0.53207847039132905</v>
      </c>
      <c r="J90">
        <v>0.28841488696800099</v>
      </c>
      <c r="K90">
        <v>0.43608498608673202</v>
      </c>
      <c r="L90">
        <v>2.6079517199007599E-2</v>
      </c>
      <c r="M90">
        <v>2.6857424912670801E-2</v>
      </c>
      <c r="N90" s="1">
        <v>3.5265419150964902E-5</v>
      </c>
      <c r="O90">
        <v>2.3398637888012398E-3</v>
      </c>
      <c r="P90">
        <v>5.6504300900441298E-3</v>
      </c>
      <c r="Q90">
        <v>9.2883334488680098E-3</v>
      </c>
      <c r="R90">
        <v>4.29954152686675E-2</v>
      </c>
      <c r="S90">
        <v>0.19311258889478899</v>
      </c>
      <c r="U90" s="10">
        <f>('Health Incidences'!$B$4-PointEstimate!A90)^2</f>
        <v>0.23274139877500846</v>
      </c>
      <c r="V90" s="10">
        <f>('Health Incidences'!$B$5-PointEstimate!B90)^2</f>
        <v>0.19168395188686155</v>
      </c>
      <c r="W90" s="10">
        <f t="shared" si="1"/>
        <v>0.65147935551471625</v>
      </c>
    </row>
    <row r="91" spans="1:23" x14ac:dyDescent="0.3">
      <c r="A91">
        <v>38.097553053430303</v>
      </c>
      <c r="B91">
        <v>-121.88499705138101</v>
      </c>
      <c r="C91">
        <v>4</v>
      </c>
      <c r="D91">
        <v>3</v>
      </c>
      <c r="E91">
        <v>4003</v>
      </c>
      <c r="F91">
        <v>7.9337364254446596E-2</v>
      </c>
      <c r="G91">
        <v>4.9932065067917697E-2</v>
      </c>
      <c r="H91">
        <v>1.05229206447642</v>
      </c>
      <c r="I91">
        <v>0.53717822372352497</v>
      </c>
      <c r="J91">
        <v>0.28551801301950602</v>
      </c>
      <c r="K91">
        <v>0.42819034735652201</v>
      </c>
      <c r="L91">
        <v>2.7034519878922102E-2</v>
      </c>
      <c r="M91">
        <v>2.6133395081598398E-2</v>
      </c>
      <c r="N91" s="1">
        <v>3.7290085855524503E-5</v>
      </c>
      <c r="O91">
        <v>2.44711661414077E-3</v>
      </c>
      <c r="P91">
        <v>5.8579521433240302E-3</v>
      </c>
      <c r="Q91">
        <v>9.6431350662175494E-3</v>
      </c>
      <c r="R91">
        <v>4.3066285484259399E-2</v>
      </c>
      <c r="S91">
        <v>0.19083408513422001</v>
      </c>
      <c r="U91" s="10">
        <f>('Health Incidences'!$B$4-PointEstimate!A91)^2</f>
        <v>0.23211480760537717</v>
      </c>
      <c r="V91" s="10">
        <f>('Health Incidences'!$B$5-PointEstimate!B91)^2</f>
        <v>0.15278565105141442</v>
      </c>
      <c r="W91" s="10">
        <f t="shared" si="1"/>
        <v>0.62040346441391792</v>
      </c>
    </row>
    <row r="92" spans="1:23" x14ac:dyDescent="0.3">
      <c r="A92">
        <v>38.098181244572302</v>
      </c>
      <c r="B92">
        <v>-121.838056892164</v>
      </c>
      <c r="C92">
        <v>5</v>
      </c>
      <c r="D92">
        <v>3</v>
      </c>
      <c r="E92">
        <v>5003</v>
      </c>
      <c r="F92">
        <v>7.8309557587837003E-2</v>
      </c>
      <c r="G92">
        <v>4.8642653881941299E-2</v>
      </c>
      <c r="H92">
        <v>1.02787850071361</v>
      </c>
      <c r="I92">
        <v>0.54079331710380896</v>
      </c>
      <c r="J92">
        <v>0.28167540260776902</v>
      </c>
      <c r="K92">
        <v>0.41842749302328602</v>
      </c>
      <c r="L92">
        <v>2.80074842556545E-2</v>
      </c>
      <c r="M92">
        <v>2.5241408805543701E-2</v>
      </c>
      <c r="N92" s="1">
        <v>3.9154021622402699E-5</v>
      </c>
      <c r="O92">
        <v>2.5567477219483798E-3</v>
      </c>
      <c r="P92">
        <v>6.0646766310145598E-3</v>
      </c>
      <c r="Q92">
        <v>9.9984569542885902E-3</v>
      </c>
      <c r="R92">
        <v>4.2904453223770303E-2</v>
      </c>
      <c r="S92">
        <v>0.187321976029897</v>
      </c>
      <c r="U92" s="10">
        <f>('Health Incidences'!$B$4-PointEstimate!A92)^2</f>
        <v>0.23150989867068555</v>
      </c>
      <c r="V92" s="10">
        <f>('Health Incidences'!$B$5-PointEstimate!B92)^2</f>
        <v>0.11829327366622014</v>
      </c>
      <c r="W92" s="10">
        <f t="shared" si="1"/>
        <v>0.59144160517916367</v>
      </c>
    </row>
    <row r="93" spans="1:23" x14ac:dyDescent="0.3">
      <c r="A93">
        <v>38.098787780711902</v>
      </c>
      <c r="B93">
        <v>-121.79111581313801</v>
      </c>
      <c r="C93">
        <v>6</v>
      </c>
      <c r="D93">
        <v>3</v>
      </c>
      <c r="E93">
        <v>6003</v>
      </c>
      <c r="F93">
        <v>7.6882488520740005E-2</v>
      </c>
      <c r="G93">
        <v>4.7147685183188001E-2</v>
      </c>
      <c r="H93">
        <v>0.995881481928654</v>
      </c>
      <c r="I93">
        <v>0.54276613577198596</v>
      </c>
      <c r="J93">
        <v>0.276760681953101</v>
      </c>
      <c r="K93">
        <v>0.40677613076336</v>
      </c>
      <c r="L93">
        <v>2.8961205882548201E-2</v>
      </c>
      <c r="M93">
        <v>2.4203296121613201E-2</v>
      </c>
      <c r="N93" s="1">
        <v>4.0755466477734497E-5</v>
      </c>
      <c r="O93">
        <v>2.6658295873554501E-3</v>
      </c>
      <c r="P93">
        <v>6.2664909356900103E-3</v>
      </c>
      <c r="Q93">
        <v>1.03460739827403E-2</v>
      </c>
      <c r="R93">
        <v>4.2541360438505503E-2</v>
      </c>
      <c r="S93">
        <v>0.18274850924820299</v>
      </c>
      <c r="U93" s="10">
        <f>('Health Incidences'!$B$4-PointEstimate!A93)^2</f>
        <v>0.23092659106095989</v>
      </c>
      <c r="V93" s="10">
        <f>('Health Incidences'!$B$5-PointEstimate!B93)^2</f>
        <v>8.8207107014133146E-2</v>
      </c>
      <c r="W93" s="10">
        <f t="shared" si="1"/>
        <v>0.56491919605824426</v>
      </c>
    </row>
    <row r="94" spans="1:23" x14ac:dyDescent="0.3">
      <c r="A94">
        <v>38.099372661137402</v>
      </c>
      <c r="B94">
        <v>-121.744173846542</v>
      </c>
      <c r="C94">
        <v>7</v>
      </c>
      <c r="D94">
        <v>3</v>
      </c>
      <c r="E94">
        <v>7003</v>
      </c>
      <c r="F94">
        <v>7.5363954630253999E-2</v>
      </c>
      <c r="G94">
        <v>4.5586800113548598E-2</v>
      </c>
      <c r="H94">
        <v>0.96189844325632001</v>
      </c>
      <c r="I94">
        <v>0.54226184559346402</v>
      </c>
      <c r="J94">
        <v>0.27066639605741599</v>
      </c>
      <c r="K94">
        <v>0.39375284509605402</v>
      </c>
      <c r="L94">
        <v>2.9757377267856201E-2</v>
      </c>
      <c r="M94">
        <v>2.3157615559973799E-2</v>
      </c>
      <c r="N94" s="1">
        <v>4.1851236794038597E-5</v>
      </c>
      <c r="O94">
        <v>2.7651772191926798E-3</v>
      </c>
      <c r="P94">
        <v>6.4535254018244304E-3</v>
      </c>
      <c r="Q94">
        <v>1.06641094078686E-2</v>
      </c>
      <c r="R94">
        <v>4.2127487846015797E-2</v>
      </c>
      <c r="S94">
        <v>0.17773894556511899</v>
      </c>
      <c r="U94" s="10">
        <f>('Health Incidences'!$B$4-PointEstimate!A94)^2</f>
        <v>0.23036480665213149</v>
      </c>
      <c r="V94" s="10">
        <f>('Health Incidences'!$B$5-PointEstimate!B94)^2</f>
        <v>6.252742627914297E-2</v>
      </c>
      <c r="W94" s="10">
        <f t="shared" si="1"/>
        <v>0.54119518930906474</v>
      </c>
    </row>
    <row r="95" spans="1:23" x14ac:dyDescent="0.3">
      <c r="A95">
        <v>38.099935885162701</v>
      </c>
      <c r="B95">
        <v>-121.697231024621</v>
      </c>
      <c r="C95">
        <v>8</v>
      </c>
      <c r="D95">
        <v>3</v>
      </c>
      <c r="E95">
        <v>8003</v>
      </c>
      <c r="F95">
        <v>7.44717807239096E-2</v>
      </c>
      <c r="G95">
        <v>4.4328451105397203E-2</v>
      </c>
      <c r="H95">
        <v>0.93916896210463197</v>
      </c>
      <c r="I95">
        <v>0.537047407428898</v>
      </c>
      <c r="J95">
        <v>0.26331861981229299</v>
      </c>
      <c r="K95">
        <v>0.38086777350122197</v>
      </c>
      <c r="L95">
        <v>3.0066838295171101E-2</v>
      </c>
      <c r="M95">
        <v>2.24610192200633E-2</v>
      </c>
      <c r="N95" s="1">
        <v>4.1925477688732499E-5</v>
      </c>
      <c r="O95">
        <v>2.8339638807481698E-3</v>
      </c>
      <c r="P95">
        <v>6.6053549210254399E-3</v>
      </c>
      <c r="Q95">
        <v>1.09055620967699E-2</v>
      </c>
      <c r="R95">
        <v>4.2027530909208098E-2</v>
      </c>
      <c r="S95">
        <v>0.173699148328298</v>
      </c>
      <c r="U95" s="10">
        <f>('Health Incidences'!$B$4-PointEstimate!A95)^2</f>
        <v>0.22982447010601359</v>
      </c>
      <c r="V95" s="10">
        <f>('Health Incidences'!$B$5-PointEstimate!B95)^2</f>
        <v>4.1254494545644359E-2</v>
      </c>
      <c r="W95" s="10">
        <f t="shared" si="1"/>
        <v>0.52065244131921429</v>
      </c>
    </row>
    <row r="96" spans="1:23" x14ac:dyDescent="0.3">
      <c r="A96">
        <v>38.100477452127002</v>
      </c>
      <c r="B96">
        <v>-121.65028737962</v>
      </c>
      <c r="C96">
        <v>9</v>
      </c>
      <c r="D96">
        <v>3</v>
      </c>
      <c r="E96">
        <v>9003</v>
      </c>
      <c r="F96">
        <v>7.3987301567894598E-2</v>
      </c>
      <c r="G96">
        <v>4.3170098193485502E-2</v>
      </c>
      <c r="H96">
        <v>0.92312959787293203</v>
      </c>
      <c r="I96">
        <v>0.52940003892403298</v>
      </c>
      <c r="J96">
        <v>0.25473861145292398</v>
      </c>
      <c r="K96">
        <v>0.36734538317641502</v>
      </c>
      <c r="L96">
        <v>3.0103699782201201E-2</v>
      </c>
      <c r="M96">
        <v>2.1921538213698601E-2</v>
      </c>
      <c r="N96" s="1">
        <v>4.1329193943774401E-5</v>
      </c>
      <c r="O96">
        <v>2.8858297743372201E-3</v>
      </c>
      <c r="P96">
        <v>6.7394292502313598E-3</v>
      </c>
      <c r="Q96">
        <v>1.11061640303423E-2</v>
      </c>
      <c r="R96">
        <v>4.2128065889354499E-2</v>
      </c>
      <c r="S96">
        <v>0.170301177827758</v>
      </c>
      <c r="U96" s="10">
        <f>('Health Incidences'!$B$4-PointEstimate!A96)^2</f>
        <v>0.22930550887103407</v>
      </c>
      <c r="V96" s="10">
        <f>('Health Incidences'!$B$5-PointEstimate!B96)^2</f>
        <v>2.4388562793136004E-2</v>
      </c>
      <c r="W96" s="10">
        <f t="shared" si="1"/>
        <v>0.50368052539697228</v>
      </c>
    </row>
    <row r="97" spans="1:23" x14ac:dyDescent="0.3">
      <c r="A97">
        <v>38.100997361395002</v>
      </c>
      <c r="B97">
        <v>-121.60334294379101</v>
      </c>
      <c r="C97">
        <v>10</v>
      </c>
      <c r="D97">
        <v>3</v>
      </c>
      <c r="E97">
        <v>10003</v>
      </c>
      <c r="F97">
        <v>7.36647446289211E-2</v>
      </c>
      <c r="G97">
        <v>4.18755099221483E-2</v>
      </c>
      <c r="H97">
        <v>0.90843444312928001</v>
      </c>
      <c r="I97">
        <v>0.52231336127052597</v>
      </c>
      <c r="J97">
        <v>0.24506475812245301</v>
      </c>
      <c r="K97">
        <v>0.35238452285800298</v>
      </c>
      <c r="L97">
        <v>3.0150117898732402E-2</v>
      </c>
      <c r="M97">
        <v>2.1311300998315599E-2</v>
      </c>
      <c r="N97" s="1">
        <v>4.0543556809573602E-5</v>
      </c>
      <c r="O97">
        <v>2.9394901324746301E-3</v>
      </c>
      <c r="P97">
        <v>6.8820045202594299E-3</v>
      </c>
      <c r="Q97">
        <v>1.1318135228578399E-2</v>
      </c>
      <c r="R97">
        <v>4.23099947541671E-2</v>
      </c>
      <c r="S97">
        <v>0.16716974675388599</v>
      </c>
      <c r="U97" s="10">
        <f>('Health Incidences'!$B$4-PointEstimate!A97)^2</f>
        <v>0.22880785318248048</v>
      </c>
      <c r="V97" s="10">
        <f>('Health Incidences'!$B$5-PointEstimate!B97)^2</f>
        <v>1.1929869897261292E-2</v>
      </c>
      <c r="W97" s="10">
        <f t="shared" si="1"/>
        <v>0.49065030630760009</v>
      </c>
    </row>
    <row r="98" spans="1:23" x14ac:dyDescent="0.3">
      <c r="A98">
        <v>38.101495612356501</v>
      </c>
      <c r="B98">
        <v>-121.556397749388</v>
      </c>
      <c r="C98">
        <v>11</v>
      </c>
      <c r="D98">
        <v>3</v>
      </c>
      <c r="E98">
        <v>11003</v>
      </c>
      <c r="F98">
        <v>7.3658944073161703E-2</v>
      </c>
      <c r="G98">
        <v>4.0437034864686403E-2</v>
      </c>
      <c r="H98">
        <v>0.89702483194035199</v>
      </c>
      <c r="I98">
        <v>0.51755526930540696</v>
      </c>
      <c r="J98">
        <v>0.234566871665605</v>
      </c>
      <c r="K98">
        <v>0.33626000207394302</v>
      </c>
      <c r="L98">
        <v>3.03196631026043E-2</v>
      </c>
      <c r="M98">
        <v>2.0615879537198501E-2</v>
      </c>
      <c r="N98" s="1">
        <v>3.9807616744167198E-5</v>
      </c>
      <c r="O98">
        <v>3.0038809261947602E-3</v>
      </c>
      <c r="P98">
        <v>7.0526057995793801E-3</v>
      </c>
      <c r="Q98">
        <v>1.15757537763441E-2</v>
      </c>
      <c r="R98">
        <v>4.2669281312068701E-2</v>
      </c>
      <c r="S98">
        <v>0.16467226054137299</v>
      </c>
      <c r="U98" s="10">
        <f>('Health Incidences'!$B$4-PointEstimate!A98)^2</f>
        <v>0.22833143606328696</v>
      </c>
      <c r="V98" s="10">
        <f>('Health Incidences'!$B$5-PointEstimate!B98)^2</f>
        <v>3.8786426253332742E-3</v>
      </c>
      <c r="W98" s="10">
        <f t="shared" si="1"/>
        <v>0.48188180987522267</v>
      </c>
    </row>
    <row r="99" spans="1:23" x14ac:dyDescent="0.3">
      <c r="A99">
        <v>38.101972204427099</v>
      </c>
      <c r="B99">
        <v>-121.509451828667</v>
      </c>
      <c r="C99">
        <v>12</v>
      </c>
      <c r="D99">
        <v>3</v>
      </c>
      <c r="E99">
        <v>12003</v>
      </c>
      <c r="F99">
        <v>7.4180670673608895E-2</v>
      </c>
      <c r="G99">
        <v>3.8904049520709298E-2</v>
      </c>
      <c r="H99">
        <v>0.89198246915156798</v>
      </c>
      <c r="I99">
        <v>0.51650924546444599</v>
      </c>
      <c r="J99">
        <v>0.223618837382246</v>
      </c>
      <c r="K99">
        <v>0.31956851464219899</v>
      </c>
      <c r="L99">
        <v>3.0686973932950199E-2</v>
      </c>
      <c r="M99">
        <v>1.9869387515008701E-2</v>
      </c>
      <c r="N99" s="1">
        <v>3.9309950290821002E-5</v>
      </c>
      <c r="O99">
        <v>3.08537247303393E-3</v>
      </c>
      <c r="P99">
        <v>7.26782744916569E-3</v>
      </c>
      <c r="Q99">
        <v>1.1907596121150599E-2</v>
      </c>
      <c r="R99">
        <v>4.3332265174107203E-2</v>
      </c>
      <c r="S99">
        <v>0.163271392916497</v>
      </c>
      <c r="U99" s="10">
        <f>('Health Incidences'!$B$4-PointEstimate!A99)^2</f>
        <v>0.22787619332376419</v>
      </c>
      <c r="V99" s="10">
        <f>('Health Incidences'!$B$5-PointEstimate!B99)^2</f>
        <v>2.3509563493154392E-4</v>
      </c>
      <c r="W99" s="10">
        <f t="shared" si="1"/>
        <v>0.47760997577384806</v>
      </c>
    </row>
    <row r="100" spans="1:23" x14ac:dyDescent="0.3">
      <c r="A100">
        <v>38.102427137047499</v>
      </c>
      <c r="B100">
        <v>-121.462505213887</v>
      </c>
      <c r="C100">
        <v>13</v>
      </c>
      <c r="D100">
        <v>3</v>
      </c>
      <c r="E100">
        <v>13003</v>
      </c>
      <c r="F100">
        <v>7.5327017233383503E-2</v>
      </c>
      <c r="G100">
        <v>3.7339143450151199E-2</v>
      </c>
      <c r="H100">
        <v>0.89503882089822995</v>
      </c>
      <c r="I100">
        <v>0.519698069961257</v>
      </c>
      <c r="J100">
        <v>0.212599225857003</v>
      </c>
      <c r="K100">
        <v>0.30293403182573803</v>
      </c>
      <c r="L100">
        <v>3.1273411600805899E-2</v>
      </c>
      <c r="M100">
        <v>1.9113534991138E-2</v>
      </c>
      <c r="N100" s="1">
        <v>3.91572516244508E-5</v>
      </c>
      <c r="O100">
        <v>3.1851867650660101E-3</v>
      </c>
      <c r="P100">
        <v>7.5316248237349004E-3</v>
      </c>
      <c r="Q100">
        <v>1.2321683632793699E-2</v>
      </c>
      <c r="R100">
        <v>4.4354648108599799E-2</v>
      </c>
      <c r="S100">
        <v>0.163204857065498</v>
      </c>
      <c r="U100" s="10">
        <f>('Health Incidences'!$B$4-PointEstimate!A100)^2</f>
        <v>0.22744206356264518</v>
      </c>
      <c r="V100" s="10">
        <f>('Health Incidences'!$B$5-PointEstimate!B100)^2</f>
        <v>9.994314723984364E-4</v>
      </c>
      <c r="W100" s="10">
        <f t="shared" si="1"/>
        <v>0.47795553667160673</v>
      </c>
    </row>
    <row r="101" spans="1:23" x14ac:dyDescent="0.3">
      <c r="A101">
        <v>38.102860409684098</v>
      </c>
      <c r="B101">
        <v>-121.415557937312</v>
      </c>
      <c r="C101">
        <v>14</v>
      </c>
      <c r="D101">
        <v>3</v>
      </c>
      <c r="E101">
        <v>14003</v>
      </c>
      <c r="F101">
        <v>7.69743334197205E-2</v>
      </c>
      <c r="G101">
        <v>3.5801016362337498E-2</v>
      </c>
      <c r="H101">
        <v>0.90515356036455197</v>
      </c>
      <c r="I101">
        <v>0.52623394446201399</v>
      </c>
      <c r="J101">
        <v>0.20179717537338299</v>
      </c>
      <c r="K101">
        <v>0.28683375954481199</v>
      </c>
      <c r="L101">
        <v>3.2015902095508801E-2</v>
      </c>
      <c r="M101">
        <v>1.83825879753436E-2</v>
      </c>
      <c r="N101" s="1">
        <v>3.9318179396147397E-5</v>
      </c>
      <c r="O101">
        <v>3.2960379144130899E-3</v>
      </c>
      <c r="P101">
        <v>7.8259424787305298E-3</v>
      </c>
      <c r="Q101">
        <v>1.27901529483299E-2</v>
      </c>
      <c r="R101">
        <v>4.5654688192559002E-2</v>
      </c>
      <c r="S101">
        <v>0.164283078002389</v>
      </c>
      <c r="U101" s="10">
        <f>('Health Incidences'!$B$4-PointEstimate!A101)^2</f>
        <v>0.2270289881668853</v>
      </c>
      <c r="V101" s="10">
        <f>('Health Incidences'!$B$5-PointEstimate!B101)^2</f>
        <v>6.1718405706672041E-3</v>
      </c>
      <c r="W101" s="10">
        <f t="shared" si="1"/>
        <v>0.48290871677528507</v>
      </c>
    </row>
    <row r="102" spans="1:23" x14ac:dyDescent="0.3">
      <c r="A102">
        <v>38.103272021828303</v>
      </c>
      <c r="B102">
        <v>-121.368610031207</v>
      </c>
      <c r="C102">
        <v>15</v>
      </c>
      <c r="D102">
        <v>3</v>
      </c>
      <c r="E102">
        <v>15003</v>
      </c>
      <c r="F102">
        <v>7.8795640816495899E-2</v>
      </c>
      <c r="G102">
        <v>3.4343352560121602E-2</v>
      </c>
      <c r="H102">
        <v>0.91869028748209003</v>
      </c>
      <c r="I102">
        <v>0.533949236050974</v>
      </c>
      <c r="J102">
        <v>0.191417734715884</v>
      </c>
      <c r="K102">
        <v>0.271601758043098</v>
      </c>
      <c r="L102">
        <v>3.2775594970144997E-2</v>
      </c>
      <c r="M102">
        <v>1.7702519433086501E-2</v>
      </c>
      <c r="N102" s="1">
        <v>3.96304413605994E-5</v>
      </c>
      <c r="O102">
        <v>3.4029951421711601E-3</v>
      </c>
      <c r="P102">
        <v>8.1129487831619503E-3</v>
      </c>
      <c r="Q102">
        <v>1.32527741347229E-2</v>
      </c>
      <c r="R102">
        <v>4.7024163313707297E-2</v>
      </c>
      <c r="S102">
        <v>0.16592018463271299</v>
      </c>
      <c r="U102" s="10">
        <f>('Health Incidences'!$B$4-PointEstimate!A102)^2</f>
        <v>0.22663691131265976</v>
      </c>
      <c r="V102" s="10">
        <f>('Health Incidences'!$B$5-PointEstimate!B102)^2</f>
        <v>1.5752501247482134E-2</v>
      </c>
      <c r="W102" s="10">
        <f t="shared" si="1"/>
        <v>0.49233059275261565</v>
      </c>
    </row>
    <row r="103" spans="1:23" x14ac:dyDescent="0.3">
      <c r="A103">
        <v>38.103661972997301</v>
      </c>
      <c r="B103">
        <v>-121.321661527839</v>
      </c>
      <c r="C103">
        <v>16</v>
      </c>
      <c r="D103">
        <v>3</v>
      </c>
      <c r="E103">
        <v>16003</v>
      </c>
      <c r="F103">
        <v>8.0391060520085794E-2</v>
      </c>
      <c r="G103">
        <v>3.3019468361548197E-2</v>
      </c>
      <c r="H103">
        <v>0.931003843832099</v>
      </c>
      <c r="I103">
        <v>0.54021238819337403</v>
      </c>
      <c r="J103">
        <v>0.18165092122495699</v>
      </c>
      <c r="K103">
        <v>0.25753628833936099</v>
      </c>
      <c r="L103">
        <v>3.3388263648330897E-2</v>
      </c>
      <c r="M103">
        <v>1.7096784856599101E-2</v>
      </c>
      <c r="N103" s="1">
        <v>3.9874578127963699E-5</v>
      </c>
      <c r="O103">
        <v>3.4886891942640598E-3</v>
      </c>
      <c r="P103">
        <v>8.3486279539529609E-3</v>
      </c>
      <c r="Q103">
        <v>1.36389994494205E-2</v>
      </c>
      <c r="R103">
        <v>4.8210587600665801E-2</v>
      </c>
      <c r="S103">
        <v>0.16737779330732</v>
      </c>
      <c r="U103" s="10">
        <f>('Health Incidences'!$B$4-PointEstimate!A103)^2</f>
        <v>0.22626577996496219</v>
      </c>
      <c r="V103" s="10">
        <f>('Health Incidences'!$B$5-PointEstimate!B103)^2</f>
        <v>2.974157970416199E-2</v>
      </c>
      <c r="W103" s="10">
        <f t="shared" si="1"/>
        <v>0.50597169848631274</v>
      </c>
    </row>
    <row r="104" spans="1:23" x14ac:dyDescent="0.3">
      <c r="A104">
        <v>38.104030262733502</v>
      </c>
      <c r="B104">
        <v>-121.27471245948099</v>
      </c>
      <c r="C104">
        <v>17</v>
      </c>
      <c r="D104">
        <v>3</v>
      </c>
      <c r="E104">
        <v>17003</v>
      </c>
      <c r="F104">
        <v>8.1432023195387102E-2</v>
      </c>
      <c r="G104">
        <v>3.1874962534479898E-2</v>
      </c>
      <c r="H104">
        <v>0.93819776989875803</v>
      </c>
      <c r="I104">
        <v>0.54285736449754796</v>
      </c>
      <c r="J104">
        <v>0.172682500160738</v>
      </c>
      <c r="K104">
        <v>0.244911760978962</v>
      </c>
      <c r="L104">
        <v>3.3721529867939803E-2</v>
      </c>
      <c r="M104">
        <v>1.6585223649920201E-2</v>
      </c>
      <c r="N104" s="1">
        <v>3.9861085577982597E-5</v>
      </c>
      <c r="O104">
        <v>3.5393139979908602E-3</v>
      </c>
      <c r="P104">
        <v>8.4979720378185204E-3</v>
      </c>
      <c r="Q104">
        <v>1.3892499725577699E-2</v>
      </c>
      <c r="R104">
        <v>4.9008088521144702E-2</v>
      </c>
      <c r="S104">
        <v>0.168037521231793</v>
      </c>
      <c r="U104" s="10">
        <f>('Health Incidences'!$B$4-PointEstimate!A104)^2</f>
        <v>0.22591554387844684</v>
      </c>
      <c r="V104" s="10">
        <f>('Health Incidences'!$B$5-PointEstimate!B104)^2</f>
        <v>4.8139230022516952E-2</v>
      </c>
      <c r="W104" s="10">
        <f t="shared" si="1"/>
        <v>0.52350241059708957</v>
      </c>
    </row>
    <row r="105" spans="1:23" x14ac:dyDescent="0.3">
      <c r="A105">
        <v>38.104376890604698</v>
      </c>
      <c r="B105">
        <v>-121.227762858403</v>
      </c>
      <c r="C105">
        <v>18</v>
      </c>
      <c r="D105">
        <v>3</v>
      </c>
      <c r="E105">
        <v>18003</v>
      </c>
      <c r="F105">
        <v>8.1744856196328597E-2</v>
      </c>
      <c r="G105">
        <v>3.0929411526845502E-2</v>
      </c>
      <c r="H105">
        <v>0.93814016172245596</v>
      </c>
      <c r="I105">
        <v>0.54075806766559598</v>
      </c>
      <c r="J105">
        <v>0.164625881427133</v>
      </c>
      <c r="K105">
        <v>0.23386530827570401</v>
      </c>
      <c r="L105">
        <v>3.3709996161502602E-2</v>
      </c>
      <c r="M105">
        <v>1.61748886776544E-2</v>
      </c>
      <c r="N105" s="1">
        <v>3.9486320596088998E-5</v>
      </c>
      <c r="O105">
        <v>3.5483881685814999E-3</v>
      </c>
      <c r="P105">
        <v>8.5440420402507194E-3</v>
      </c>
      <c r="Q105">
        <v>1.39856166788554E-2</v>
      </c>
      <c r="R105">
        <v>4.9309921620524701E-2</v>
      </c>
      <c r="S105">
        <v>0.167562252574354</v>
      </c>
      <c r="U105" s="10">
        <f>('Health Incidences'!$B$4-PointEstimate!A105)^2</f>
        <v>0.22558615559757661</v>
      </c>
      <c r="V105" s="10">
        <f>('Health Incidences'!$B$5-PointEstimate!B105)^2</f>
        <v>7.0945594166441556E-2</v>
      </c>
      <c r="W105" s="10">
        <f t="shared" si="1"/>
        <v>0.54454728882257619</v>
      </c>
    </row>
    <row r="106" spans="1:23" x14ac:dyDescent="0.3">
      <c r="A106">
        <v>38.104701856204201</v>
      </c>
      <c r="B106">
        <v>-121.180812756881</v>
      </c>
      <c r="C106">
        <v>19</v>
      </c>
      <c r="D106">
        <v>3</v>
      </c>
      <c r="E106">
        <v>19003</v>
      </c>
      <c r="F106">
        <v>8.1314777010267306E-2</v>
      </c>
      <c r="G106">
        <v>3.01673509974506E-2</v>
      </c>
      <c r="H106">
        <v>0.93052776910080803</v>
      </c>
      <c r="I106">
        <v>0.53388124057333697</v>
      </c>
      <c r="J106">
        <v>0.15747135892140099</v>
      </c>
      <c r="K106">
        <v>0.22431895963842699</v>
      </c>
      <c r="L106">
        <v>3.3357866963070401E-2</v>
      </c>
      <c r="M106">
        <v>1.5854757328362001E-2</v>
      </c>
      <c r="N106" s="1">
        <v>3.8740856482041497E-5</v>
      </c>
      <c r="O106">
        <v>3.5170381830679498E-3</v>
      </c>
      <c r="P106">
        <v>8.4884616785119507E-3</v>
      </c>
      <c r="Q106">
        <v>1.391997624938E-2</v>
      </c>
      <c r="R106">
        <v>4.9110613379358299E-2</v>
      </c>
      <c r="S106">
        <v>0.16590774011423301</v>
      </c>
      <c r="U106" s="10">
        <f>('Health Incidences'!$B$4-PointEstimate!A106)^2</f>
        <v>0.22527757045676894</v>
      </c>
      <c r="V106" s="10">
        <f>('Health Incidences'!$B$5-PointEstimate!B106)^2</f>
        <v>9.8160801977342713E-2</v>
      </c>
      <c r="W106" s="10">
        <f t="shared" si="1"/>
        <v>0.56871642532470579</v>
      </c>
    </row>
    <row r="107" spans="1:23" x14ac:dyDescent="0.3">
      <c r="A107">
        <v>38.1050051591507</v>
      </c>
      <c r="B107">
        <v>-121.13386218719199</v>
      </c>
      <c r="C107">
        <v>20</v>
      </c>
      <c r="D107">
        <v>3</v>
      </c>
      <c r="E107">
        <v>20003</v>
      </c>
      <c r="F107">
        <v>8.0232725905548294E-2</v>
      </c>
      <c r="G107">
        <v>2.9548600916203899E-2</v>
      </c>
      <c r="H107">
        <v>0.916278258197191</v>
      </c>
      <c r="I107">
        <v>0.52293285830436398</v>
      </c>
      <c r="J107">
        <v>0.151112793969849</v>
      </c>
      <c r="K107">
        <v>0.21603464859924801</v>
      </c>
      <c r="L107">
        <v>3.2716178463433103E-2</v>
      </c>
      <c r="M107">
        <v>1.5600998692556E-2</v>
      </c>
      <c r="N107" s="1">
        <v>3.76801347361679E-5</v>
      </c>
      <c r="O107">
        <v>3.4514809812142E-3</v>
      </c>
      <c r="P107">
        <v>8.3454188591544892E-3</v>
      </c>
      <c r="Q107">
        <v>1.37167995230592E-2</v>
      </c>
      <c r="R107">
        <v>4.84719527805757E-2</v>
      </c>
      <c r="S107">
        <v>0.16322485003024501</v>
      </c>
      <c r="U107" s="10">
        <f>('Health Incidences'!$B$4-PointEstimate!A107)^2</f>
        <v>0.22498974658080195</v>
      </c>
      <c r="V107" s="10">
        <f>('Health Incidences'!$B$5-PointEstimate!B107)^2</f>
        <v>0.12978497117458102</v>
      </c>
      <c r="W107" s="10">
        <f t="shared" si="1"/>
        <v>0.59562968172798691</v>
      </c>
    </row>
    <row r="108" spans="1:23" x14ac:dyDescent="0.3">
      <c r="A108">
        <v>38.105286799088198</v>
      </c>
      <c r="B108">
        <v>-121.086911181616</v>
      </c>
      <c r="C108">
        <v>21</v>
      </c>
      <c r="D108">
        <v>3</v>
      </c>
      <c r="E108">
        <v>21003</v>
      </c>
      <c r="F108">
        <v>7.8631262203794197E-2</v>
      </c>
      <c r="G108">
        <v>2.90263450829749E-2</v>
      </c>
      <c r="H108">
        <v>0.89679138604841202</v>
      </c>
      <c r="I108">
        <v>0.50891091801473898</v>
      </c>
      <c r="J108">
        <v>0.14541141206510799</v>
      </c>
      <c r="K108">
        <v>0.208729608575945</v>
      </c>
      <c r="L108">
        <v>3.1854235424206498E-2</v>
      </c>
      <c r="M108">
        <v>1.5386723693466799E-2</v>
      </c>
      <c r="N108" s="1">
        <v>3.6385624168794901E-5</v>
      </c>
      <c r="O108">
        <v>3.3598539394598202E-3</v>
      </c>
      <c r="P108">
        <v>8.1342137467186795E-3</v>
      </c>
      <c r="Q108">
        <v>1.3405090341984401E-2</v>
      </c>
      <c r="R108">
        <v>4.7482161509800301E-2</v>
      </c>
      <c r="S108">
        <v>0.15973987991873101</v>
      </c>
      <c r="U108" s="10">
        <f>('Health Incidences'!$B$4-PointEstimate!A108)^2</f>
        <v>0.22472264488511615</v>
      </c>
      <c r="V108" s="10">
        <f>('Health Incidences'!$B$5-PointEstimate!B108)^2</f>
        <v>0.16581820735305255</v>
      </c>
      <c r="W108" s="10">
        <f t="shared" si="1"/>
        <v>0.6249326781647514</v>
      </c>
    </row>
    <row r="109" spans="1:23" x14ac:dyDescent="0.3">
      <c r="A109">
        <v>38.105546775686399</v>
      </c>
      <c r="B109">
        <v>-121.03995977243299</v>
      </c>
      <c r="C109">
        <v>22</v>
      </c>
      <c r="D109">
        <v>3</v>
      </c>
      <c r="E109">
        <v>22003</v>
      </c>
      <c r="F109">
        <v>7.66419220004457E-2</v>
      </c>
      <c r="G109">
        <v>2.8559521103943601E-2</v>
      </c>
      <c r="H109">
        <v>0.87345397019322901</v>
      </c>
      <c r="I109">
        <v>0.49279884402250201</v>
      </c>
      <c r="J109">
        <v>0.14024121998626801</v>
      </c>
      <c r="K109">
        <v>0.20215644326934801</v>
      </c>
      <c r="L109">
        <v>3.0839968101345001E-2</v>
      </c>
      <c r="M109">
        <v>1.51886960451662E-2</v>
      </c>
      <c r="N109" s="1">
        <v>3.4937864109992498E-5</v>
      </c>
      <c r="O109">
        <v>3.25003881377753E-3</v>
      </c>
      <c r="P109">
        <v>7.8740670445859706E-3</v>
      </c>
      <c r="Q109">
        <v>1.3013613415822E-2</v>
      </c>
      <c r="R109">
        <v>4.6228776377195503E-2</v>
      </c>
      <c r="S109">
        <v>0.155675028294921</v>
      </c>
      <c r="U109" s="10">
        <f>('Health Incidences'!$B$4-PointEstimate!A109)^2</f>
        <v>0.22447622907568165</v>
      </c>
      <c r="V109" s="10">
        <f>('Health Incidences'!$B$5-PointEstimate!B109)^2</f>
        <v>0.20626060398425783</v>
      </c>
      <c r="W109" s="10">
        <f t="shared" si="1"/>
        <v>0.6563054418941987</v>
      </c>
    </row>
    <row r="110" spans="1:23" x14ac:dyDescent="0.3">
      <c r="A110">
        <v>38.105785088639998</v>
      </c>
      <c r="B110">
        <v>-120.993007991924</v>
      </c>
      <c r="C110">
        <v>23</v>
      </c>
      <c r="D110">
        <v>3</v>
      </c>
      <c r="E110">
        <v>23003</v>
      </c>
      <c r="F110">
        <v>7.4377260280479002E-2</v>
      </c>
      <c r="G110">
        <v>2.8117130940223601E-2</v>
      </c>
      <c r="H110">
        <v>0.84742880667474896</v>
      </c>
      <c r="I110">
        <v>0.47542996298165302</v>
      </c>
      <c r="J110">
        <v>0.13550465246668</v>
      </c>
      <c r="K110">
        <v>0.19612932661820801</v>
      </c>
      <c r="L110">
        <v>2.9731143972876801E-2</v>
      </c>
      <c r="M110">
        <v>1.49896130452442E-2</v>
      </c>
      <c r="N110" s="1">
        <v>3.3404446425712797E-5</v>
      </c>
      <c r="O110">
        <v>3.12869978668608E-3</v>
      </c>
      <c r="P110">
        <v>7.5816890080487101E-3</v>
      </c>
      <c r="Q110">
        <v>1.2567339929260299E-2</v>
      </c>
      <c r="R110">
        <v>4.4787229762212E-2</v>
      </c>
      <c r="S110">
        <v>0.15121553045941499</v>
      </c>
      <c r="U110" s="10">
        <f>('Health Incidences'!$B$4-PointEstimate!A110)^2</f>
        <v>0.22425046564988682</v>
      </c>
      <c r="V110" s="10">
        <f>('Health Incidences'!$B$5-PointEstimate!B110)^2</f>
        <v>0.25111224241493979</v>
      </c>
      <c r="W110" s="10">
        <f t="shared" si="1"/>
        <v>0.6894655234780247</v>
      </c>
    </row>
    <row r="111" spans="1:23" x14ac:dyDescent="0.3">
      <c r="A111">
        <v>38.106001737669601</v>
      </c>
      <c r="B111">
        <v>-120.94605587237599</v>
      </c>
      <c r="C111">
        <v>24</v>
      </c>
      <c r="D111">
        <v>3</v>
      </c>
      <c r="E111">
        <v>24003</v>
      </c>
      <c r="F111">
        <v>7.1927543220871304E-2</v>
      </c>
      <c r="G111">
        <v>2.7677976838619799E-2</v>
      </c>
      <c r="H111">
        <v>0.81961541439025698</v>
      </c>
      <c r="I111">
        <v>0.457457281763688</v>
      </c>
      <c r="J111">
        <v>0.13113156546671101</v>
      </c>
      <c r="K111">
        <v>0.19052017300163801</v>
      </c>
      <c r="L111">
        <v>2.8573317478417699E-2</v>
      </c>
      <c r="M111">
        <v>1.47778864643385E-2</v>
      </c>
      <c r="N111" s="1">
        <v>3.1837270366522499E-5</v>
      </c>
      <c r="O111">
        <v>3.0010745449606299E-3</v>
      </c>
      <c r="P111">
        <v>7.2705938498653496E-3</v>
      </c>
      <c r="Q111">
        <v>1.20866102247964E-2</v>
      </c>
      <c r="R111">
        <v>4.3218702321100998E-2</v>
      </c>
      <c r="S111">
        <v>0.14650455160925399</v>
      </c>
      <c r="U111" s="10">
        <f>('Health Incidences'!$B$4-PointEstimate!A111)^2</f>
        <v>0.22404532389586096</v>
      </c>
      <c r="V111" s="10">
        <f>('Health Incidences'!$B$5-PointEstimate!B111)^2</f>
        <v>0.30037319186100603</v>
      </c>
      <c r="W111" s="10">
        <f t="shared" si="1"/>
        <v>0.72416746388999487</v>
      </c>
    </row>
    <row r="112" spans="1:23" x14ac:dyDescent="0.3">
      <c r="A112">
        <v>38.1061967225207</v>
      </c>
      <c r="B112">
        <v>-120.899103446071</v>
      </c>
      <c r="C112">
        <v>25</v>
      </c>
      <c r="D112">
        <v>3</v>
      </c>
      <c r="E112">
        <v>25003</v>
      </c>
      <c r="F112">
        <v>6.9363314917507204E-2</v>
      </c>
      <c r="G112">
        <v>2.7228926357146199E-2</v>
      </c>
      <c r="H112">
        <v>0.79068298583036101</v>
      </c>
      <c r="I112">
        <v>0.43936897665416202</v>
      </c>
      <c r="J112">
        <v>0.127073299441615</v>
      </c>
      <c r="K112">
        <v>0.18524593574971501</v>
      </c>
      <c r="L112">
        <v>2.74007687882066E-2</v>
      </c>
      <c r="M112">
        <v>1.4546636002170999E-2</v>
      </c>
      <c r="N112" s="1">
        <v>3.0273876013668201E-5</v>
      </c>
      <c r="O112">
        <v>2.8710977275039802E-3</v>
      </c>
      <c r="P112">
        <v>6.9512258617041396E-3</v>
      </c>
      <c r="Q112">
        <v>1.15874534466863E-2</v>
      </c>
      <c r="R112">
        <v>4.1571652526261299E-2</v>
      </c>
      <c r="S112">
        <v>0.14164920573324399</v>
      </c>
      <c r="U112" s="10">
        <f>('Health Incidences'!$B$4-PointEstimate!A112)^2</f>
        <v>0.2238607758936321</v>
      </c>
      <c r="V112" s="10">
        <f>('Health Incidences'!$B$5-PointEstimate!B112)^2</f>
        <v>0.35404350941743745</v>
      </c>
      <c r="W112" s="10">
        <f t="shared" si="1"/>
        <v>0.7602001613463848</v>
      </c>
    </row>
    <row r="113" spans="1:23" x14ac:dyDescent="0.3">
      <c r="A113">
        <v>38.106370042964699</v>
      </c>
      <c r="B113">
        <v>-120.852150745299</v>
      </c>
      <c r="C113">
        <v>26</v>
      </c>
      <c r="D113">
        <v>3</v>
      </c>
      <c r="E113">
        <v>26003</v>
      </c>
      <c r="F113">
        <v>6.6739382920894402E-2</v>
      </c>
      <c r="G113">
        <v>2.67630995219343E-2</v>
      </c>
      <c r="H113">
        <v>0.76112337903813798</v>
      </c>
      <c r="I113">
        <v>0.421518204597714</v>
      </c>
      <c r="J113">
        <v>0.123296823908289</v>
      </c>
      <c r="K113">
        <v>0.18025623162642901</v>
      </c>
      <c r="L113">
        <v>2.6238434536687099E-2</v>
      </c>
      <c r="M113">
        <v>1.42926548175016E-2</v>
      </c>
      <c r="N113" s="1">
        <v>2.8740110960544399E-5</v>
      </c>
      <c r="O113">
        <v>2.7416323484363201E-3</v>
      </c>
      <c r="P113">
        <v>6.6313905911325301E-3</v>
      </c>
      <c r="Q113">
        <v>1.10822549289785E-2</v>
      </c>
      <c r="R113">
        <v>3.9884205134268602E-2</v>
      </c>
      <c r="S113">
        <v>0.13672919474936601</v>
      </c>
      <c r="U113" s="10">
        <f>('Health Incidences'!$B$4-PointEstimate!A113)^2</f>
        <v>0.22369679651431659</v>
      </c>
      <c r="V113" s="10">
        <f>('Health Incidences'!$B$5-PointEstimate!B113)^2</f>
        <v>0.41212324004384593</v>
      </c>
      <c r="W113" s="10">
        <f t="shared" si="1"/>
        <v>0.79738324321380283</v>
      </c>
    </row>
    <row r="114" spans="1:23" x14ac:dyDescent="0.3">
      <c r="A114">
        <v>38.106521698798097</v>
      </c>
      <c r="B114">
        <v>-120.80519780234501</v>
      </c>
      <c r="C114">
        <v>27</v>
      </c>
      <c r="D114">
        <v>3</v>
      </c>
      <c r="E114">
        <v>27003</v>
      </c>
      <c r="F114">
        <v>6.4098542734881095E-2</v>
      </c>
      <c r="G114">
        <v>2.6278359680459499E-2</v>
      </c>
      <c r="H114">
        <v>0.73130263088500902</v>
      </c>
      <c r="I114">
        <v>0.404154010809677</v>
      </c>
      <c r="J114">
        <v>0.11978017481612201</v>
      </c>
      <c r="K114">
        <v>0.17552360931654301</v>
      </c>
      <c r="L114">
        <v>2.5103964218904401E-2</v>
      </c>
      <c r="M114">
        <v>1.4015547925276199E-2</v>
      </c>
      <c r="N114" s="1">
        <v>2.7252950757911601E-5</v>
      </c>
      <c r="O114">
        <v>2.6147114867744198E-3</v>
      </c>
      <c r="P114">
        <v>6.3167607217106004E-3</v>
      </c>
      <c r="Q114">
        <v>1.05804473415382E-2</v>
      </c>
      <c r="R114">
        <v>3.81863648636553E-2</v>
      </c>
      <c r="S114">
        <v>0.1318047769215</v>
      </c>
      <c r="U114" s="10">
        <f>('Health Incidences'!$B$4-PointEstimate!A114)^2</f>
        <v>0.22355336342104137</v>
      </c>
      <c r="V114" s="10">
        <f>('Health Incidences'!$B$5-PointEstimate!B114)^2</f>
        <v>0.47461241657838799</v>
      </c>
      <c r="W114" s="10">
        <f t="shared" si="1"/>
        <v>0.83556315141312298</v>
      </c>
    </row>
    <row r="115" spans="1:23" x14ac:dyDescent="0.3">
      <c r="A115">
        <v>38.106651689842899</v>
      </c>
      <c r="B115">
        <v>-120.75824464949901</v>
      </c>
      <c r="C115">
        <v>28</v>
      </c>
      <c r="D115">
        <v>3</v>
      </c>
      <c r="E115">
        <v>28003</v>
      </c>
      <c r="F115">
        <v>6.1474573650516999E-2</v>
      </c>
      <c r="G115">
        <v>2.5776116864304199E-2</v>
      </c>
      <c r="H115">
        <v>0.70150326942854702</v>
      </c>
      <c r="I115">
        <v>0.38744830752940901</v>
      </c>
      <c r="J115">
        <v>0.11650912544700601</v>
      </c>
      <c r="K115">
        <v>0.171036381906712</v>
      </c>
      <c r="L115">
        <v>2.4009552310340201E-2</v>
      </c>
      <c r="M115">
        <v>1.3717041871156001E-2</v>
      </c>
      <c r="N115" s="1">
        <v>2.58229962831734E-5</v>
      </c>
      <c r="O115">
        <v>2.4917507319869299E-3</v>
      </c>
      <c r="P115">
        <v>6.01135407192543E-3</v>
      </c>
      <c r="Q115">
        <v>1.00891176403202E-2</v>
      </c>
      <c r="R115">
        <v>3.6501795375550497E-2</v>
      </c>
      <c r="S115">
        <v>0.12692306834060699</v>
      </c>
      <c r="U115" s="10">
        <f>('Health Incidences'!$B$4-PointEstimate!A115)^2</f>
        <v>0.22343045706869277</v>
      </c>
      <c r="V115" s="10">
        <f>('Health Incidences'!$B$5-PointEstimate!B115)^2</f>
        <v>0.5415110597252577</v>
      </c>
      <c r="W115" s="10">
        <f t="shared" si="1"/>
        <v>0.8746093509641607</v>
      </c>
    </row>
    <row r="116" spans="1:23" x14ac:dyDescent="0.3">
      <c r="A116">
        <v>38.106760015946698</v>
      </c>
      <c r="B116">
        <v>-120.711291319051</v>
      </c>
      <c r="C116">
        <v>29</v>
      </c>
      <c r="D116">
        <v>3</v>
      </c>
      <c r="E116">
        <v>29003</v>
      </c>
      <c r="F116">
        <v>5.8894468657201299E-2</v>
      </c>
      <c r="G116">
        <v>2.5260364202938299E-2</v>
      </c>
      <c r="H116">
        <v>0.67195530242024004</v>
      </c>
      <c r="I116">
        <v>0.37151732867020199</v>
      </c>
      <c r="J116">
        <v>0.11347478868795501</v>
      </c>
      <c r="K116">
        <v>0.16679342840734901</v>
      </c>
      <c r="L116">
        <v>2.2963420643365401E-2</v>
      </c>
      <c r="M116">
        <v>1.34004183222389E-2</v>
      </c>
      <c r="N116" s="1">
        <v>2.4456472671588899E-5</v>
      </c>
      <c r="O116">
        <v>2.3737176919832498E-3</v>
      </c>
      <c r="P116">
        <v>5.7179393984271498E-3</v>
      </c>
      <c r="Q116">
        <v>9.6135041948918597E-3</v>
      </c>
      <c r="R116">
        <v>3.4849167157575502E-2</v>
      </c>
      <c r="S116">
        <v>0.122122539184958</v>
      </c>
      <c r="U116" s="10">
        <f>('Health Incidences'!$B$4-PointEstimate!A116)^2</f>
        <v>0.22332806070394501</v>
      </c>
      <c r="V116" s="10">
        <f>('Health Incidences'!$B$5-PointEstimate!B116)^2</f>
        <v>0.61281917805998587</v>
      </c>
      <c r="W116" s="10">
        <f t="shared" si="1"/>
        <v>0.91441086977568831</v>
      </c>
    </row>
    <row r="117" spans="1:23" x14ac:dyDescent="0.3">
      <c r="A117">
        <v>38.1068466769823</v>
      </c>
      <c r="B117">
        <v>-120.66433784329</v>
      </c>
      <c r="C117">
        <v>30</v>
      </c>
      <c r="D117">
        <v>3</v>
      </c>
      <c r="E117">
        <v>30003</v>
      </c>
      <c r="F117">
        <v>5.6379996464927001E-2</v>
      </c>
      <c r="G117">
        <v>2.47368722629406E-2</v>
      </c>
      <c r="H117">
        <v>0.64285627048535998</v>
      </c>
      <c r="I117">
        <v>0.356437548712778</v>
      </c>
      <c r="J117">
        <v>0.11067187847128999</v>
      </c>
      <c r="K117">
        <v>0.162800398821113</v>
      </c>
      <c r="L117">
        <v>2.1970936249392298E-2</v>
      </c>
      <c r="M117">
        <v>1.30700288057409E-2</v>
      </c>
      <c r="N117" s="1">
        <v>2.3156705249157799E-5</v>
      </c>
      <c r="O117">
        <v>2.2612578838227802E-3</v>
      </c>
      <c r="P117">
        <v>5.4383569620727696E-3</v>
      </c>
      <c r="Q117">
        <v>9.1573888725618793E-3</v>
      </c>
      <c r="R117">
        <v>3.3243147693035602E-2</v>
      </c>
      <c r="S117">
        <v>0.11743588612675999</v>
      </c>
      <c r="U117" s="10">
        <f>('Health Incidences'!$B$4-PointEstimate!A117)^2</f>
        <v>0.22324616036572201</v>
      </c>
      <c r="V117" s="10">
        <f>('Health Incidences'!$B$5-PointEstimate!B117)^2</f>
        <v>0.68853676803098296</v>
      </c>
      <c r="W117" s="10">
        <f t="shared" si="1"/>
        <v>0.95487325252972965</v>
      </c>
    </row>
    <row r="118" spans="1:23" x14ac:dyDescent="0.3">
      <c r="A118">
        <v>38.1069116728479</v>
      </c>
      <c r="B118">
        <v>-120.617384254508</v>
      </c>
      <c r="C118">
        <v>31</v>
      </c>
      <c r="D118">
        <v>3</v>
      </c>
      <c r="E118">
        <v>31003</v>
      </c>
      <c r="F118">
        <v>5.3948733687835197E-2</v>
      </c>
      <c r="G118">
        <v>2.4212493253132999E-2</v>
      </c>
      <c r="H118">
        <v>0.61438208346566903</v>
      </c>
      <c r="I118">
        <v>0.34225684159997699</v>
      </c>
      <c r="J118">
        <v>0.108097427951755</v>
      </c>
      <c r="K118">
        <v>0.15906689374150201</v>
      </c>
      <c r="L118">
        <v>2.1035408542194399E-2</v>
      </c>
      <c r="M118">
        <v>1.27308648464935E-2</v>
      </c>
      <c r="N118" s="1">
        <v>2.1925131559695701E-5</v>
      </c>
      <c r="O118">
        <v>2.15478316007092E-3</v>
      </c>
      <c r="P118">
        <v>5.1737589794241898E-3</v>
      </c>
      <c r="Q118">
        <v>8.7234001052470499E-3</v>
      </c>
      <c r="R118">
        <v>3.1695117056067902E-2</v>
      </c>
      <c r="S118">
        <v>0.112891596376056</v>
      </c>
      <c r="U118" s="10">
        <f>('Health Incidences'!$B$4-PointEstimate!A118)^2</f>
        <v>0.22318474488511214</v>
      </c>
      <c r="V118" s="10">
        <f>('Health Incidences'!$B$5-PointEstimate!B118)^2</f>
        <v>0.76866381395292438</v>
      </c>
      <c r="W118" s="10">
        <f t="shared" si="1"/>
        <v>0.99591593964452474</v>
      </c>
    </row>
    <row r="119" spans="1:23" x14ac:dyDescent="0.3">
      <c r="A119">
        <v>38.106955003467398</v>
      </c>
      <c r="B119">
        <v>-120.570430584997</v>
      </c>
      <c r="C119">
        <v>32</v>
      </c>
      <c r="D119">
        <v>3</v>
      </c>
      <c r="E119">
        <v>32003</v>
      </c>
      <c r="F119">
        <v>5.1614713265231101E-2</v>
      </c>
      <c r="G119">
        <v>2.36945547640398E-2</v>
      </c>
      <c r="H119">
        <v>0.58669103355994101</v>
      </c>
      <c r="I119">
        <v>0.32900197490590899</v>
      </c>
      <c r="J119">
        <v>0.105749825069696</v>
      </c>
      <c r="K119">
        <v>0.155604327220282</v>
      </c>
      <c r="L119">
        <v>2.0158635403710601E-2</v>
      </c>
      <c r="M119">
        <v>1.2388175069347499E-2</v>
      </c>
      <c r="N119" s="1">
        <v>2.0761948331904399E-5</v>
      </c>
      <c r="O119">
        <v>2.0545315695742598E-3</v>
      </c>
      <c r="P119">
        <v>4.9247841411229403E-3</v>
      </c>
      <c r="Q119">
        <v>8.3132460752848494E-3</v>
      </c>
      <c r="R119">
        <v>3.02136860472038E-2</v>
      </c>
      <c r="S119">
        <v>0.108514572120654</v>
      </c>
      <c r="U119" s="10">
        <f>('Health Incidences'!$B$4-PointEstimate!A119)^2</f>
        <v>0.22314380588513205</v>
      </c>
      <c r="V119" s="10">
        <f>('Health Incidences'!$B$5-PointEstimate!B119)^2</f>
        <v>0.85320028801075321</v>
      </c>
      <c r="W119" s="10">
        <f t="shared" si="1"/>
        <v>1.0374700448185892</v>
      </c>
    </row>
    <row r="120" spans="1:23" x14ac:dyDescent="0.3">
      <c r="A120">
        <v>38.106976668789898</v>
      </c>
      <c r="B120">
        <v>-120.52347686704699</v>
      </c>
      <c r="C120">
        <v>33</v>
      </c>
      <c r="D120">
        <v>3</v>
      </c>
      <c r="E120">
        <v>33003</v>
      </c>
      <c r="F120">
        <v>4.9388826908429703E-2</v>
      </c>
      <c r="G120">
        <v>2.3190343209902601E-2</v>
      </c>
      <c r="H120">
        <v>0.55992354136915101</v>
      </c>
      <c r="I120">
        <v>0.31668354481517402</v>
      </c>
      <c r="J120">
        <v>0.103628077164427</v>
      </c>
      <c r="K120">
        <v>0.1524242960487</v>
      </c>
      <c r="L120">
        <v>1.93412707961702E-2</v>
      </c>
      <c r="M120">
        <v>1.20471335947044E-2</v>
      </c>
      <c r="N120" s="1">
        <v>1.9666500062465501E-5</v>
      </c>
      <c r="O120">
        <v>1.96060752528518E-3</v>
      </c>
      <c r="P120">
        <v>4.6916828337860098E-3</v>
      </c>
      <c r="Q120">
        <v>7.9278961326248003E-3</v>
      </c>
      <c r="R120">
        <v>2.8805083466779399E-2</v>
      </c>
      <c r="S120">
        <v>0.10432618209208901</v>
      </c>
      <c r="U120" s="10">
        <f>('Health Incidences'!$B$4-PointEstimate!A120)^2</f>
        <v>0.22312333778125315</v>
      </c>
      <c r="V120" s="10">
        <f>('Health Incidences'!$B$5-PointEstimate!B120)^2</f>
        <v>0.9421461502635553</v>
      </c>
      <c r="W120" s="10">
        <f t="shared" si="1"/>
        <v>1.0794764879536787</v>
      </c>
    </row>
    <row r="121" spans="1:23" x14ac:dyDescent="0.3">
      <c r="A121">
        <v>38.106976668789898</v>
      </c>
      <c r="B121">
        <v>-120.476523132952</v>
      </c>
      <c r="C121">
        <v>34</v>
      </c>
      <c r="D121">
        <v>3</v>
      </c>
      <c r="E121">
        <v>34003</v>
      </c>
      <c r="F121">
        <v>4.7279098578708698E-2</v>
      </c>
      <c r="G121">
        <v>2.2706687273500999E-2</v>
      </c>
      <c r="H121">
        <v>0.53419993948529798</v>
      </c>
      <c r="I121">
        <v>0.305299288343787</v>
      </c>
      <c r="J121">
        <v>0.10173125359945601</v>
      </c>
      <c r="K121">
        <v>0.14953735956300099</v>
      </c>
      <c r="L121">
        <v>1.858307631683E-2</v>
      </c>
      <c r="M121">
        <v>1.1712570022663399E-2</v>
      </c>
      <c r="N121" s="1">
        <v>1.8637503532779299E-5</v>
      </c>
      <c r="O121">
        <v>1.87300959779494E-3</v>
      </c>
      <c r="P121">
        <v>4.4744081321313701E-3</v>
      </c>
      <c r="Q121">
        <v>7.5677254533113199E-3</v>
      </c>
      <c r="R121">
        <v>2.74734660744189E-2</v>
      </c>
      <c r="S121">
        <v>0.100344059874252</v>
      </c>
      <c r="U121" s="10">
        <f>('Health Incidences'!$B$4-PointEstimate!A121)^2</f>
        <v>0.22312333778125315</v>
      </c>
      <c r="V121" s="10">
        <f>('Health Incidences'!$B$5-PointEstimate!B121)^2</f>
        <v>1.0355013486331739</v>
      </c>
      <c r="W121" s="10">
        <f t="shared" si="1"/>
        <v>1.1218844354096491</v>
      </c>
    </row>
    <row r="122" spans="1:23" x14ac:dyDescent="0.3">
      <c r="A122">
        <v>38.106955003467398</v>
      </c>
      <c r="B122">
        <v>-120.42956941500201</v>
      </c>
      <c r="C122">
        <v>35</v>
      </c>
      <c r="D122">
        <v>3</v>
      </c>
      <c r="E122">
        <v>35003</v>
      </c>
      <c r="F122">
        <v>4.5290916022532303E-2</v>
      </c>
      <c r="G122">
        <v>2.2249651545539598E-2</v>
      </c>
      <c r="H122">
        <v>0.50961806218899397</v>
      </c>
      <c r="I122">
        <v>0.29483646632460098</v>
      </c>
      <c r="J122">
        <v>0.10005807803408399</v>
      </c>
      <c r="K122">
        <v>0.14695217881837899</v>
      </c>
      <c r="L122">
        <v>1.7883103383834E-2</v>
      </c>
      <c r="M122">
        <v>1.13887704139228E-2</v>
      </c>
      <c r="N122" s="1">
        <v>1.7673180590433E-5</v>
      </c>
      <c r="O122">
        <v>1.7916511746383099E-3</v>
      </c>
      <c r="P122">
        <v>4.27268425636041E-3</v>
      </c>
      <c r="Q122">
        <v>7.2326340997775898E-3</v>
      </c>
      <c r="R122">
        <v>2.62211898373459E-2</v>
      </c>
      <c r="S122">
        <v>9.65818892196844E-2</v>
      </c>
      <c r="U122" s="10">
        <f>('Health Incidences'!$B$4-PointEstimate!A122)^2</f>
        <v>0.22314380588513205</v>
      </c>
      <c r="V122" s="10">
        <f>('Health Incidences'!$B$5-PointEstimate!B122)^2</f>
        <v>1.1332658189193947</v>
      </c>
      <c r="W122" s="10">
        <f t="shared" si="1"/>
        <v>1.1646500009893646</v>
      </c>
    </row>
    <row r="123" spans="1:23" x14ac:dyDescent="0.3">
      <c r="A123">
        <v>38.1069116728479</v>
      </c>
      <c r="B123">
        <v>-120.38261574549099</v>
      </c>
      <c r="C123">
        <v>36</v>
      </c>
      <c r="D123">
        <v>3</v>
      </c>
      <c r="E123">
        <v>36003</v>
      </c>
      <c r="F123">
        <v>4.3427273439227497E-2</v>
      </c>
      <c r="G123">
        <v>2.1824343086681301E-2</v>
      </c>
      <c r="H123">
        <v>0.48625174524743398</v>
      </c>
      <c r="I123">
        <v>0.28527376648784702</v>
      </c>
      <c r="J123">
        <v>9.8606651825312697E-2</v>
      </c>
      <c r="K123">
        <v>0.14467497825287101</v>
      </c>
      <c r="L123">
        <v>1.7239836744374699E-2</v>
      </c>
      <c r="M123">
        <v>1.10793528443339E-2</v>
      </c>
      <c r="N123" s="1">
        <v>1.67713477131428E-5</v>
      </c>
      <c r="O123">
        <v>1.71637725754316E-3</v>
      </c>
      <c r="P123">
        <v>4.0860605266893699E-3</v>
      </c>
      <c r="Q123">
        <v>6.9221479139274702E-3</v>
      </c>
      <c r="R123">
        <v>2.5049065652636801E-2</v>
      </c>
      <c r="S123">
        <v>9.3049322912028803E-2</v>
      </c>
      <c r="U123" s="10">
        <f>('Health Incidences'!$B$4-PointEstimate!A123)^2</f>
        <v>0.22318474488511214</v>
      </c>
      <c r="V123" s="10">
        <f>('Health Incidences'!$B$5-PointEstimate!B123)^2</f>
        <v>1.2354394847841057</v>
      </c>
      <c r="W123" s="10">
        <f t="shared" si="1"/>
        <v>1.2077351653691375</v>
      </c>
    </row>
    <row r="124" spans="1:23" x14ac:dyDescent="0.3">
      <c r="A124">
        <v>38.1068466769823</v>
      </c>
      <c r="B124">
        <v>-120.33566215670901</v>
      </c>
      <c r="C124">
        <v>37</v>
      </c>
      <c r="D124">
        <v>3</v>
      </c>
      <c r="E124">
        <v>37003</v>
      </c>
      <c r="F124">
        <v>4.1689046747203001E-2</v>
      </c>
      <c r="G124">
        <v>2.1434823188737399E-2</v>
      </c>
      <c r="H124">
        <v>0.464150701888837</v>
      </c>
      <c r="I124">
        <v>0.27658297234225199</v>
      </c>
      <c r="J124">
        <v>9.7374291414883796E-2</v>
      </c>
      <c r="K124">
        <v>0.14270928864850899</v>
      </c>
      <c r="L124">
        <v>1.6651316649608498E-2</v>
      </c>
      <c r="M124">
        <v>1.0787213328612001E-2</v>
      </c>
      <c r="N124" s="1">
        <v>1.5929490077981299E-5</v>
      </c>
      <c r="O124">
        <v>1.64697912204404E-3</v>
      </c>
      <c r="P124">
        <v>3.9139557161706803E-3</v>
      </c>
      <c r="Q124">
        <v>6.6355055882122904E-3</v>
      </c>
      <c r="R124">
        <v>2.3956608983609001E-2</v>
      </c>
      <c r="S124">
        <v>8.97520931406319E-2</v>
      </c>
      <c r="U124" s="10">
        <f>('Health Incidences'!$B$4-PointEstimate!A124)^2</f>
        <v>0.22324616036572201</v>
      </c>
      <c r="V124" s="10">
        <f>('Health Incidences'!$B$5-PointEstimate!B124)^2</f>
        <v>1.3420222577677297</v>
      </c>
      <c r="W124" s="10">
        <f t="shared" si="1"/>
        <v>1.2511068771825418</v>
      </c>
    </row>
    <row r="125" spans="1:23" x14ac:dyDescent="0.3">
      <c r="A125">
        <v>38.106760015946698</v>
      </c>
      <c r="B125">
        <v>-120.288708680949</v>
      </c>
      <c r="C125">
        <v>38</v>
      </c>
      <c r="D125">
        <v>3</v>
      </c>
      <c r="E125">
        <v>38003</v>
      </c>
      <c r="F125">
        <v>4.0075299014976702E-2</v>
      </c>
      <c r="G125">
        <v>2.108410732467E-2</v>
      </c>
      <c r="H125">
        <v>0.44334174842268198</v>
      </c>
      <c r="I125">
        <v>0.26873049874229099</v>
      </c>
      <c r="J125">
        <v>9.6357460458126501E-2</v>
      </c>
      <c r="K125">
        <v>0.141055920071643</v>
      </c>
      <c r="L125">
        <v>1.6115247537887099E-2</v>
      </c>
      <c r="M125">
        <v>1.0514531048454999E-2</v>
      </c>
      <c r="N125" s="1">
        <v>1.51448324489844E-5</v>
      </c>
      <c r="O125">
        <v>1.5832075243915099E-3</v>
      </c>
      <c r="P125">
        <v>3.7556954328971299E-3</v>
      </c>
      <c r="Q125">
        <v>6.3717340774886999E-3</v>
      </c>
      <c r="R125">
        <v>2.2942282769233099E-2</v>
      </c>
      <c r="S125">
        <v>8.6692303671087295E-2</v>
      </c>
      <c r="U125" s="10">
        <f>('Health Incidences'!$B$4-PointEstimate!A125)^2</f>
        <v>0.22332806070394501</v>
      </c>
      <c r="V125" s="10">
        <f>('Health Incidences'!$B$5-PointEstimate!B125)^2</f>
        <v>1.4530140372746281</v>
      </c>
      <c r="W125" s="10">
        <f t="shared" si="1"/>
        <v>1.294736304418229</v>
      </c>
    </row>
    <row r="126" spans="1:23" x14ac:dyDescent="0.3">
      <c r="A126">
        <v>38.106651689842899</v>
      </c>
      <c r="B126">
        <v>-120.2417553505</v>
      </c>
      <c r="C126">
        <v>39</v>
      </c>
      <c r="D126">
        <v>3</v>
      </c>
      <c r="E126">
        <v>39003</v>
      </c>
      <c r="F126">
        <v>3.85836000639527E-2</v>
      </c>
      <c r="G126">
        <v>2.0774230784445399E-2</v>
      </c>
      <c r="H126">
        <v>0.42383106133596599</v>
      </c>
      <c r="I126">
        <v>0.26167880992755199</v>
      </c>
      <c r="J126">
        <v>9.5551775678882803E-2</v>
      </c>
      <c r="K126">
        <v>0.13971310675099599</v>
      </c>
      <c r="L126">
        <v>1.5629095421896801E-2</v>
      </c>
      <c r="M126">
        <v>1.02628177025784E-2</v>
      </c>
      <c r="N126" s="1">
        <v>1.44144096279226E-5</v>
      </c>
      <c r="O126">
        <v>1.5247845661123601E-3</v>
      </c>
      <c r="P126">
        <v>3.6105437680127501E-3</v>
      </c>
      <c r="Q126">
        <v>6.1297132665697404E-3</v>
      </c>
      <c r="R126">
        <v>2.2003727514763601E-2</v>
      </c>
      <c r="S126">
        <v>8.3868854841924995E-2</v>
      </c>
      <c r="U126" s="10">
        <f>('Health Incidences'!$B$4-PointEstimate!A126)^2</f>
        <v>0.22343045706869277</v>
      </c>
      <c r="V126" s="10">
        <f>('Health Incidences'!$B$5-PointEstimate!B126)^2</f>
        <v>1.568414710588953</v>
      </c>
      <c r="W126" s="10">
        <f t="shared" si="1"/>
        <v>1.338598209941148</v>
      </c>
    </row>
    <row r="127" spans="1:23" x14ac:dyDescent="0.3">
      <c r="A127">
        <v>38.106521698798097</v>
      </c>
      <c r="B127">
        <v>-120.194802197654</v>
      </c>
      <c r="C127">
        <v>40</v>
      </c>
      <c r="D127">
        <v>3</v>
      </c>
      <c r="E127">
        <v>40003</v>
      </c>
      <c r="F127">
        <v>3.72103404170884E-2</v>
      </c>
      <c r="G127">
        <v>2.0506356475869899E-2</v>
      </c>
      <c r="H127">
        <v>0.40560704667176301</v>
      </c>
      <c r="I127">
        <v>0.25538769957486901</v>
      </c>
      <c r="J127">
        <v>9.4952065731743696E-2</v>
      </c>
      <c r="K127">
        <v>0.13867676638481</v>
      </c>
      <c r="L127">
        <v>1.51901736559332E-2</v>
      </c>
      <c r="M127">
        <v>1.0032994887917099E-2</v>
      </c>
      <c r="N127" s="1">
        <v>1.37351346177224E-5</v>
      </c>
      <c r="O127">
        <v>1.4714141044934099E-3</v>
      </c>
      <c r="P127">
        <v>3.4777297624974902E-3</v>
      </c>
      <c r="Q127">
        <v>5.9082303365341404E-3</v>
      </c>
      <c r="R127">
        <v>2.1137971277770298E-2</v>
      </c>
      <c r="S127">
        <v>8.1277940008434899E-2</v>
      </c>
      <c r="U127" s="10">
        <f>('Health Incidences'!$B$4-PointEstimate!A127)^2</f>
        <v>0.22355336342104137</v>
      </c>
      <c r="V127" s="10">
        <f>('Health Incidences'!$B$5-PointEstimate!B127)^2</f>
        <v>1.688224152858631</v>
      </c>
      <c r="W127" s="10">
        <f t="shared" si="1"/>
        <v>1.382670429379204</v>
      </c>
    </row>
    <row r="128" spans="1:23" x14ac:dyDescent="0.3">
      <c r="A128">
        <v>38.106370042964699</v>
      </c>
      <c r="B128">
        <v>-120.14784925470001</v>
      </c>
      <c r="C128">
        <v>41</v>
      </c>
      <c r="D128">
        <v>3</v>
      </c>
      <c r="E128">
        <v>41003</v>
      </c>
      <c r="F128">
        <v>3.5951022712790603E-2</v>
      </c>
      <c r="G128">
        <v>2.0280903967404399E-2</v>
      </c>
      <c r="H128">
        <v>0.38864343667561901</v>
      </c>
      <c r="I128">
        <v>0.249815408342423</v>
      </c>
      <c r="J128">
        <v>9.4552464694581104E-2</v>
      </c>
      <c r="K128">
        <v>0.137940823517789</v>
      </c>
      <c r="L128">
        <v>1.4795716296786599E-2</v>
      </c>
      <c r="M128">
        <v>9.8254851152777302E-3</v>
      </c>
      <c r="N128" s="1">
        <v>1.31038614778769E-5</v>
      </c>
      <c r="O128">
        <v>1.4227905930182499E-3</v>
      </c>
      <c r="P128">
        <v>3.35646903474474E-3</v>
      </c>
      <c r="Q128">
        <v>5.7060243055994898E-3</v>
      </c>
      <c r="R128">
        <v>2.0341613958168098E-2</v>
      </c>
      <c r="S128">
        <v>7.8913558526755703E-2</v>
      </c>
      <c r="U128" s="10">
        <f>('Health Incidences'!$B$4-PointEstimate!A128)^2</f>
        <v>0.22369679651431659</v>
      </c>
      <c r="V128" s="10">
        <f>('Health Incidences'!$B$5-PointEstimate!B128)^2</f>
        <v>1.8124422271101051</v>
      </c>
      <c r="W128" s="10">
        <f t="shared" si="1"/>
        <v>1.4269334334945065</v>
      </c>
    </row>
    <row r="129" spans="1:23" x14ac:dyDescent="0.3">
      <c r="A129">
        <v>38.1061967225207</v>
      </c>
      <c r="B129">
        <v>-120.100896553928</v>
      </c>
      <c r="C129">
        <v>42</v>
      </c>
      <c r="D129">
        <v>3</v>
      </c>
      <c r="E129">
        <v>42003</v>
      </c>
      <c r="F129">
        <v>3.4800519766091602E-2</v>
      </c>
      <c r="G129">
        <v>2.0097683486549899E-2</v>
      </c>
      <c r="H129">
        <v>0.37290232927190398</v>
      </c>
      <c r="I129">
        <v>0.244919565918955</v>
      </c>
      <c r="J129">
        <v>9.4346525277105395E-2</v>
      </c>
      <c r="K129">
        <v>0.13749755747692299</v>
      </c>
      <c r="L129">
        <v>1.4442938820881299E-2</v>
      </c>
      <c r="M129">
        <v>9.6403052458401799E-3</v>
      </c>
      <c r="N129" s="1">
        <v>1.2517440497078199E-5</v>
      </c>
      <c r="O129">
        <v>1.3786063288128E-3</v>
      </c>
      <c r="P129">
        <v>3.2459809414895598E-3</v>
      </c>
      <c r="Q129">
        <v>5.5218214739400596E-3</v>
      </c>
      <c r="R129">
        <v>1.9610983223011198E-2</v>
      </c>
      <c r="S129">
        <v>7.6768005856381494E-2</v>
      </c>
      <c r="U129" s="10">
        <f>('Health Incidences'!$B$4-PointEstimate!A129)^2</f>
        <v>0.2238607758936321</v>
      </c>
      <c r="V129" s="10">
        <f>('Health Incidences'!$B$5-PointEstimate!B129)^2</f>
        <v>1.941068784238853</v>
      </c>
      <c r="W129" s="10">
        <f t="shared" si="1"/>
        <v>1.4713699603201382</v>
      </c>
    </row>
    <row r="130" spans="1:23" x14ac:dyDescent="0.3">
      <c r="A130">
        <v>38.106001737669601</v>
      </c>
      <c r="B130">
        <v>-120.053944127623</v>
      </c>
      <c r="C130">
        <v>43</v>
      </c>
      <c r="D130">
        <v>3</v>
      </c>
      <c r="E130">
        <v>43003</v>
      </c>
      <c r="F130">
        <v>3.3753294666530299E-2</v>
      </c>
      <c r="G130">
        <v>1.9956023728593002E-2</v>
      </c>
      <c r="H130">
        <v>0.35833699678245701</v>
      </c>
      <c r="I130">
        <v>0.240657959371297</v>
      </c>
      <c r="J130">
        <v>9.4327340422249203E-2</v>
      </c>
      <c r="K130">
        <v>0.137337946814553</v>
      </c>
      <c r="L130">
        <v>1.412908674864E-2</v>
      </c>
      <c r="M130">
        <v>9.4771547172692698E-3</v>
      </c>
      <c r="N130" s="1">
        <v>1.1972764529675701E-5</v>
      </c>
      <c r="O130">
        <v>1.3385571901184301E-3</v>
      </c>
      <c r="P130">
        <v>3.1455017453931502E-3</v>
      </c>
      <c r="Q130">
        <v>5.3543627616654803E-3</v>
      </c>
      <c r="R130">
        <v>1.8942262217537701E-2</v>
      </c>
      <c r="S130">
        <v>7.4832317839306203E-2</v>
      </c>
      <c r="U130" s="10">
        <f>('Health Incidences'!$B$4-PointEstimate!A130)^2</f>
        <v>0.22404532389586096</v>
      </c>
      <c r="V130" s="10">
        <f>('Health Incidences'!$B$5-PointEstimate!B130)^2</f>
        <v>2.0741036630261078</v>
      </c>
      <c r="W130" s="10">
        <f t="shared" si="1"/>
        <v>1.515964705038336</v>
      </c>
    </row>
    <row r="131" spans="1:23" x14ac:dyDescent="0.3">
      <c r="A131">
        <v>38.132478421183599</v>
      </c>
      <c r="B131">
        <v>-122.026706739654</v>
      </c>
      <c r="C131">
        <v>1</v>
      </c>
      <c r="D131">
        <v>4</v>
      </c>
      <c r="E131">
        <v>1004</v>
      </c>
      <c r="F131">
        <v>8.1504563721365497E-2</v>
      </c>
      <c r="G131">
        <v>5.3791928052674499E-2</v>
      </c>
      <c r="H131">
        <v>1.11458236583113</v>
      </c>
      <c r="I131">
        <v>0.51723936203993703</v>
      </c>
      <c r="J131">
        <v>0.29510323536788602</v>
      </c>
      <c r="K131">
        <v>0.45576829158041698</v>
      </c>
      <c r="L131">
        <v>2.3803020006450199E-2</v>
      </c>
      <c r="M131">
        <v>2.8964975403648799E-2</v>
      </c>
      <c r="N131" s="1">
        <v>3.1272913843631201E-5</v>
      </c>
      <c r="O131">
        <v>2.1088202731057199E-3</v>
      </c>
      <c r="P131">
        <v>5.2216463970462604E-3</v>
      </c>
      <c r="Q131">
        <v>8.5385793850560696E-3</v>
      </c>
      <c r="R131">
        <v>4.3215056072655397E-2</v>
      </c>
      <c r="S131">
        <v>0.19835384078276</v>
      </c>
      <c r="U131" s="10">
        <f>('Health Incidences'!$B$4-PointEstimate!A131)^2</f>
        <v>0.19968169574565414</v>
      </c>
      <c r="V131" s="10">
        <f>('Health Incidences'!$B$5-PointEstimate!B131)^2</f>
        <v>0.28364970042976229</v>
      </c>
      <c r="W131" s="10">
        <f t="shared" ref="W131:W194" si="2">SQRT(SUM(U131:V131))</f>
        <v>0.69522039395821555</v>
      </c>
    </row>
    <row r="132" spans="1:23" x14ac:dyDescent="0.3">
      <c r="A132">
        <v>38.133172035261502</v>
      </c>
      <c r="B132">
        <v>-121.979742012305</v>
      </c>
      <c r="C132">
        <v>2</v>
      </c>
      <c r="D132">
        <v>4</v>
      </c>
      <c r="E132">
        <v>2004</v>
      </c>
      <c r="F132">
        <v>8.2232115561767502E-2</v>
      </c>
      <c r="G132">
        <v>5.3297377347595397E-2</v>
      </c>
      <c r="H132">
        <v>1.1221316335848801</v>
      </c>
      <c r="I132">
        <v>0.52598313875111202</v>
      </c>
      <c r="J132">
        <v>0.29441022824695001</v>
      </c>
      <c r="K132">
        <v>0.45240859834960201</v>
      </c>
      <c r="L132">
        <v>2.4712402390390398E-2</v>
      </c>
      <c r="M132">
        <v>2.8681199933605898E-2</v>
      </c>
      <c r="N132" s="1">
        <v>3.3618262384855097E-5</v>
      </c>
      <c r="O132">
        <v>2.2127426913319801E-3</v>
      </c>
      <c r="P132">
        <v>5.4398090705346097E-3</v>
      </c>
      <c r="Q132">
        <v>8.9043933655522291E-3</v>
      </c>
      <c r="R132">
        <v>4.3927107259509303E-2</v>
      </c>
      <c r="S132">
        <v>0.19924216557601401</v>
      </c>
      <c r="U132" s="10">
        <f>('Health Incidences'!$B$4-PointEstimate!A132)^2</f>
        <v>0.19906228343117358</v>
      </c>
      <c r="V132" s="10">
        <f>('Health Incidences'!$B$5-PointEstimate!B132)^2</f>
        <v>0.2358297100801805</v>
      </c>
      <c r="W132" s="10">
        <f t="shared" si="2"/>
        <v>0.6594634133227969</v>
      </c>
    </row>
    <row r="133" spans="1:23" x14ac:dyDescent="0.3">
      <c r="A133">
        <v>38.133843982182398</v>
      </c>
      <c r="B133">
        <v>-121.932776266662</v>
      </c>
      <c r="C133">
        <v>3</v>
      </c>
      <c r="D133">
        <v>4</v>
      </c>
      <c r="E133">
        <v>3004</v>
      </c>
      <c r="F133">
        <v>8.2458904040230999E-2</v>
      </c>
      <c r="G133">
        <v>5.2607081058985102E-2</v>
      </c>
      <c r="H133">
        <v>1.1205014847691199</v>
      </c>
      <c r="I133">
        <v>0.533335786028442</v>
      </c>
      <c r="J133">
        <v>0.29304063278470099</v>
      </c>
      <c r="K133">
        <v>0.44748834558036898</v>
      </c>
      <c r="L133">
        <v>2.5671567521023099E-2</v>
      </c>
      <c r="M133">
        <v>2.8243110902729799E-2</v>
      </c>
      <c r="N133" s="1">
        <v>3.5955698763635303E-5</v>
      </c>
      <c r="O133">
        <v>2.3225684253362E-3</v>
      </c>
      <c r="P133">
        <v>5.6642986787720897E-3</v>
      </c>
      <c r="Q133">
        <v>9.2832930946700198E-3</v>
      </c>
      <c r="R133">
        <v>4.4412543004700301E-2</v>
      </c>
      <c r="S133">
        <v>0.19880999765120699</v>
      </c>
      <c r="U133" s="10">
        <f>('Health Incidences'!$B$4-PointEstimate!A133)^2</f>
        <v>0.19846313793919648</v>
      </c>
      <c r="V133" s="10">
        <f>('Health Incidences'!$B$5-PointEstimate!B133)^2</f>
        <v>0.19242019759538176</v>
      </c>
      <c r="W133" s="10">
        <f t="shared" si="2"/>
        <v>0.62520663426948553</v>
      </c>
    </row>
    <row r="134" spans="1:23" x14ac:dyDescent="0.3">
      <c r="A134">
        <v>38.134494261157599</v>
      </c>
      <c r="B134">
        <v>-121.88580953500799</v>
      </c>
      <c r="C134">
        <v>4</v>
      </c>
      <c r="D134">
        <v>4</v>
      </c>
      <c r="E134">
        <v>4004</v>
      </c>
      <c r="F134">
        <v>8.2136718892278804E-2</v>
      </c>
      <c r="G134">
        <v>5.1698639760499002E-2</v>
      </c>
      <c r="H134">
        <v>1.10879733339126</v>
      </c>
      <c r="I134">
        <v>0.53890719133145104</v>
      </c>
      <c r="J134">
        <v>0.29081227761497902</v>
      </c>
      <c r="K134">
        <v>0.44075692671127298</v>
      </c>
      <c r="L134">
        <v>2.6658313274944299E-2</v>
      </c>
      <c r="M134">
        <v>2.7637962293074199E-2</v>
      </c>
      <c r="N134" s="1">
        <v>3.8186244369598799E-5</v>
      </c>
      <c r="O134">
        <v>2.43642134996582E-3</v>
      </c>
      <c r="P134">
        <v>5.8911780580901503E-3</v>
      </c>
      <c r="Q134">
        <v>9.6684343734462098E-3</v>
      </c>
      <c r="R134">
        <v>4.4641657654661999E-2</v>
      </c>
      <c r="S134">
        <v>0.196927736244148</v>
      </c>
      <c r="U134" s="10">
        <f>('Health Incidences'!$B$4-PointEstimate!A134)^2</f>
        <v>0.19788417261632918</v>
      </c>
      <c r="V134" s="10">
        <f>('Health Incidences'!$B$5-PointEstimate!B134)^2</f>
        <v>0.15342147521484997</v>
      </c>
      <c r="W134" s="10">
        <f t="shared" si="2"/>
        <v>0.59271042493883908</v>
      </c>
    </row>
    <row r="135" spans="1:23" x14ac:dyDescent="0.3">
      <c r="A135">
        <v>38.135122871423903</v>
      </c>
      <c r="B135">
        <v>-121.83884184963399</v>
      </c>
      <c r="C135">
        <v>5</v>
      </c>
      <c r="D135">
        <v>4</v>
      </c>
      <c r="E135">
        <v>5004</v>
      </c>
      <c r="F135">
        <v>8.1289635501900603E-2</v>
      </c>
      <c r="G135">
        <v>5.0572058022186797E-2</v>
      </c>
      <c r="H135">
        <v>1.0873589340491301</v>
      </c>
      <c r="I135">
        <v>0.54237825687290997</v>
      </c>
      <c r="J135">
        <v>0.28755344009325101</v>
      </c>
      <c r="K135">
        <v>0.43207445698524199</v>
      </c>
      <c r="L135">
        <v>2.7635597348444799E-2</v>
      </c>
      <c r="M135">
        <v>2.6873065340051801E-2</v>
      </c>
      <c r="N135" s="1">
        <v>4.01808410940535E-5</v>
      </c>
      <c r="O135">
        <v>2.55128831165656E-3</v>
      </c>
      <c r="P135">
        <v>6.11541046065797E-3</v>
      </c>
      <c r="Q135">
        <v>1.00504134961553E-2</v>
      </c>
      <c r="R135">
        <v>4.4617992817786799E-2</v>
      </c>
      <c r="S135">
        <v>0.193638450175941</v>
      </c>
      <c r="U135" s="10">
        <f>('Health Incidences'!$B$4-PointEstimate!A135)^2</f>
        <v>0.19732530359936237</v>
      </c>
      <c r="V135" s="10">
        <f>('Health Incidences'!$B$5-PointEstimate!B135)^2</f>
        <v>0.11883384305978263</v>
      </c>
      <c r="W135" s="10">
        <f t="shared" si="2"/>
        <v>0.56228030968472031</v>
      </c>
    </row>
    <row r="136" spans="1:23" x14ac:dyDescent="0.3">
      <c r="A136">
        <v>38.135729812243298</v>
      </c>
      <c r="B136">
        <v>-121.79187324282999</v>
      </c>
      <c r="C136">
        <v>6</v>
      </c>
      <c r="D136">
        <v>4</v>
      </c>
      <c r="E136">
        <v>6004</v>
      </c>
      <c r="F136">
        <v>8.0038623159489203E-2</v>
      </c>
      <c r="G136">
        <v>4.9265715353171598E-2</v>
      </c>
      <c r="H136">
        <v>1.05828299985731</v>
      </c>
      <c r="I136">
        <v>0.54337522360750201</v>
      </c>
      <c r="J136">
        <v>0.28309998294892802</v>
      </c>
      <c r="K136">
        <v>0.421476616509534</v>
      </c>
      <c r="L136">
        <v>2.8536982361371501E-2</v>
      </c>
      <c r="M136">
        <v>2.59915743908266E-2</v>
      </c>
      <c r="N136" s="1">
        <v>4.1769898613910699E-5</v>
      </c>
      <c r="O136">
        <v>2.6621233608425999E-3</v>
      </c>
      <c r="P136">
        <v>6.3298892794430199E-3</v>
      </c>
      <c r="Q136">
        <v>1.0415075167535899E-2</v>
      </c>
      <c r="R136">
        <v>4.4391664315596401E-2</v>
      </c>
      <c r="S136">
        <v>0.18920429242383099</v>
      </c>
      <c r="U136" s="10">
        <f>('Health Incidences'!$B$4-PointEstimate!A136)^2</f>
        <v>0.19678644981603249</v>
      </c>
      <c r="V136" s="10">
        <f>('Health Incidences'!$B$5-PointEstimate!B136)^2</f>
        <v>8.8657589123263936E-2</v>
      </c>
      <c r="W136" s="10">
        <f t="shared" si="2"/>
        <v>0.53426963130922611</v>
      </c>
    </row>
    <row r="137" spans="1:23" x14ac:dyDescent="0.3">
      <c r="A137">
        <v>38.136315082903501</v>
      </c>
      <c r="B137">
        <v>-121.744903746894</v>
      </c>
      <c r="C137">
        <v>7</v>
      </c>
      <c r="D137">
        <v>4</v>
      </c>
      <c r="E137">
        <v>7004</v>
      </c>
      <c r="F137">
        <v>7.8633435464965803E-2</v>
      </c>
      <c r="G137">
        <v>4.7879401027759401E-2</v>
      </c>
      <c r="H137">
        <v>1.0260948173941999</v>
      </c>
      <c r="I137">
        <v>0.54126796789736398</v>
      </c>
      <c r="J137">
        <v>0.27729255889542798</v>
      </c>
      <c r="K137">
        <v>0.40926897427553699</v>
      </c>
      <c r="L137">
        <v>2.9246237750327E-2</v>
      </c>
      <c r="M137">
        <v>2.50954086162689E-2</v>
      </c>
      <c r="N137" s="1">
        <v>4.2726567203246201E-5</v>
      </c>
      <c r="O137">
        <v>2.7606823300948199E-3</v>
      </c>
      <c r="P137">
        <v>6.5243910981016198E-3</v>
      </c>
      <c r="Q137">
        <v>1.07409508480368E-2</v>
      </c>
      <c r="R137">
        <v>4.40777804251066E-2</v>
      </c>
      <c r="S137">
        <v>0.18415848840268401</v>
      </c>
      <c r="U137" s="10">
        <f>('Health Incidences'!$B$4-PointEstimate!A137)^2</f>
        <v>0.19626753298502142</v>
      </c>
      <c r="V137" s="10">
        <f>('Health Incidences'!$B$5-PointEstimate!B137)^2</f>
        <v>6.2892989274686908E-2</v>
      </c>
      <c r="W137" s="10">
        <f t="shared" si="2"/>
        <v>0.50907811017535243</v>
      </c>
    </row>
    <row r="138" spans="1:23" x14ac:dyDescent="0.3">
      <c r="A138">
        <v>38.136878682717402</v>
      </c>
      <c r="B138">
        <v>-121.69793339412701</v>
      </c>
      <c r="C138">
        <v>8</v>
      </c>
      <c r="D138">
        <v>4</v>
      </c>
      <c r="E138">
        <v>8004</v>
      </c>
      <c r="F138">
        <v>7.73530012153405E-2</v>
      </c>
      <c r="G138">
        <v>4.6516299724378603E-2</v>
      </c>
      <c r="H138">
        <v>0.99586702445577502</v>
      </c>
      <c r="I138">
        <v>0.53562677062153197</v>
      </c>
      <c r="J138">
        <v>0.26999405576123497</v>
      </c>
      <c r="K138">
        <v>0.39580229645932602</v>
      </c>
      <c r="L138">
        <v>2.9656282424175302E-2</v>
      </c>
      <c r="M138">
        <v>2.4289990777169201E-2</v>
      </c>
      <c r="N138" s="1">
        <v>4.2870761650428201E-5</v>
      </c>
      <c r="O138">
        <v>2.8394855792885899E-3</v>
      </c>
      <c r="P138">
        <v>6.6904909841598104E-3</v>
      </c>
      <c r="Q138">
        <v>1.10094616544818E-2</v>
      </c>
      <c r="R138">
        <v>4.38084550686983E-2</v>
      </c>
      <c r="S138">
        <v>0.179109495127592</v>
      </c>
      <c r="U138" s="10">
        <f>('Health Incidences'!$B$4-PointEstimate!A138)^2</f>
        <v>0.19576847761691168</v>
      </c>
      <c r="V138" s="10">
        <f>('Health Incidences'!$B$5-PointEstimate!B138)^2</f>
        <v>4.1540307253359297E-2</v>
      </c>
      <c r="W138" s="10">
        <f t="shared" si="2"/>
        <v>0.48714349515340033</v>
      </c>
    </row>
    <row r="139" spans="1:23" x14ac:dyDescent="0.3">
      <c r="A139">
        <v>38.137420611023501</v>
      </c>
      <c r="B139">
        <v>-121.650962216832</v>
      </c>
      <c r="C139">
        <v>9</v>
      </c>
      <c r="D139">
        <v>4</v>
      </c>
      <c r="E139">
        <v>9004</v>
      </c>
      <c r="F139">
        <v>7.62535477339953E-2</v>
      </c>
      <c r="G139">
        <v>4.5126785147783698E-2</v>
      </c>
      <c r="H139">
        <v>0.96831691205094395</v>
      </c>
      <c r="I139">
        <v>0.52754242999963497</v>
      </c>
      <c r="J139">
        <v>0.26114346575862701</v>
      </c>
      <c r="K139">
        <v>0.38087255959162403</v>
      </c>
      <c r="L139">
        <v>2.9827797058736699E-2</v>
      </c>
      <c r="M139">
        <v>2.3533529073379699E-2</v>
      </c>
      <c r="N139" s="1">
        <v>4.2320989319530501E-5</v>
      </c>
      <c r="O139">
        <v>2.9022470949788999E-3</v>
      </c>
      <c r="P139">
        <v>6.8342657515365196E-3</v>
      </c>
      <c r="Q139">
        <v>1.1231603963624799E-2</v>
      </c>
      <c r="R139">
        <v>4.3607934361843299E-2</v>
      </c>
      <c r="S139">
        <v>0.17426237257502</v>
      </c>
      <c r="U139" s="10">
        <f>('Health Incidences'!$B$4-PointEstimate!A139)^2</f>
        <v>0.1952892110142487</v>
      </c>
      <c r="V139" s="10">
        <f>('Health Incidences'!$B$5-PointEstimate!B139)^2</f>
        <v>2.4599794666210248E-2</v>
      </c>
      <c r="W139" s="10">
        <f t="shared" si="2"/>
        <v>0.4689232407126554</v>
      </c>
    </row>
    <row r="140" spans="1:23" x14ac:dyDescent="0.3">
      <c r="A140">
        <v>38.137940867185598</v>
      </c>
      <c r="B140">
        <v>-121.603990247315</v>
      </c>
      <c r="C140">
        <v>10</v>
      </c>
      <c r="D140">
        <v>4</v>
      </c>
      <c r="E140">
        <v>10004</v>
      </c>
      <c r="F140">
        <v>7.53596352541029E-2</v>
      </c>
      <c r="G140">
        <v>4.3607202936877802E-2</v>
      </c>
      <c r="H140">
        <v>0.94308894013776601</v>
      </c>
      <c r="I140">
        <v>0.51924167849449199</v>
      </c>
      <c r="J140">
        <v>0.25083577119258599</v>
      </c>
      <c r="K140">
        <v>0.36420861687403999</v>
      </c>
      <c r="L140">
        <v>2.9927595870213999E-2</v>
      </c>
      <c r="M140">
        <v>2.27286956541119E-2</v>
      </c>
      <c r="N140" s="1">
        <v>4.1396753136821098E-5</v>
      </c>
      <c r="O140">
        <v>2.9607623422546699E-3</v>
      </c>
      <c r="P140">
        <v>6.9761719044424001E-3</v>
      </c>
      <c r="Q140">
        <v>1.1444905409565401E-2</v>
      </c>
      <c r="R140">
        <v>4.3497898111303501E-2</v>
      </c>
      <c r="S140">
        <v>0.169766202243505</v>
      </c>
      <c r="U140" s="10">
        <f>('Health Incidences'!$B$4-PointEstimate!A140)^2</f>
        <v>0.19482966327224133</v>
      </c>
      <c r="V140" s="10">
        <f>('Health Incidences'!$B$5-PointEstimate!B140)^2</f>
        <v>1.2071690986553621E-2</v>
      </c>
      <c r="W140" s="10">
        <f t="shared" si="2"/>
        <v>0.45486410526529231</v>
      </c>
    </row>
    <row r="141" spans="1:23" x14ac:dyDescent="0.3">
      <c r="A141">
        <v>38.138439450592998</v>
      </c>
      <c r="B141">
        <v>-121.557017517888</v>
      </c>
      <c r="C141">
        <v>11</v>
      </c>
      <c r="D141">
        <v>4</v>
      </c>
      <c r="E141">
        <v>11004</v>
      </c>
      <c r="F141">
        <v>7.49100527057526E-2</v>
      </c>
      <c r="G141">
        <v>4.1937607288765902E-2</v>
      </c>
      <c r="H141">
        <v>0.92311119863366398</v>
      </c>
      <c r="I141">
        <v>0.51335124674716304</v>
      </c>
      <c r="J141">
        <v>0.23940138460626101</v>
      </c>
      <c r="K141">
        <v>0.34611804318601502</v>
      </c>
      <c r="L141">
        <v>3.01271990280375E-2</v>
      </c>
      <c r="M141">
        <v>2.1850732827505999E-2</v>
      </c>
      <c r="N141" s="1">
        <v>4.0451336976317397E-5</v>
      </c>
      <c r="O141">
        <v>3.02907914929006E-3</v>
      </c>
      <c r="P141">
        <v>7.14736602359352E-3</v>
      </c>
      <c r="Q141">
        <v>1.17032621212726E-2</v>
      </c>
      <c r="R141">
        <v>4.36291644556734E-2</v>
      </c>
      <c r="S141">
        <v>0.166164107210308</v>
      </c>
      <c r="U141" s="10">
        <f>('Health Incidences'!$B$4-PointEstimate!A141)^2</f>
        <v>0.19438976727899945</v>
      </c>
      <c r="V141" s="10">
        <f>('Health Incidences'!$B$5-PointEstimate!B141)^2</f>
        <v>3.956223552507244E-3</v>
      </c>
      <c r="W141" s="10">
        <f t="shared" si="2"/>
        <v>0.44536051781843738</v>
      </c>
    </row>
    <row r="142" spans="1:23" x14ac:dyDescent="0.3">
      <c r="A142">
        <v>38.138916360660403</v>
      </c>
      <c r="B142">
        <v>-121.510044060865</v>
      </c>
      <c r="C142">
        <v>12</v>
      </c>
      <c r="D142">
        <v>4</v>
      </c>
      <c r="E142">
        <v>12004</v>
      </c>
      <c r="F142">
        <v>7.5278674332025897E-2</v>
      </c>
      <c r="G142">
        <v>4.0170455058053202E-2</v>
      </c>
      <c r="H142">
        <v>0.91342736189509799</v>
      </c>
      <c r="I142">
        <v>0.512582352489801</v>
      </c>
      <c r="J142">
        <v>0.227391243302216</v>
      </c>
      <c r="K142">
        <v>0.32741012719711299</v>
      </c>
      <c r="L142">
        <v>3.0589306870709598E-2</v>
      </c>
      <c r="M142">
        <v>2.0934710546379E-2</v>
      </c>
      <c r="N142" s="1">
        <v>3.9836287483402897E-5</v>
      </c>
      <c r="O142">
        <v>3.1217340909072198E-3</v>
      </c>
      <c r="P142">
        <v>7.3842562827707804E-3</v>
      </c>
      <c r="Q142">
        <v>1.2068594151564801E-2</v>
      </c>
      <c r="R142">
        <v>4.4234025445113297E-2</v>
      </c>
      <c r="S142">
        <v>0.164238514728961</v>
      </c>
      <c r="U142" s="10">
        <f>('Health Incidences'!$B$4-PointEstimate!A142)^2</f>
        <v>0.19396945871601887</v>
      </c>
      <c r="V142" s="10">
        <f>('Health Incidences'!$B$5-PointEstimate!B142)^2</f>
        <v>2.5360756355399366E-4</v>
      </c>
      <c r="W142" s="10">
        <f t="shared" si="2"/>
        <v>0.44070746111175935</v>
      </c>
    </row>
    <row r="143" spans="1:23" x14ac:dyDescent="0.3">
      <c r="A143">
        <v>38.1393715968279</v>
      </c>
      <c r="B143">
        <v>-121.46306990856</v>
      </c>
      <c r="C143">
        <v>13</v>
      </c>
      <c r="D143">
        <v>4</v>
      </c>
      <c r="E143">
        <v>13004</v>
      </c>
      <c r="F143">
        <v>7.6700767807206305E-2</v>
      </c>
      <c r="G143">
        <v>3.8381868370855499E-2</v>
      </c>
      <c r="H143">
        <v>0.91749727319262098</v>
      </c>
      <c r="I143">
        <v>0.51846613582249901</v>
      </c>
      <c r="J143">
        <v>0.21536395644011799</v>
      </c>
      <c r="K143">
        <v>0.308957089851011</v>
      </c>
      <c r="L143">
        <v>3.1400679572326298E-2</v>
      </c>
      <c r="M143">
        <v>2.0031610394745498E-2</v>
      </c>
      <c r="N143" s="1">
        <v>3.9784014626287097E-5</v>
      </c>
      <c r="O143">
        <v>3.2461139772053801E-3</v>
      </c>
      <c r="P143">
        <v>7.7061794544353596E-3</v>
      </c>
      <c r="Q143">
        <v>1.2574958100808E-2</v>
      </c>
      <c r="R143">
        <v>4.5457460005253303E-2</v>
      </c>
      <c r="S143">
        <v>0.16449597993934201</v>
      </c>
      <c r="U143" s="10">
        <f>('Health Incidences'!$B$4-PointEstimate!A143)^2</f>
        <v>0.19356867605858055</v>
      </c>
      <c r="V143" s="10">
        <f>('Health Incidences'!$B$5-PointEstimate!B143)^2</f>
        <v>9.6404607924925438E-4</v>
      </c>
      <c r="W143" s="10">
        <f t="shared" si="2"/>
        <v>0.44105863798119838</v>
      </c>
    </row>
    <row r="144" spans="1:23" x14ac:dyDescent="0.3">
      <c r="A144">
        <v>38.139805158561003</v>
      </c>
      <c r="B144">
        <v>-121.416095093295</v>
      </c>
      <c r="C144">
        <v>14</v>
      </c>
      <c r="D144">
        <v>4</v>
      </c>
      <c r="E144">
        <v>14004</v>
      </c>
      <c r="F144">
        <v>7.89946631656544E-2</v>
      </c>
      <c r="G144">
        <v>3.6631653696610797E-2</v>
      </c>
      <c r="H144">
        <v>0.93360530278488596</v>
      </c>
      <c r="I144">
        <v>0.52984083656733405</v>
      </c>
      <c r="J144">
        <v>0.203634485442591</v>
      </c>
      <c r="K144">
        <v>0.29125451687833698</v>
      </c>
      <c r="L144">
        <v>3.2483231960542903E-2</v>
      </c>
      <c r="M144">
        <v>1.91738490682914E-2</v>
      </c>
      <c r="N144" s="1">
        <v>4.0260124141657197E-5</v>
      </c>
      <c r="O144">
        <v>3.3930600641572601E-3</v>
      </c>
      <c r="P144">
        <v>8.0896243882184506E-3</v>
      </c>
      <c r="Q144">
        <v>1.3186321037693899E-2</v>
      </c>
      <c r="R144">
        <v>4.7182554974250702E-2</v>
      </c>
      <c r="S144">
        <v>0.16664537151321199</v>
      </c>
      <c r="U144" s="10">
        <f>('Health Incidences'!$B$4-PointEstimate!A144)^2</f>
        <v>0.1931873605760705</v>
      </c>
      <c r="V144" s="10">
        <f>('Health Incidences'!$B$5-PointEstimate!B144)^2</f>
        <v>6.0877300175103937E-3</v>
      </c>
      <c r="W144" s="10">
        <f t="shared" si="2"/>
        <v>0.44640238641116259</v>
      </c>
    </row>
    <row r="145" spans="1:23" x14ac:dyDescent="0.3">
      <c r="A145">
        <v>38.140217045350902</v>
      </c>
      <c r="B145">
        <v>-121.369119647392</v>
      </c>
      <c r="C145">
        <v>15</v>
      </c>
      <c r="D145">
        <v>4</v>
      </c>
      <c r="E145">
        <v>15004</v>
      </c>
      <c r="F145">
        <v>8.1589324782169001E-2</v>
      </c>
      <c r="G145">
        <v>3.49696675430448E-2</v>
      </c>
      <c r="H145">
        <v>0.95514145759213598</v>
      </c>
      <c r="I145">
        <v>0.54306365329816397</v>
      </c>
      <c r="J145">
        <v>0.192332660689957</v>
      </c>
      <c r="K145">
        <v>0.27450401393806201</v>
      </c>
      <c r="L145">
        <v>3.3608586837549803E-2</v>
      </c>
      <c r="M145">
        <v>1.8378538934892798E-2</v>
      </c>
      <c r="N145" s="1">
        <v>4.0977670962564098E-5</v>
      </c>
      <c r="O145">
        <v>3.5381912217578399E-3</v>
      </c>
      <c r="P145">
        <v>8.4718486306155499E-3</v>
      </c>
      <c r="Q145">
        <v>1.38024304844983E-2</v>
      </c>
      <c r="R145">
        <v>4.9048158999681603E-2</v>
      </c>
      <c r="S145">
        <v>0.169646433508789</v>
      </c>
      <c r="U145" s="10">
        <f>('Health Incidences'!$B$4-PointEstimate!A145)^2</f>
        <v>0.19282545633211512</v>
      </c>
      <c r="V145" s="10">
        <f>('Health Incidences'!$B$5-PointEstimate!B145)^2</f>
        <v>1.5624838152419225E-2</v>
      </c>
      <c r="W145" s="10">
        <f t="shared" si="2"/>
        <v>0.45656357113170376</v>
      </c>
    </row>
    <row r="146" spans="1:23" x14ac:dyDescent="0.3">
      <c r="A146">
        <v>38.140607256713999</v>
      </c>
      <c r="B146">
        <v>-121.322143603174</v>
      </c>
      <c r="C146">
        <v>16</v>
      </c>
      <c r="D146">
        <v>4</v>
      </c>
      <c r="E146">
        <v>16004</v>
      </c>
      <c r="F146">
        <v>8.3820177631543799E-2</v>
      </c>
      <c r="G146">
        <v>3.34658851743906E-2</v>
      </c>
      <c r="H146">
        <v>0.97422985644161897</v>
      </c>
      <c r="I146">
        <v>0.55382510781965399</v>
      </c>
      <c r="J146">
        <v>0.18166647246672299</v>
      </c>
      <c r="K146">
        <v>0.259028208469609</v>
      </c>
      <c r="L146">
        <v>3.4510490342871097E-2</v>
      </c>
      <c r="M146">
        <v>1.76724837280865E-2</v>
      </c>
      <c r="N146" s="1">
        <v>4.1565326134610799E-5</v>
      </c>
      <c r="O146">
        <v>3.6533482317473299E-3</v>
      </c>
      <c r="P146">
        <v>8.7813191119401699E-3</v>
      </c>
      <c r="Q146">
        <v>1.43085801534222E-2</v>
      </c>
      <c r="R146">
        <v>5.0635798085678502E-2</v>
      </c>
      <c r="S146">
        <v>0.17226072735363099</v>
      </c>
      <c r="U146" s="10">
        <f>('Health Incidences'!$B$4-PointEstimate!A146)^2</f>
        <v>0.19248291018531219</v>
      </c>
      <c r="V146" s="10">
        <f>('Health Incidences'!$B$5-PointEstimate!B146)^2</f>
        <v>2.9575537113459959E-2</v>
      </c>
      <c r="W146" s="10">
        <f t="shared" si="2"/>
        <v>0.47123077923536799</v>
      </c>
    </row>
    <row r="147" spans="1:23" x14ac:dyDescent="0.3">
      <c r="A147">
        <v>38.140975792192002</v>
      </c>
      <c r="B147">
        <v>-121.27516699297</v>
      </c>
      <c r="C147">
        <v>17</v>
      </c>
      <c r="D147">
        <v>4</v>
      </c>
      <c r="E147">
        <v>17004</v>
      </c>
      <c r="F147">
        <v>8.5193550154772896E-2</v>
      </c>
      <c r="G147">
        <v>3.21992938971589E-2</v>
      </c>
      <c r="H147">
        <v>0.98495223784605601</v>
      </c>
      <c r="I147">
        <v>0.55885527745816499</v>
      </c>
      <c r="J147">
        <v>0.17195908686636699</v>
      </c>
      <c r="K147">
        <v>0.24531713629030499</v>
      </c>
      <c r="L147">
        <v>3.4990260702930598E-2</v>
      </c>
      <c r="M147">
        <v>1.70915031899159E-2</v>
      </c>
      <c r="N147" s="1">
        <v>4.1729129875565699E-5</v>
      </c>
      <c r="O147">
        <v>3.7176278037670801E-3</v>
      </c>
      <c r="P147">
        <v>8.9656321337832807E-3</v>
      </c>
      <c r="Q147">
        <v>1.46208066217041E-2</v>
      </c>
      <c r="R147">
        <v>5.1636610791906498E-2</v>
      </c>
      <c r="S147">
        <v>0.17355088775403599</v>
      </c>
      <c r="U147" s="10">
        <f>('Health Incidences'!$B$4-PointEstimate!A147)^2</f>
        <v>0.19215967178946944</v>
      </c>
      <c r="V147" s="10">
        <f>('Health Incidences'!$B$5-PointEstimate!B147)^2</f>
        <v>4.7939981382464178E-2</v>
      </c>
      <c r="W147" s="10">
        <f t="shared" si="2"/>
        <v>0.48999964609368202</v>
      </c>
    </row>
    <row r="148" spans="1:23" x14ac:dyDescent="0.3">
      <c r="A148">
        <v>38.141322651352397</v>
      </c>
      <c r="B148">
        <v>-121.228189849109</v>
      </c>
      <c r="C148">
        <v>18</v>
      </c>
      <c r="D148">
        <v>4</v>
      </c>
      <c r="E148">
        <v>18004</v>
      </c>
      <c r="F148">
        <v>8.5508186556308305E-2</v>
      </c>
      <c r="G148">
        <v>3.1205567372465898E-2</v>
      </c>
      <c r="H148">
        <v>0.98479148068362399</v>
      </c>
      <c r="I148">
        <v>0.55682317271263104</v>
      </c>
      <c r="J148">
        <v>0.16342215198558199</v>
      </c>
      <c r="K148">
        <v>0.23364868414275899</v>
      </c>
      <c r="L148">
        <v>3.4972279852329501E-2</v>
      </c>
      <c r="M148">
        <v>1.6651226992825501E-2</v>
      </c>
      <c r="N148" s="1">
        <v>4.1340829029292E-5</v>
      </c>
      <c r="O148">
        <v>3.7234969467212701E-3</v>
      </c>
      <c r="P148">
        <v>9.0053697595821602E-3</v>
      </c>
      <c r="Q148">
        <v>1.47077742926167E-2</v>
      </c>
      <c r="R148">
        <v>5.1927867199655198E-2</v>
      </c>
      <c r="S148">
        <v>0.17311820407335801</v>
      </c>
      <c r="U148" s="10">
        <f>('Health Incidences'!$B$4-PointEstimate!A148)^2</f>
        <v>0.19185569359348506</v>
      </c>
      <c r="V148" s="10">
        <f>('Health Incidences'!$B$5-PointEstimate!B148)^2</f>
        <v>7.0718313293606824E-2</v>
      </c>
      <c r="W148" s="10">
        <f t="shared" si="2"/>
        <v>0.51241975653471039</v>
      </c>
    </row>
    <row r="149" spans="1:23" x14ac:dyDescent="0.3">
      <c r="A149">
        <v>38.1416478337879</v>
      </c>
      <c r="B149">
        <v>-121.181212203923</v>
      </c>
      <c r="C149">
        <v>19</v>
      </c>
      <c r="D149">
        <v>4</v>
      </c>
      <c r="E149">
        <v>19004</v>
      </c>
      <c r="F149">
        <v>8.4830122826173998E-2</v>
      </c>
      <c r="G149">
        <v>3.0451594158157499E-2</v>
      </c>
      <c r="H149">
        <v>0.97433301157032604</v>
      </c>
      <c r="I149">
        <v>0.54825267159105895</v>
      </c>
      <c r="J149">
        <v>0.15600955579078299</v>
      </c>
      <c r="K149">
        <v>0.22385614367776399</v>
      </c>
      <c r="L149">
        <v>3.44981027311917E-2</v>
      </c>
      <c r="M149">
        <v>1.6331040098115202E-2</v>
      </c>
      <c r="N149" s="1">
        <v>4.0435713989799401E-5</v>
      </c>
      <c r="O149">
        <v>3.6762767768479601E-3</v>
      </c>
      <c r="P149">
        <v>8.9119983064425892E-3</v>
      </c>
      <c r="Q149">
        <v>1.4586903337295801E-2</v>
      </c>
      <c r="R149">
        <v>5.1556625747477602E-2</v>
      </c>
      <c r="S149">
        <v>0.17106297053592701</v>
      </c>
      <c r="U149" s="10">
        <f>('Health Incidences'!$B$4-PointEstimate!A149)^2</f>
        <v>0.19157093084210908</v>
      </c>
      <c r="V149" s="10">
        <f>('Health Incidences'!$B$5-PointEstimate!B149)^2</f>
        <v>9.7910663031174239E-2</v>
      </c>
      <c r="W149" s="10">
        <f t="shared" si="2"/>
        <v>0.53803493740953601</v>
      </c>
    </row>
    <row r="150" spans="1:23" x14ac:dyDescent="0.3">
      <c r="A150">
        <v>38.141951339116801</v>
      </c>
      <c r="B150">
        <v>-121.13423408974499</v>
      </c>
      <c r="C150">
        <v>20</v>
      </c>
      <c r="D150">
        <v>4</v>
      </c>
      <c r="E150">
        <v>20004</v>
      </c>
      <c r="F150">
        <v>8.3362658049818503E-2</v>
      </c>
      <c r="G150">
        <v>2.9865417783800599E-2</v>
      </c>
      <c r="H150">
        <v>0.95576122305935396</v>
      </c>
      <c r="I150">
        <v>0.53464926195921303</v>
      </c>
      <c r="J150">
        <v>0.14951275331387301</v>
      </c>
      <c r="K150">
        <v>0.21550667071403401</v>
      </c>
      <c r="L150">
        <v>3.3671071932403797E-2</v>
      </c>
      <c r="M150">
        <v>1.6089658466289299E-2</v>
      </c>
      <c r="N150" s="1">
        <v>3.9137130342630503E-5</v>
      </c>
      <c r="O150">
        <v>3.5880343223252298E-3</v>
      </c>
      <c r="P150">
        <v>8.7134576645040394E-3</v>
      </c>
      <c r="Q150">
        <v>1.4301046838098399E-2</v>
      </c>
      <c r="R150">
        <v>5.0656938370841398E-2</v>
      </c>
      <c r="S150">
        <v>0.167741754627241</v>
      </c>
      <c r="U150" s="10">
        <f>('Health Incidences'!$B$4-PointEstimate!A150)^2</f>
        <v>0.19130534157590909</v>
      </c>
      <c r="V150" s="10">
        <f>('Health Incidences'!$B$5-PointEstimate!B150)^2</f>
        <v>0.12951714862925287</v>
      </c>
      <c r="W150" s="10">
        <f t="shared" si="2"/>
        <v>0.56641194391110961</v>
      </c>
    </row>
    <row r="151" spans="1:23" x14ac:dyDescent="0.3">
      <c r="A151">
        <v>38.142233166982699</v>
      </c>
      <c r="B151">
        <v>-121.087255538912</v>
      </c>
      <c r="C151">
        <v>21</v>
      </c>
      <c r="D151">
        <v>4</v>
      </c>
      <c r="E151">
        <v>21004</v>
      </c>
      <c r="F151">
        <v>8.1325030914508795E-2</v>
      </c>
      <c r="G151">
        <v>2.9376027674985102E-2</v>
      </c>
      <c r="H151">
        <v>0.93145724803232799</v>
      </c>
      <c r="I151">
        <v>0.51764340773555495</v>
      </c>
      <c r="J151">
        <v>0.14371233988811499</v>
      </c>
      <c r="K151">
        <v>0.20816867509505599</v>
      </c>
      <c r="L151">
        <v>3.2601994729337697E-2</v>
      </c>
      <c r="M151">
        <v>1.5886916956339502E-2</v>
      </c>
      <c r="N151" s="1">
        <v>3.7580720538983801E-5</v>
      </c>
      <c r="O151">
        <v>3.4715346056464402E-3</v>
      </c>
      <c r="P151">
        <v>8.4401461935797503E-3</v>
      </c>
      <c r="Q151">
        <v>1.38962514602269E-2</v>
      </c>
      <c r="R151">
        <v>4.9372757756016503E-2</v>
      </c>
      <c r="S151">
        <v>0.16353862386429899</v>
      </c>
      <c r="U151" s="10">
        <f>('Health Incidences'!$B$4-PointEstimate!A151)^2</f>
        <v>0.1910588866317488</v>
      </c>
      <c r="V151" s="10">
        <f>('Health Incidences'!$B$5-PointEstimate!B151)^2</f>
        <v>0.16553787596850159</v>
      </c>
      <c r="W151" s="10">
        <f t="shared" si="2"/>
        <v>0.59715723440334412</v>
      </c>
    </row>
    <row r="152" spans="1:23" x14ac:dyDescent="0.3">
      <c r="A152">
        <v>38.142493317054601</v>
      </c>
      <c r="B152">
        <v>-121.040276583761</v>
      </c>
      <c r="C152">
        <v>22</v>
      </c>
      <c r="D152">
        <v>4</v>
      </c>
      <c r="E152">
        <v>22004</v>
      </c>
      <c r="F152">
        <v>7.8898701149789696E-2</v>
      </c>
      <c r="G152">
        <v>2.8930287858464E-2</v>
      </c>
      <c r="H152">
        <v>0.90336902701512201</v>
      </c>
      <c r="I152">
        <v>0.49859499285893899</v>
      </c>
      <c r="J152">
        <v>0.13844330412071501</v>
      </c>
      <c r="K152">
        <v>0.201524517224004</v>
      </c>
      <c r="L152">
        <v>3.1383852394773697E-2</v>
      </c>
      <c r="M152">
        <v>1.5693010562128601E-2</v>
      </c>
      <c r="N152" s="1">
        <v>3.5879129490321901E-5</v>
      </c>
      <c r="O152">
        <v>3.33743446558177E-3</v>
      </c>
      <c r="P152">
        <v>8.1182272792419997E-3</v>
      </c>
      <c r="Q152">
        <v>1.3411578631799301E-2</v>
      </c>
      <c r="R152">
        <v>4.7823903461126298E-2</v>
      </c>
      <c r="S152">
        <v>0.158764248450143</v>
      </c>
      <c r="U152" s="10">
        <f>('Health Incidences'!$B$4-PointEstimate!A152)^2</f>
        <v>0.19083152964293232</v>
      </c>
      <c r="V152" s="10">
        <f>('Health Incidences'!$B$5-PointEstimate!B152)^2</f>
        <v>0.20597293877765252</v>
      </c>
      <c r="W152" s="10">
        <f t="shared" si="2"/>
        <v>0.62992417672334566</v>
      </c>
    </row>
    <row r="153" spans="1:23" x14ac:dyDescent="0.3">
      <c r="A153">
        <v>38.142731789027302</v>
      </c>
      <c r="B153">
        <v>-120.993297256631</v>
      </c>
      <c r="C153">
        <v>23</v>
      </c>
      <c r="D153">
        <v>4</v>
      </c>
      <c r="E153">
        <v>23004</v>
      </c>
      <c r="F153">
        <v>7.6220030684085893E-2</v>
      </c>
      <c r="G153">
        <v>2.8493157870715401E-2</v>
      </c>
      <c r="H153">
        <v>0.87291566502085205</v>
      </c>
      <c r="I153">
        <v>0.478524100601601</v>
      </c>
      <c r="J153">
        <v>0.13359569890669001</v>
      </c>
      <c r="K153">
        <v>0.195368617836259</v>
      </c>
      <c r="L153">
        <v>3.0087142322283499E-2</v>
      </c>
      <c r="M153">
        <v>1.54884943313644E-2</v>
      </c>
      <c r="N153" s="1">
        <v>3.4115569556562897E-5</v>
      </c>
      <c r="O153">
        <v>3.1937879114785198E-3</v>
      </c>
      <c r="P153">
        <v>7.7681646182549699E-3</v>
      </c>
      <c r="Q153">
        <v>1.2877349570158399E-2</v>
      </c>
      <c r="R153">
        <v>4.6101502251983603E-2</v>
      </c>
      <c r="S153">
        <v>0.15364312956659601</v>
      </c>
      <c r="U153" s="10">
        <f>('Health Incidences'!$B$4-PointEstimate!A153)^2</f>
        <v>0.19062323703909062</v>
      </c>
      <c r="V153" s="10">
        <f>('Health Incidences'!$B$5-PointEstimate!B153)^2</f>
        <v>0.25082241863116661</v>
      </c>
      <c r="W153" s="10">
        <f t="shared" si="2"/>
        <v>0.66441376842315458</v>
      </c>
    </row>
    <row r="154" spans="1:23" x14ac:dyDescent="0.3">
      <c r="A154">
        <v>38.142948582620598</v>
      </c>
      <c r="B154">
        <v>-120.946317589863</v>
      </c>
      <c r="C154">
        <v>24</v>
      </c>
      <c r="D154">
        <v>4</v>
      </c>
      <c r="E154">
        <v>24004</v>
      </c>
      <c r="F154">
        <v>7.3388601477121507E-2</v>
      </c>
      <c r="G154">
        <v>2.8043296824163101E-2</v>
      </c>
      <c r="H154">
        <v>0.841079054501774</v>
      </c>
      <c r="I154">
        <v>0.45815795190298902</v>
      </c>
      <c r="J154">
        <v>0.12909865991619701</v>
      </c>
      <c r="K154">
        <v>0.18957572384141599</v>
      </c>
      <c r="L154">
        <v>2.8762687239220999E-2</v>
      </c>
      <c r="M154">
        <v>1.5261777908883899E-2</v>
      </c>
      <c r="N154" s="1">
        <v>3.2347707355049602E-5</v>
      </c>
      <c r="O154">
        <v>3.0463857752283099E-3</v>
      </c>
      <c r="P154">
        <v>7.4052180783889003E-3</v>
      </c>
      <c r="Q154">
        <v>1.2316345948532099E-2</v>
      </c>
      <c r="R154">
        <v>4.4273268360441202E-2</v>
      </c>
      <c r="S154">
        <v>0.14833059073848601</v>
      </c>
      <c r="U154" s="10">
        <f>('Health Incidences'!$B$4-PointEstimate!A154)^2</f>
        <v>0.19043397804706286</v>
      </c>
      <c r="V154" s="10">
        <f>('Health Incidences'!$B$5-PointEstimate!B154)^2</f>
        <v>0.30008638494808337</v>
      </c>
      <c r="W154" s="10">
        <f t="shared" si="2"/>
        <v>0.70037158922613807</v>
      </c>
    </row>
    <row r="155" spans="1:23" x14ac:dyDescent="0.3">
      <c r="A155">
        <v>38.143143697580001</v>
      </c>
      <c r="B155">
        <v>-120.89933761579999</v>
      </c>
      <c r="C155">
        <v>25</v>
      </c>
      <c r="D155">
        <v>4</v>
      </c>
      <c r="E155">
        <v>25004</v>
      </c>
      <c r="F155">
        <v>7.0477130673039498E-2</v>
      </c>
      <c r="G155">
        <v>2.7569045280707499E-2</v>
      </c>
      <c r="H155">
        <v>0.808522929513386</v>
      </c>
      <c r="I155">
        <v>0.43799767264470502</v>
      </c>
      <c r="J155">
        <v>0.124906743899967</v>
      </c>
      <c r="K155">
        <v>0.184073377965049</v>
      </c>
      <c r="L155">
        <v>2.7445853608027398E-2</v>
      </c>
      <c r="M155">
        <v>1.5006870079648399E-2</v>
      </c>
      <c r="N155" s="1">
        <v>3.06134332251062E-5</v>
      </c>
      <c r="O155">
        <v>2.8992502486439699E-3</v>
      </c>
      <c r="P155">
        <v>7.0403868896305498E-3</v>
      </c>
      <c r="Q155">
        <v>1.17454547837679E-2</v>
      </c>
      <c r="R155">
        <v>4.23896780548099E-2</v>
      </c>
      <c r="S155">
        <v>0.142932911016349</v>
      </c>
      <c r="U155" s="10">
        <f>('Health Incidences'!$B$4-PointEstimate!A155)^2</f>
        <v>0.19026372469045788</v>
      </c>
      <c r="V155" s="10">
        <f>('Health Incidences'!$B$5-PointEstimate!B155)^2</f>
        <v>0.35376489499087332</v>
      </c>
      <c r="W155" s="10">
        <f t="shared" si="2"/>
        <v>0.73758295783005401</v>
      </c>
    </row>
    <row r="156" spans="1:23" x14ac:dyDescent="0.3">
      <c r="A156">
        <v>38.143317133676497</v>
      </c>
      <c r="B156">
        <v>-120.852357366785</v>
      </c>
      <c r="C156">
        <v>26</v>
      </c>
      <c r="D156">
        <v>4</v>
      </c>
      <c r="E156">
        <v>26004</v>
      </c>
      <c r="F156">
        <v>6.7539382536411396E-2</v>
      </c>
      <c r="G156">
        <v>2.7065602526812099E-2</v>
      </c>
      <c r="H156">
        <v>0.77569536311722498</v>
      </c>
      <c r="I156">
        <v>0.41837829610048599</v>
      </c>
      <c r="J156">
        <v>0.12099100095991799</v>
      </c>
      <c r="K156">
        <v>0.17882334582506401</v>
      </c>
      <c r="L156">
        <v>2.6160464737806598E-2</v>
      </c>
      <c r="M156">
        <v>1.47217997210166E-2</v>
      </c>
      <c r="N156" s="1">
        <v>2.8936189224133801E-5</v>
      </c>
      <c r="O156">
        <v>2.7550915368845501E-3</v>
      </c>
      <c r="P156">
        <v>6.68135435793029E-3</v>
      </c>
      <c r="Q156">
        <v>1.11770823886457E-2</v>
      </c>
      <c r="R156">
        <v>4.0488785356034597E-2</v>
      </c>
      <c r="S156">
        <v>0.137523678043248</v>
      </c>
      <c r="U156" s="10">
        <f>('Health Incidences'!$B$4-PointEstimate!A156)^2</f>
        <v>0.19011245179003081</v>
      </c>
      <c r="V156" s="10">
        <f>('Health Incidences'!$B$5-PointEstimate!B156)^2</f>
        <v>0.41185799386678107</v>
      </c>
      <c r="W156" s="10">
        <f t="shared" si="2"/>
        <v>0.7758675438867203</v>
      </c>
    </row>
    <row r="157" spans="1:23" x14ac:dyDescent="0.3">
      <c r="A157">
        <v>38.143468890706501</v>
      </c>
      <c r="B157">
        <v>-120.805376875162</v>
      </c>
      <c r="C157">
        <v>27</v>
      </c>
      <c r="D157">
        <v>4</v>
      </c>
      <c r="E157">
        <v>27004</v>
      </c>
      <c r="F157">
        <v>6.4615891856811297E-2</v>
      </c>
      <c r="G157">
        <v>2.6533116190635E-2</v>
      </c>
      <c r="H157">
        <v>0.74290822186853001</v>
      </c>
      <c r="I157">
        <v>0.39951737170281099</v>
      </c>
      <c r="J157">
        <v>0.11733335168636699</v>
      </c>
      <c r="K157">
        <v>0.173809622061918</v>
      </c>
      <c r="L157">
        <v>2.4922058505744599E-2</v>
      </c>
      <c r="M157">
        <v>1.44075410752734E-2</v>
      </c>
      <c r="N157" s="1">
        <v>2.7329401391527199E-5</v>
      </c>
      <c r="O157">
        <v>2.6156860155878698E-3</v>
      </c>
      <c r="P157">
        <v>6.3333217977407904E-3</v>
      </c>
      <c r="Q157">
        <v>1.0620258813279E-2</v>
      </c>
      <c r="R157">
        <v>3.8599627814672903E-2</v>
      </c>
      <c r="S157">
        <v>0.132155806831564</v>
      </c>
      <c r="U157" s="10">
        <f>('Health Incidences'!$B$4-PointEstimate!A157)^2</f>
        <v>0.1899801369638692</v>
      </c>
      <c r="V157" s="10">
        <f>('Health Incidences'!$B$5-PointEstimate!B157)^2</f>
        <v>0.47436571452636428</v>
      </c>
      <c r="W157" s="10">
        <f t="shared" si="2"/>
        <v>0.81507413864643841</v>
      </c>
    </row>
    <row r="158" spans="1:23" x14ac:dyDescent="0.3">
      <c r="A158">
        <v>38.143598968491602</v>
      </c>
      <c r="B158">
        <v>-120.758396173278</v>
      </c>
      <c r="C158">
        <v>28</v>
      </c>
      <c r="D158">
        <v>4</v>
      </c>
      <c r="E158">
        <v>28004</v>
      </c>
      <c r="F158">
        <v>6.1737960896708598E-2</v>
      </c>
      <c r="G158">
        <v>2.59753327839265E-2</v>
      </c>
      <c r="H158">
        <v>0.71039485356860299</v>
      </c>
      <c r="I158">
        <v>0.38155220082875402</v>
      </c>
      <c r="J158">
        <v>0.113922944689493</v>
      </c>
      <c r="K158">
        <v>0.169030574426034</v>
      </c>
      <c r="L158">
        <v>2.3740438738375801E-2</v>
      </c>
      <c r="M158">
        <v>1.40672426156601E-2</v>
      </c>
      <c r="N158" s="1">
        <v>2.5799944291770999E-5</v>
      </c>
      <c r="O158">
        <v>2.48216932843017E-3</v>
      </c>
      <c r="P158">
        <v>5.9996951590810203E-3</v>
      </c>
      <c r="Q158">
        <v>1.0081476475846E-2</v>
      </c>
      <c r="R158">
        <v>3.6744581898515198E-2</v>
      </c>
      <c r="S158">
        <v>0.126869896042376</v>
      </c>
      <c r="U158" s="10">
        <f>('Health Incidences'!$B$4-PointEstimate!A158)^2</f>
        <v>0.18986676062774843</v>
      </c>
      <c r="V158" s="10">
        <f>('Health Incidences'!$B$5-PointEstimate!B158)^2</f>
        <v>0.54128807775980503</v>
      </c>
      <c r="W158" s="10">
        <f t="shared" si="2"/>
        <v>0.85507592551045053</v>
      </c>
    </row>
    <row r="159" spans="1:23" x14ac:dyDescent="0.3">
      <c r="A159">
        <v>38.143707366879198</v>
      </c>
      <c r="B159">
        <v>-120.711415293478</v>
      </c>
      <c r="C159">
        <v>29</v>
      </c>
      <c r="D159">
        <v>4</v>
      </c>
      <c r="E159">
        <v>29004</v>
      </c>
      <c r="F159">
        <v>5.8930354849424597E-2</v>
      </c>
      <c r="G159">
        <v>2.53985672415587E-2</v>
      </c>
      <c r="H159">
        <v>0.67834837302823003</v>
      </c>
      <c r="I159">
        <v>0.36456672212525199</v>
      </c>
      <c r="J159">
        <v>0.11075371508385499</v>
      </c>
      <c r="K159">
        <v>0.164493661180562</v>
      </c>
      <c r="L159">
        <v>2.2621551613030099E-2</v>
      </c>
      <c r="M159">
        <v>1.37056227401817E-2</v>
      </c>
      <c r="N159" s="1">
        <v>2.4350665896152901E-5</v>
      </c>
      <c r="O159">
        <v>2.3552484936691701E-3</v>
      </c>
      <c r="P159">
        <v>5.68261423220205E-3</v>
      </c>
      <c r="Q159">
        <v>9.5653150610356397E-3</v>
      </c>
      <c r="R159">
        <v>3.49409808805329E-2</v>
      </c>
      <c r="S159">
        <v>0.12169961252832</v>
      </c>
      <c r="U159" s="10">
        <f>('Health Incidences'!$B$4-PointEstimate!A159)^2</f>
        <v>0.1897723059946963</v>
      </c>
      <c r="V159" s="10">
        <f>('Health Incidences'!$B$5-PointEstimate!B159)^2</f>
        <v>0.61262509220327666</v>
      </c>
      <c r="W159" s="10">
        <f t="shared" si="2"/>
        <v>0.89576637478640209</v>
      </c>
    </row>
    <row r="160" spans="1:23" x14ac:dyDescent="0.3">
      <c r="A160">
        <v>38.143794085742002</v>
      </c>
      <c r="B160">
        <v>-120.66443426811</v>
      </c>
      <c r="C160">
        <v>30</v>
      </c>
      <c r="D160">
        <v>4</v>
      </c>
      <c r="E160">
        <v>30004</v>
      </c>
      <c r="F160">
        <v>5.6213019841913098E-2</v>
      </c>
      <c r="G160">
        <v>2.4810846422400099E-2</v>
      </c>
      <c r="H160">
        <v>0.64694350400293199</v>
      </c>
      <c r="I160">
        <v>0.34860967433197598</v>
      </c>
      <c r="J160">
        <v>0.10782269499228</v>
      </c>
      <c r="K160">
        <v>0.16021175628263601</v>
      </c>
      <c r="L160">
        <v>2.1568776365493699E-2</v>
      </c>
      <c r="M160">
        <v>1.33284507361516E-2</v>
      </c>
      <c r="N160" s="1">
        <v>2.2982082122623502E-5</v>
      </c>
      <c r="O160">
        <v>2.2353447661799301E-3</v>
      </c>
      <c r="P160">
        <v>5.3833356883187201E-3</v>
      </c>
      <c r="Q160">
        <v>9.0748990361518098E-3</v>
      </c>
      <c r="R160">
        <v>3.3202214089933901E-2</v>
      </c>
      <c r="S160">
        <v>0.11667471931967301</v>
      </c>
      <c r="U160" s="10">
        <f>('Health Incidences'!$B$4-PointEstimate!A160)^2</f>
        <v>0.18969675907551967</v>
      </c>
      <c r="V160" s="10">
        <f>('Health Incidences'!$B$5-PointEstimate!B160)^2</f>
        <v>0.68837675433137757</v>
      </c>
      <c r="W160" s="10">
        <f t="shared" si="2"/>
        <v>0.93705576856817718</v>
      </c>
    </row>
    <row r="161" spans="1:23" x14ac:dyDescent="0.3">
      <c r="A161">
        <v>38.143859124978199</v>
      </c>
      <c r="B161">
        <v>-120.617453129522</v>
      </c>
      <c r="C161">
        <v>31</v>
      </c>
      <c r="D161">
        <v>4</v>
      </c>
      <c r="E161">
        <v>31004</v>
      </c>
      <c r="F161">
        <v>5.3602088735839798E-2</v>
      </c>
      <c r="G161">
        <v>2.4221152382150599E-2</v>
      </c>
      <c r="H161">
        <v>0.61634562562628903</v>
      </c>
      <c r="I161">
        <v>0.333706052921659</v>
      </c>
      <c r="J161">
        <v>0.10512879757671199</v>
      </c>
      <c r="K161">
        <v>0.15620047364074299</v>
      </c>
      <c r="L161">
        <v>2.0583757525720298E-2</v>
      </c>
      <c r="M161">
        <v>1.29420730868716E-2</v>
      </c>
      <c r="N161" s="1">
        <v>2.1693410902816601E-5</v>
      </c>
      <c r="O161">
        <v>2.1226836070028302E-3</v>
      </c>
      <c r="P161">
        <v>5.1024962089421802E-3</v>
      </c>
      <c r="Q161">
        <v>8.6122292093312597E-3</v>
      </c>
      <c r="R161">
        <v>3.1538463831514797E-2</v>
      </c>
      <c r="S161">
        <v>0.111822344277032</v>
      </c>
      <c r="U161" s="10">
        <f>('Health Incidences'!$B$4-PointEstimate!A161)^2</f>
        <v>0.18964010867875114</v>
      </c>
      <c r="V161" s="10">
        <f>('Health Incidences'!$B$5-PointEstimate!B161)^2</f>
        <v>0.76854304846093691</v>
      </c>
      <c r="W161" s="10">
        <f t="shared" si="2"/>
        <v>0.97886830428801197</v>
      </c>
    </row>
    <row r="162" spans="1:23" x14ac:dyDescent="0.3">
      <c r="A162">
        <v>38.143902484511401</v>
      </c>
      <c r="B162">
        <v>-120.570471910062</v>
      </c>
      <c r="C162">
        <v>32</v>
      </c>
      <c r="D162">
        <v>4</v>
      </c>
      <c r="E162">
        <v>32004</v>
      </c>
      <c r="F162">
        <v>5.1110407702844002E-2</v>
      </c>
      <c r="G162">
        <v>2.36387431672665E-2</v>
      </c>
      <c r="H162">
        <v>0.58671106978673804</v>
      </c>
      <c r="I162">
        <v>0.319863902967572</v>
      </c>
      <c r="J162">
        <v>0.102671901760229</v>
      </c>
      <c r="K162">
        <v>0.15247612728646101</v>
      </c>
      <c r="L162">
        <v>1.9666913684588599E-2</v>
      </c>
      <c r="M162">
        <v>1.2552977077117E-2</v>
      </c>
      <c r="N162" s="1">
        <v>2.0483135436878499E-5</v>
      </c>
      <c r="O162">
        <v>2.0173485782305099E-3</v>
      </c>
      <c r="P162">
        <v>4.8402873070336402E-3</v>
      </c>
      <c r="Q162">
        <v>8.1784242525783299E-3</v>
      </c>
      <c r="R162">
        <v>2.9957200155079099E-2</v>
      </c>
      <c r="S162">
        <v>0.107167077772286</v>
      </c>
      <c r="U162" s="10">
        <f>('Health Incidences'!$B$4-PointEstimate!A162)^2</f>
        <v>0.18960234641075852</v>
      </c>
      <c r="V162" s="10">
        <f>('Health Incidences'!$B$5-PointEstimate!B162)^2</f>
        <v>0.85312394675093761</v>
      </c>
      <c r="W162" s="10">
        <f t="shared" si="2"/>
        <v>1.0211397030581546</v>
      </c>
    </row>
    <row r="163" spans="1:23" x14ac:dyDescent="0.3">
      <c r="A163">
        <v>38.143924164290802</v>
      </c>
      <c r="B163">
        <v>-120.523490642078</v>
      </c>
      <c r="C163">
        <v>33</v>
      </c>
      <c r="D163">
        <v>4</v>
      </c>
      <c r="E163">
        <v>33004</v>
      </c>
      <c r="F163">
        <v>4.8747787079189003E-2</v>
      </c>
      <c r="G163">
        <v>2.30725628261963E-2</v>
      </c>
      <c r="H163">
        <v>0.55818260544152998</v>
      </c>
      <c r="I163">
        <v>0.307078210382769</v>
      </c>
      <c r="J163">
        <v>0.100452142279552</v>
      </c>
      <c r="K163">
        <v>0.14905414482777399</v>
      </c>
      <c r="L163">
        <v>1.8817741173982099E-2</v>
      </c>
      <c r="M163">
        <v>1.2167404916733701E-2</v>
      </c>
      <c r="N163" s="1">
        <v>1.9349269799694901E-5</v>
      </c>
      <c r="O163">
        <v>1.91931336512547E-3</v>
      </c>
      <c r="P163">
        <v>4.5965709916857E-3</v>
      </c>
      <c r="Q163">
        <v>7.7739012533451701E-3</v>
      </c>
      <c r="R163">
        <v>2.8463529251104101E-2</v>
      </c>
      <c r="S163">
        <v>0.10273044379380999</v>
      </c>
      <c r="U163" s="10">
        <f>('Health Incidences'!$B$4-PointEstimate!A163)^2</f>
        <v>0.18958346667565212</v>
      </c>
      <c r="V163" s="10">
        <f>('Health Incidences'!$B$5-PointEstimate!B163)^2</f>
        <v>0.94211940920234971</v>
      </c>
      <c r="W163" s="10">
        <f t="shared" si="2"/>
        <v>1.0638152451802907</v>
      </c>
    </row>
    <row r="164" spans="1:23" x14ac:dyDescent="0.3">
      <c r="A164">
        <v>38.143924164290802</v>
      </c>
      <c r="B164">
        <v>-120.476509357921</v>
      </c>
      <c r="C164">
        <v>34</v>
      </c>
      <c r="D164">
        <v>4</v>
      </c>
      <c r="E164">
        <v>34004</v>
      </c>
      <c r="F164">
        <v>4.6521141328400302E-2</v>
      </c>
      <c r="G164">
        <v>2.2530766842219201E-2</v>
      </c>
      <c r="H164">
        <v>0.53088344042134905</v>
      </c>
      <c r="I164">
        <v>0.29533322278966001</v>
      </c>
      <c r="J164">
        <v>9.8469362960698206E-2</v>
      </c>
      <c r="K164">
        <v>0.14594786794947501</v>
      </c>
      <c r="L164">
        <v>1.80350025907846E-2</v>
      </c>
      <c r="M164">
        <v>1.179104025144E-2</v>
      </c>
      <c r="N164" s="1">
        <v>1.82894633072001E-5</v>
      </c>
      <c r="O164">
        <v>1.8284622308894799E-3</v>
      </c>
      <c r="P164">
        <v>4.3709590442724804E-3</v>
      </c>
      <c r="Q164">
        <v>7.3985169239922299E-3</v>
      </c>
      <c r="R164">
        <v>2.7060469159560001E-2</v>
      </c>
      <c r="S164">
        <v>9.8530195802789405E-2</v>
      </c>
      <c r="U164" s="10">
        <f>('Health Incidences'!$B$4-PointEstimate!A164)^2</f>
        <v>0.18958346667565212</v>
      </c>
      <c r="V164" s="10">
        <f>('Health Incidences'!$B$5-PointEstimate!B164)^2</f>
        <v>1.0355293836521395</v>
      </c>
      <c r="W164" s="10">
        <f t="shared" si="2"/>
        <v>1.106848160466372</v>
      </c>
    </row>
    <row r="165" spans="1:23" x14ac:dyDescent="0.3">
      <c r="A165">
        <v>38.143902484511401</v>
      </c>
      <c r="B165">
        <v>-120.42952808993699</v>
      </c>
      <c r="C165">
        <v>35</v>
      </c>
      <c r="D165">
        <v>4</v>
      </c>
      <c r="E165">
        <v>35004</v>
      </c>
      <c r="F165">
        <v>4.4434633691759901E-2</v>
      </c>
      <c r="G165">
        <v>2.2020385883933902E-2</v>
      </c>
      <c r="H165">
        <v>0.50491211747851295</v>
      </c>
      <c r="I165">
        <v>0.28460408311265201</v>
      </c>
      <c r="J165">
        <v>9.6722718927682499E-2</v>
      </c>
      <c r="K165">
        <v>0.143167725817576</v>
      </c>
      <c r="L165">
        <v>1.73168601135067E-2</v>
      </c>
      <c r="M165">
        <v>1.1428785605623199E-2</v>
      </c>
      <c r="N165" s="1">
        <v>1.7301037615164201E-5</v>
      </c>
      <c r="O165">
        <v>1.7446053916281301E-3</v>
      </c>
      <c r="P165">
        <v>4.16287150244551E-3</v>
      </c>
      <c r="Q165">
        <v>7.0516840721811204E-3</v>
      </c>
      <c r="R165">
        <v>2.5749203177390101E-2</v>
      </c>
      <c r="S165">
        <v>9.45797554321718E-2</v>
      </c>
      <c r="U165" s="10">
        <f>('Health Incidences'!$B$4-PointEstimate!A165)^2</f>
        <v>0.18960234641075852</v>
      </c>
      <c r="V165" s="10">
        <f>('Health Incidences'!$B$5-PointEstimate!B165)^2</f>
        <v>1.1333538057887742</v>
      </c>
      <c r="W165" s="10">
        <f t="shared" si="2"/>
        <v>1.1501983099446516</v>
      </c>
    </row>
    <row r="166" spans="1:23" x14ac:dyDescent="0.3">
      <c r="A166">
        <v>38.143859124978199</v>
      </c>
      <c r="B166">
        <v>-120.382546870477</v>
      </c>
      <c r="C166">
        <v>36</v>
      </c>
      <c r="D166">
        <v>4</v>
      </c>
      <c r="E166">
        <v>36004</v>
      </c>
      <c r="F166">
        <v>4.2489887520627698E-2</v>
      </c>
      <c r="G166">
        <v>2.1547135625146398E-2</v>
      </c>
      <c r="H166">
        <v>0.480339598691571</v>
      </c>
      <c r="I166">
        <v>0.274858271680882</v>
      </c>
      <c r="J166">
        <v>9.5210420039770302E-2</v>
      </c>
      <c r="K166">
        <v>0.14072076921628399</v>
      </c>
      <c r="L166">
        <v>1.66609878104905E-2</v>
      </c>
      <c r="M166">
        <v>1.1084637969970799E-2</v>
      </c>
      <c r="N166" s="1">
        <v>1.6381011709944701E-5</v>
      </c>
      <c r="O166">
        <v>1.66749272871315E-3</v>
      </c>
      <c r="P166">
        <v>3.9715837123836901E-3</v>
      </c>
      <c r="Q166">
        <v>6.7324719727485903E-3</v>
      </c>
      <c r="R166">
        <v>2.4529337729519301E-2</v>
      </c>
      <c r="S166">
        <v>9.0887963100262203E-2</v>
      </c>
      <c r="U166" s="10">
        <f>('Health Incidences'!$B$4-PointEstimate!A166)^2</f>
        <v>0.18964010867875114</v>
      </c>
      <c r="V166" s="10">
        <f>('Health Incidences'!$B$5-PointEstimate!B166)^2</f>
        <v>1.2355925991322914</v>
      </c>
      <c r="W166" s="10">
        <f t="shared" si="2"/>
        <v>1.1938311052284751</v>
      </c>
    </row>
    <row r="167" spans="1:23" x14ac:dyDescent="0.3">
      <c r="A167">
        <v>38.143794085742002</v>
      </c>
      <c r="B167">
        <v>-120.33556573188901</v>
      </c>
      <c r="C167">
        <v>37</v>
      </c>
      <c r="D167">
        <v>4</v>
      </c>
      <c r="E167">
        <v>37004</v>
      </c>
      <c r="F167">
        <v>4.06862783062171E-2</v>
      </c>
      <c r="G167">
        <v>2.1115361627893701E-2</v>
      </c>
      <c r="H167">
        <v>0.45720885641487802</v>
      </c>
      <c r="I167">
        <v>0.26605706214611402</v>
      </c>
      <c r="J167">
        <v>9.3929602239663207E-2</v>
      </c>
      <c r="K167">
        <v>0.13861052927808301</v>
      </c>
      <c r="L167">
        <v>1.60646780123226E-2</v>
      </c>
      <c r="M167">
        <v>1.0761656065712E-2</v>
      </c>
      <c r="N167" s="1">
        <v>1.55261396237887E-5</v>
      </c>
      <c r="O167">
        <v>1.59682712303956E-3</v>
      </c>
      <c r="P167">
        <v>3.7962666736547899E-3</v>
      </c>
      <c r="Q167">
        <v>6.4396947642572097E-3</v>
      </c>
      <c r="R167">
        <v>2.3399170895181901E-2</v>
      </c>
      <c r="S167">
        <v>8.7459175423336102E-2</v>
      </c>
      <c r="U167" s="10">
        <f>('Health Incidences'!$B$4-PointEstimate!A167)^2</f>
        <v>0.18969675907551967</v>
      </c>
      <c r="V167" s="10">
        <f>('Health Incidences'!$B$5-PointEstimate!B167)^2</f>
        <v>1.3422456750506613</v>
      </c>
      <c r="W167" s="10">
        <f t="shared" si="2"/>
        <v>1.2377166210915085</v>
      </c>
    </row>
    <row r="168" spans="1:23" x14ac:dyDescent="0.3">
      <c r="A168">
        <v>38.143707366879198</v>
      </c>
      <c r="B168">
        <v>-120.28858470652099</v>
      </c>
      <c r="C168">
        <v>38</v>
      </c>
      <c r="D168">
        <v>4</v>
      </c>
      <c r="E168">
        <v>38004</v>
      </c>
      <c r="F168">
        <v>3.9021286818967202E-2</v>
      </c>
      <c r="G168">
        <v>2.07280931437516E-2</v>
      </c>
      <c r="H168">
        <v>0.435536599341108</v>
      </c>
      <c r="I168">
        <v>0.25815701215966103</v>
      </c>
      <c r="J168">
        <v>9.2876305101116094E-2</v>
      </c>
      <c r="K168">
        <v>0.136837138174766</v>
      </c>
      <c r="L168">
        <v>1.55249447310473E-2</v>
      </c>
      <c r="M168">
        <v>1.04620017992929E-2</v>
      </c>
      <c r="N168" s="1">
        <v>1.47329656178197E-5</v>
      </c>
      <c r="O168">
        <v>1.53227744655493E-3</v>
      </c>
      <c r="P168">
        <v>3.63602244178777E-3</v>
      </c>
      <c r="Q168">
        <v>6.1719890930601803E-3</v>
      </c>
      <c r="R168">
        <v>2.2355963679660501E-2</v>
      </c>
      <c r="S168">
        <v>8.4293649899272197E-2</v>
      </c>
      <c r="U168" s="10">
        <f>('Health Incidences'!$B$4-PointEstimate!A168)^2</f>
        <v>0.1897723059946963</v>
      </c>
      <c r="V168" s="10">
        <f>('Health Incidences'!$B$5-PointEstimate!B168)^2</f>
        <v>1.4533129327539231</v>
      </c>
      <c r="W168" s="10">
        <f t="shared" si="2"/>
        <v>1.2818288648445313</v>
      </c>
    </row>
    <row r="169" spans="1:23" x14ac:dyDescent="0.3">
      <c r="A169">
        <v>38.143598968491602</v>
      </c>
      <c r="B169">
        <v>-120.241603826721</v>
      </c>
      <c r="C169">
        <v>39</v>
      </c>
      <c r="D169">
        <v>4</v>
      </c>
      <c r="E169">
        <v>39004</v>
      </c>
      <c r="F169">
        <v>3.7490878195924497E-2</v>
      </c>
      <c r="G169">
        <v>2.0387172112389301E-2</v>
      </c>
      <c r="H169">
        <v>0.415316426738356</v>
      </c>
      <c r="I169">
        <v>0.25111142126007202</v>
      </c>
      <c r="J169">
        <v>9.2045528837368606E-2</v>
      </c>
      <c r="K169">
        <v>0.135397634647033</v>
      </c>
      <c r="L169">
        <v>1.5038621212658899E-2</v>
      </c>
      <c r="M169">
        <v>1.0187032799968399E-2</v>
      </c>
      <c r="N169" s="1">
        <v>1.3997891130610299E-5</v>
      </c>
      <c r="O169">
        <v>1.47349070949241E-3</v>
      </c>
      <c r="P169">
        <v>3.4899148363959701E-3</v>
      </c>
      <c r="Q169">
        <v>5.9278808598771304E-3</v>
      </c>
      <c r="R169">
        <v>2.1396199957592399E-2</v>
      </c>
      <c r="S169">
        <v>8.1388112588862402E-2</v>
      </c>
      <c r="U169" s="10">
        <f>('Health Incidences'!$B$4-PointEstimate!A169)^2</f>
        <v>0.18986676062774843</v>
      </c>
      <c r="V169" s="10">
        <f>('Health Incidences'!$B$5-PointEstimate!B169)^2</f>
        <v>1.5687942592941075</v>
      </c>
      <c r="W169" s="10">
        <f t="shared" si="2"/>
        <v>1.326145173019099</v>
      </c>
    </row>
    <row r="170" spans="1:23" x14ac:dyDescent="0.3">
      <c r="A170">
        <v>38.143468890706501</v>
      </c>
      <c r="B170">
        <v>-120.19462312483699</v>
      </c>
      <c r="C170">
        <v>40</v>
      </c>
      <c r="D170">
        <v>4</v>
      </c>
      <c r="E170">
        <v>40004</v>
      </c>
      <c r="F170">
        <v>3.6089871895950497E-2</v>
      </c>
      <c r="G170">
        <v>2.0093423855917301E-2</v>
      </c>
      <c r="H170">
        <v>0.39652267386010498</v>
      </c>
      <c r="I170">
        <v>0.24487167106062299</v>
      </c>
      <c r="J170">
        <v>9.1431344196081094E-2</v>
      </c>
      <c r="K170">
        <v>0.13428637842413299</v>
      </c>
      <c r="L170">
        <v>1.4602447338576E-2</v>
      </c>
      <c r="M170">
        <v>9.9374228635716495E-3</v>
      </c>
      <c r="N170" s="1">
        <v>1.3317244722888601E-5</v>
      </c>
      <c r="O170">
        <v>1.4201028090778799E-3</v>
      </c>
      <c r="P170">
        <v>3.3569952259729198E-3</v>
      </c>
      <c r="Q170">
        <v>5.7058407326910903E-3</v>
      </c>
      <c r="R170">
        <v>2.0515821678317201E-2</v>
      </c>
      <c r="S170">
        <v>7.8736402757076496E-2</v>
      </c>
      <c r="U170" s="10">
        <f>('Health Incidences'!$B$4-PointEstimate!A170)^2</f>
        <v>0.1899801369638692</v>
      </c>
      <c r="V170" s="10">
        <f>('Health Incidences'!$B$5-PointEstimate!B170)^2</f>
        <v>1.6886895295656608</v>
      </c>
      <c r="W170" s="10">
        <f t="shared" si="2"/>
        <v>1.370645711527793</v>
      </c>
    </row>
    <row r="171" spans="1:23" x14ac:dyDescent="0.3">
      <c r="A171">
        <v>38.143317133676497</v>
      </c>
      <c r="B171">
        <v>-120.14764263321401</v>
      </c>
      <c r="C171">
        <v>41</v>
      </c>
      <c r="D171">
        <v>4</v>
      </c>
      <c r="E171">
        <v>41004</v>
      </c>
      <c r="F171">
        <v>3.4812276942083498E-2</v>
      </c>
      <c r="G171">
        <v>1.98468416761509E-2</v>
      </c>
      <c r="H171">
        <v>0.37911436779704399</v>
      </c>
      <c r="I171">
        <v>0.239388385596877</v>
      </c>
      <c r="J171">
        <v>9.1027032723489595E-2</v>
      </c>
      <c r="K171">
        <v>0.13349551036568599</v>
      </c>
      <c r="L171">
        <v>1.42131437689432E-2</v>
      </c>
      <c r="M171">
        <v>9.7132909934827903E-3</v>
      </c>
      <c r="N171" s="1">
        <v>1.26873475631439E-5</v>
      </c>
      <c r="O171">
        <v>1.3717475238122199E-3</v>
      </c>
      <c r="P171">
        <v>3.2363232764362898E-3</v>
      </c>
      <c r="Q171">
        <v>5.5043285605199301E-3</v>
      </c>
      <c r="R171">
        <v>1.9710430596634299E-2</v>
      </c>
      <c r="S171">
        <v>7.6330112693228494E-2</v>
      </c>
      <c r="U171" s="10">
        <f>('Health Incidences'!$B$4-PointEstimate!A171)^2</f>
        <v>0.19011245179003081</v>
      </c>
      <c r="V171" s="10">
        <f>('Health Incidences'!$B$5-PointEstimate!B171)^2</f>
        <v>1.8129986063132071</v>
      </c>
      <c r="W171" s="10">
        <f t="shared" si="2"/>
        <v>1.4153130601048087</v>
      </c>
    </row>
    <row r="172" spans="1:23" x14ac:dyDescent="0.3">
      <c r="A172">
        <v>38.143143697580001</v>
      </c>
      <c r="B172">
        <v>-120.100662384199</v>
      </c>
      <c r="C172">
        <v>42</v>
      </c>
      <c r="D172">
        <v>4</v>
      </c>
      <c r="E172">
        <v>42004</v>
      </c>
      <c r="F172">
        <v>3.3651579081942599E-2</v>
      </c>
      <c r="G172">
        <v>1.9646765653588E-2</v>
      </c>
      <c r="H172">
        <v>0.363038929751962</v>
      </c>
      <c r="I172">
        <v>0.23461238501906101</v>
      </c>
      <c r="J172">
        <v>9.0825240444180999E-2</v>
      </c>
      <c r="K172">
        <v>0.133015412767824</v>
      </c>
      <c r="L172">
        <v>1.38674717239616E-2</v>
      </c>
      <c r="M172">
        <v>9.5143253521907493E-3</v>
      </c>
      <c r="N172" s="1">
        <v>1.21045699707063E-5</v>
      </c>
      <c r="O172">
        <v>1.32806365815803E-3</v>
      </c>
      <c r="P172">
        <v>3.1269828780822601E-3</v>
      </c>
      <c r="Q172">
        <v>5.3218274668009298E-3</v>
      </c>
      <c r="R172">
        <v>1.8975453449274399E-2</v>
      </c>
      <c r="S172">
        <v>7.4159173158363206E-2</v>
      </c>
      <c r="U172" s="10">
        <f>('Health Incidences'!$B$4-PointEstimate!A172)^2</f>
        <v>0.19026372469045788</v>
      </c>
      <c r="V172" s="10">
        <f>('Health Incidences'!$B$5-PointEstimate!B172)^2</f>
        <v>1.9417213401195756</v>
      </c>
      <c r="W172" s="10">
        <f t="shared" si="2"/>
        <v>1.4601318655553113</v>
      </c>
    </row>
    <row r="173" spans="1:23" x14ac:dyDescent="0.3">
      <c r="A173">
        <v>38.142948582620598</v>
      </c>
      <c r="B173">
        <v>-120.05368241013601</v>
      </c>
      <c r="C173">
        <v>43</v>
      </c>
      <c r="D173">
        <v>4</v>
      </c>
      <c r="E173">
        <v>43004</v>
      </c>
      <c r="F173">
        <v>3.2600976763806203E-2</v>
      </c>
      <c r="G173">
        <v>1.9492043871081499E-2</v>
      </c>
      <c r="H173">
        <v>0.34823544952706098</v>
      </c>
      <c r="I173">
        <v>0.23049543596233699</v>
      </c>
      <c r="J173">
        <v>9.0818133167277798E-2</v>
      </c>
      <c r="K173">
        <v>0.132835141093683</v>
      </c>
      <c r="L173">
        <v>1.35622790292873E-2</v>
      </c>
      <c r="M173">
        <v>9.3398940047983992E-3</v>
      </c>
      <c r="N173" s="1">
        <v>1.15653773544196E-5</v>
      </c>
      <c r="O173">
        <v>1.2887004517611099E-3</v>
      </c>
      <c r="P173">
        <v>3.0280937607010902E-3</v>
      </c>
      <c r="Q173">
        <v>5.1568688973568097E-3</v>
      </c>
      <c r="R173">
        <v>1.83062720578092E-2</v>
      </c>
      <c r="S173">
        <v>7.22123626184345E-2</v>
      </c>
      <c r="U173" s="10">
        <f>('Health Incidences'!$B$4-PointEstimate!A173)^2</f>
        <v>0.19043397804706286</v>
      </c>
      <c r="V173" s="10">
        <f>('Health Incidences'!$B$5-PointEstimate!B173)^2</f>
        <v>2.0748575694190072</v>
      </c>
      <c r="W173" s="10">
        <f t="shared" si="2"/>
        <v>1.5050885513703405</v>
      </c>
    </row>
    <row r="174" spans="1:23" x14ac:dyDescent="0.3">
      <c r="A174">
        <v>38.169421247023202</v>
      </c>
      <c r="B174">
        <v>-122.027602842047</v>
      </c>
      <c r="C174">
        <v>1</v>
      </c>
      <c r="D174">
        <v>5</v>
      </c>
      <c r="E174">
        <v>1005</v>
      </c>
      <c r="F174">
        <v>8.35636607466234E-2</v>
      </c>
      <c r="G174">
        <v>5.51613064246241E-2</v>
      </c>
      <c r="H174">
        <v>1.1594136431842501</v>
      </c>
      <c r="I174">
        <v>0.51613961339549597</v>
      </c>
      <c r="J174">
        <v>0.29834350811652399</v>
      </c>
      <c r="K174">
        <v>0.465124440207002</v>
      </c>
      <c r="L174">
        <v>2.3250508400681401E-2</v>
      </c>
      <c r="M174">
        <v>3.0189623661257201E-2</v>
      </c>
      <c r="N174" s="1">
        <v>3.14364410698015E-5</v>
      </c>
      <c r="O174">
        <v>2.0738340848445902E-3</v>
      </c>
      <c r="P174">
        <v>5.1905697649129697E-3</v>
      </c>
      <c r="Q174">
        <v>8.4599026433846199E-3</v>
      </c>
      <c r="R174">
        <v>4.4302175976674699E-2</v>
      </c>
      <c r="S174">
        <v>0.20300929857508501</v>
      </c>
      <c r="U174" s="10">
        <f>('Health Incidences'!$B$4-PointEstimate!A174)^2</f>
        <v>0.16803010470802779</v>
      </c>
      <c r="V174" s="10">
        <f>('Health Incidences'!$B$5-PointEstimate!B174)^2</f>
        <v>0.28460500972523373</v>
      </c>
      <c r="W174" s="10">
        <f t="shared" si="2"/>
        <v>0.6727816246251539</v>
      </c>
    </row>
    <row r="175" spans="1:23" x14ac:dyDescent="0.3">
      <c r="A175">
        <v>38.1701153238443</v>
      </c>
      <c r="B175">
        <v>-121.980610561459</v>
      </c>
      <c r="C175">
        <v>2</v>
      </c>
      <c r="D175">
        <v>5</v>
      </c>
      <c r="E175">
        <v>2005</v>
      </c>
      <c r="F175">
        <v>8.4763266609627505E-2</v>
      </c>
      <c r="G175">
        <v>5.4884465434379498E-2</v>
      </c>
      <c r="H175">
        <v>1.1749719888602399</v>
      </c>
      <c r="I175">
        <v>0.52646701917452499</v>
      </c>
      <c r="J175">
        <v>0.29855307405147502</v>
      </c>
      <c r="K175">
        <v>0.46343878863103</v>
      </c>
      <c r="L175">
        <v>2.4204149509377201E-2</v>
      </c>
      <c r="M175">
        <v>3.00685739036348E-2</v>
      </c>
      <c r="N175" s="1">
        <v>3.40537365861101E-5</v>
      </c>
      <c r="O175">
        <v>2.1845161794449902E-3</v>
      </c>
      <c r="P175">
        <v>5.4301008546779397E-3</v>
      </c>
      <c r="Q175">
        <v>8.8586806880380006E-3</v>
      </c>
      <c r="R175">
        <v>4.5285427128103801E-2</v>
      </c>
      <c r="S175">
        <v>0.20494626330947399</v>
      </c>
      <c r="U175" s="10">
        <f>('Health Incidences'!$B$4-PointEstimate!A175)^2</f>
        <v>0.16746156179332666</v>
      </c>
      <c r="V175" s="10">
        <f>('Health Incidences'!$B$5-PointEstimate!B175)^2</f>
        <v>0.23667403937082049</v>
      </c>
      <c r="W175" s="10">
        <f t="shared" si="2"/>
        <v>0.63571660444269285</v>
      </c>
    </row>
    <row r="176" spans="1:23" x14ac:dyDescent="0.3">
      <c r="A176">
        <v>38.1707877190576</v>
      </c>
      <c r="B176">
        <v>-121.933617260782</v>
      </c>
      <c r="C176">
        <v>3</v>
      </c>
      <c r="D176">
        <v>5</v>
      </c>
      <c r="E176">
        <v>3005</v>
      </c>
      <c r="F176">
        <v>8.5387310048785595E-2</v>
      </c>
      <c r="G176">
        <v>5.44037703527347E-2</v>
      </c>
      <c r="H176">
        <v>1.18008407587833</v>
      </c>
      <c r="I176">
        <v>0.53507458658872498</v>
      </c>
      <c r="J176">
        <v>0.29807921943915999</v>
      </c>
      <c r="K176">
        <v>0.46012668822321201</v>
      </c>
      <c r="L176">
        <v>2.5212426066947399E-2</v>
      </c>
      <c r="M176">
        <v>2.9787158130439698E-2</v>
      </c>
      <c r="N176" s="1">
        <v>3.6688372538200699E-5</v>
      </c>
      <c r="O176">
        <v>2.3022331442289399E-3</v>
      </c>
      <c r="P176">
        <v>5.6781073794560603E-3</v>
      </c>
      <c r="Q176">
        <v>9.2743769142951196E-3</v>
      </c>
      <c r="R176">
        <v>4.6014584152295999E-2</v>
      </c>
      <c r="S176">
        <v>0.205340807200625</v>
      </c>
      <c r="U176" s="10">
        <f>('Health Incidences'!$B$4-PointEstimate!A176)^2</f>
        <v>0.1669116978609885</v>
      </c>
      <c r="V176" s="10">
        <f>('Health Incidences'!$B$5-PointEstimate!B176)^2</f>
        <v>0.19315872123040517</v>
      </c>
      <c r="W176" s="10">
        <f t="shared" si="2"/>
        <v>0.6000586797067381</v>
      </c>
    </row>
    <row r="177" spans="1:23" x14ac:dyDescent="0.3">
      <c r="A177">
        <v>38.171438431873703</v>
      </c>
      <c r="B177">
        <v>-121.886622972358</v>
      </c>
      <c r="C177">
        <v>4</v>
      </c>
      <c r="D177">
        <v>5</v>
      </c>
      <c r="E177">
        <v>4005</v>
      </c>
      <c r="F177">
        <v>8.5368920846550303E-2</v>
      </c>
      <c r="G177">
        <v>5.3694157452451298E-2</v>
      </c>
      <c r="H177">
        <v>1.17349508041466</v>
      </c>
      <c r="I177">
        <v>0.54141237710669099</v>
      </c>
      <c r="J177">
        <v>0.29670802012113201</v>
      </c>
      <c r="K177">
        <v>0.45489517883778502</v>
      </c>
      <c r="L177">
        <v>2.6246402098412999E-2</v>
      </c>
      <c r="M177">
        <v>2.9331546167927901E-2</v>
      </c>
      <c r="N177" s="1">
        <v>3.9209449403611198E-5</v>
      </c>
      <c r="O177">
        <v>2.4246758863420499E-3</v>
      </c>
      <c r="P177">
        <v>5.9299078469050998E-3</v>
      </c>
      <c r="Q177">
        <v>9.6988435127147408E-3</v>
      </c>
      <c r="R177">
        <v>4.6450517283448102E-2</v>
      </c>
      <c r="S177">
        <v>0.204005096149766</v>
      </c>
      <c r="U177" s="10">
        <f>('Health Incidences'!$B$4-PointEstimate!A177)^2</f>
        <v>0.16638042608334516</v>
      </c>
      <c r="V177" s="10">
        <f>('Health Incidences'!$B$5-PointEstimate!B177)^2</f>
        <v>0.15405936831680958</v>
      </c>
      <c r="W177" s="10">
        <f t="shared" si="2"/>
        <v>0.56607401848181904</v>
      </c>
    </row>
    <row r="178" spans="1:23" x14ac:dyDescent="0.3">
      <c r="A178">
        <v>38.1720674615283</v>
      </c>
      <c r="B178">
        <v>-121.83962772853199</v>
      </c>
      <c r="C178">
        <v>5</v>
      </c>
      <c r="D178">
        <v>5</v>
      </c>
      <c r="E178">
        <v>5005</v>
      </c>
      <c r="F178">
        <v>8.4743448620983694E-2</v>
      </c>
      <c r="G178">
        <v>5.2759510341568401E-2</v>
      </c>
      <c r="H178">
        <v>1.1556446189848599</v>
      </c>
      <c r="I178">
        <v>0.54508494394683205</v>
      </c>
      <c r="J178">
        <v>0.29424689452552599</v>
      </c>
      <c r="K178">
        <v>0.44760082422225</v>
      </c>
      <c r="L178">
        <v>2.7259773157621001E-2</v>
      </c>
      <c r="M178">
        <v>2.8712882623618E-2</v>
      </c>
      <c r="N178" s="1">
        <v>4.1441792351433399E-5</v>
      </c>
      <c r="O178">
        <v>2.5481308458469099E-3</v>
      </c>
      <c r="P178">
        <v>6.1795166899237799E-3</v>
      </c>
      <c r="Q178">
        <v>1.0120877525960701E-2</v>
      </c>
      <c r="R178">
        <v>4.6600347661845697E-2</v>
      </c>
      <c r="S178">
        <v>0.20099961810214501</v>
      </c>
      <c r="U178" s="10">
        <f>('Health Incidences'!$B$4-PointEstimate!A178)^2</f>
        <v>0.16586766242887266</v>
      </c>
      <c r="V178" s="10">
        <f>('Health Incidences'!$B$5-PointEstimate!B178)^2</f>
        <v>0.11937628149179666</v>
      </c>
      <c r="W178" s="10">
        <f t="shared" si="2"/>
        <v>0.53408233814709627</v>
      </c>
    </row>
    <row r="179" spans="1:23" x14ac:dyDescent="0.3">
      <c r="A179">
        <v>38.172674807282597</v>
      </c>
      <c r="B179">
        <v>-121.792631561655</v>
      </c>
      <c r="C179">
        <v>6</v>
      </c>
      <c r="D179">
        <v>5</v>
      </c>
      <c r="E179">
        <v>6005</v>
      </c>
      <c r="F179">
        <v>8.3640921395445003E-2</v>
      </c>
      <c r="G179">
        <v>5.1634109222742502E-2</v>
      </c>
      <c r="H179">
        <v>1.1286707516380601</v>
      </c>
      <c r="I179">
        <v>0.54575388222988797</v>
      </c>
      <c r="J179">
        <v>0.29050652901926</v>
      </c>
      <c r="K179">
        <v>0.43823984974845398</v>
      </c>
      <c r="L179">
        <v>2.8182589456607E-2</v>
      </c>
      <c r="M179">
        <v>2.7970063357210199E-2</v>
      </c>
      <c r="N179" s="1">
        <v>4.3174898722274E-5</v>
      </c>
      <c r="O179">
        <v>2.6670095924457302E-3</v>
      </c>
      <c r="P179">
        <v>6.4186287388101303E-3</v>
      </c>
      <c r="Q179">
        <v>1.0524342150489601E-2</v>
      </c>
      <c r="R179">
        <v>4.6513858255615798E-2</v>
      </c>
      <c r="S179">
        <v>0.196617650251869</v>
      </c>
      <c r="U179" s="10">
        <f>('Health Incidences'!$B$4-PointEstimate!A179)^2</f>
        <v>0.16537332566233906</v>
      </c>
      <c r="V179" s="10">
        <f>('Health Incidences'!$B$5-PointEstimate!B179)^2</f>
        <v>8.9109749465831473E-2</v>
      </c>
      <c r="W179" s="10">
        <f t="shared" si="2"/>
        <v>0.50446315537229325</v>
      </c>
    </row>
    <row r="180" spans="1:23" x14ac:dyDescent="0.3">
      <c r="A180">
        <v>38.1732604684234</v>
      </c>
      <c r="B180">
        <v>-121.74563450407901</v>
      </c>
      <c r="C180">
        <v>7</v>
      </c>
      <c r="D180">
        <v>5</v>
      </c>
      <c r="E180">
        <v>7005</v>
      </c>
      <c r="F180">
        <v>8.2241341964997702E-2</v>
      </c>
      <c r="G180">
        <v>5.0369369700398403E-2</v>
      </c>
      <c r="H180">
        <v>1.0957810813447699</v>
      </c>
      <c r="I180">
        <v>0.54305580361024897</v>
      </c>
      <c r="J180">
        <v>0.28527309093611097</v>
      </c>
      <c r="K180">
        <v>0.42686775291235102</v>
      </c>
      <c r="L180">
        <v>2.8925787141674299E-2</v>
      </c>
      <c r="M180">
        <v>2.7159556620542501E-2</v>
      </c>
      <c r="N180" s="1">
        <v>4.4194887233353203E-5</v>
      </c>
      <c r="O180">
        <v>2.7741434653865199E-3</v>
      </c>
      <c r="P180">
        <v>6.6363792844425298E-3</v>
      </c>
      <c r="Q180">
        <v>1.08880038358545E-2</v>
      </c>
      <c r="R180">
        <v>4.6262475298327402E-2</v>
      </c>
      <c r="S180">
        <v>0.19128606666957901</v>
      </c>
      <c r="U180" s="10">
        <f>('Health Incidences'!$B$4-PointEstimate!A180)^2</f>
        <v>0.16489733734521614</v>
      </c>
      <c r="V180" s="10">
        <f>('Health Incidences'!$B$5-PointEstimate!B180)^2</f>
        <v>6.3260048792118065E-2</v>
      </c>
      <c r="W180" s="10">
        <f t="shared" si="2"/>
        <v>0.4776582315184511</v>
      </c>
    </row>
    <row r="181" spans="1:23" x14ac:dyDescent="0.3">
      <c r="A181">
        <v>38.173824444262799</v>
      </c>
      <c r="B181">
        <v>-121.698636588162</v>
      </c>
      <c r="C181">
        <v>8</v>
      </c>
      <c r="D181">
        <v>5</v>
      </c>
      <c r="E181">
        <v>8005</v>
      </c>
      <c r="F181">
        <v>8.0693195098524795E-2</v>
      </c>
      <c r="G181">
        <v>4.8992815573107099E-2</v>
      </c>
      <c r="H181">
        <v>1.0598157922396001</v>
      </c>
      <c r="I181">
        <v>0.53683644396609997</v>
      </c>
      <c r="J181">
        <v>0.27830582774442603</v>
      </c>
      <c r="K181">
        <v>0.41342735043982498</v>
      </c>
      <c r="L181">
        <v>2.941958370219E-2</v>
      </c>
      <c r="M181">
        <v>2.63177468234186E-2</v>
      </c>
      <c r="N181" s="1">
        <v>4.43658652732103E-5</v>
      </c>
      <c r="O181">
        <v>2.8634383236456101E-3</v>
      </c>
      <c r="P181">
        <v>6.8225077587194798E-3</v>
      </c>
      <c r="Q181">
        <v>1.1192105894352799E-2</v>
      </c>
      <c r="R181">
        <v>4.5901081837182098E-2</v>
      </c>
      <c r="S181">
        <v>0.18539624664910001</v>
      </c>
      <c r="U181" s="10">
        <f>('Health Incidences'!$B$4-PointEstimate!A181)^2</f>
        <v>0.16443962183640354</v>
      </c>
      <c r="V181" s="10">
        <f>('Health Incidences'!$B$5-PointEstimate!B181)^2</f>
        <v>4.1827443867603641E-2</v>
      </c>
      <c r="W181" s="10">
        <f t="shared" si="2"/>
        <v>0.45416634144772022</v>
      </c>
    </row>
    <row r="182" spans="1:23" x14ac:dyDescent="0.3">
      <c r="A182">
        <v>38.174366734138502</v>
      </c>
      <c r="B182">
        <v>-121.65163784626399</v>
      </c>
      <c r="C182">
        <v>9</v>
      </c>
      <c r="D182">
        <v>5</v>
      </c>
      <c r="E182">
        <v>9005</v>
      </c>
      <c r="F182">
        <v>7.9067573556213605E-2</v>
      </c>
      <c r="G182">
        <v>4.7470866008956898E-2</v>
      </c>
      <c r="H182">
        <v>1.02219144977752</v>
      </c>
      <c r="I182">
        <v>0.52765580667845302</v>
      </c>
      <c r="J182">
        <v>0.26939290675539102</v>
      </c>
      <c r="K182">
        <v>0.39764861082151798</v>
      </c>
      <c r="L182">
        <v>2.9668571127697701E-2</v>
      </c>
      <c r="M182">
        <v>2.54243574293865E-2</v>
      </c>
      <c r="N182" s="1">
        <v>4.3726319240587702E-5</v>
      </c>
      <c r="O182">
        <v>2.93402658888565E-3</v>
      </c>
      <c r="P182">
        <v>6.9741929025304104E-3</v>
      </c>
      <c r="Q182">
        <v>1.1431255165812299E-2</v>
      </c>
      <c r="R182">
        <v>4.5451132301218E-2</v>
      </c>
      <c r="S182">
        <v>0.17920678303252199</v>
      </c>
      <c r="U182" s="10">
        <f>('Health Incidences'!$B$4-PointEstimate!A182)^2</f>
        <v>0.16400010629239889</v>
      </c>
      <c r="V182" s="10">
        <f>('Health Incidences'!$B$5-PointEstimate!B182)^2</f>
        <v>2.4812186928340769E-2</v>
      </c>
      <c r="W182" s="10">
        <f t="shared" si="2"/>
        <v>0.43452536545147702</v>
      </c>
    </row>
    <row r="183" spans="1:23" x14ac:dyDescent="0.3">
      <c r="A183">
        <v>38.174887337413402</v>
      </c>
      <c r="B183">
        <v>-121.60463831075</v>
      </c>
      <c r="C183">
        <v>10</v>
      </c>
      <c r="D183">
        <v>5</v>
      </c>
      <c r="E183">
        <v>10005</v>
      </c>
      <c r="F183">
        <v>7.7481166695087894E-2</v>
      </c>
      <c r="G183">
        <v>4.5747328693131098E-2</v>
      </c>
      <c r="H183">
        <v>0.98460056309545096</v>
      </c>
      <c r="I183">
        <v>0.51717005318674802</v>
      </c>
      <c r="J183">
        <v>0.25849048481333498</v>
      </c>
      <c r="K183">
        <v>0.37934471357831401</v>
      </c>
      <c r="L183">
        <v>2.9768278709981201E-2</v>
      </c>
      <c r="M183">
        <v>2.4434833921283101E-2</v>
      </c>
      <c r="N183" s="1">
        <v>4.2511300542666099E-5</v>
      </c>
      <c r="O183">
        <v>2.9927092167895599E-3</v>
      </c>
      <c r="P183">
        <v>7.1044445158783796E-3</v>
      </c>
      <c r="Q183">
        <v>1.16278249636966E-2</v>
      </c>
      <c r="R183">
        <v>4.4976089113421901E-2</v>
      </c>
      <c r="S183">
        <v>0.17306423822975001</v>
      </c>
      <c r="U183" s="10">
        <f>('Health Incidences'!$B$4-PointEstimate!A183)^2</f>
        <v>0.16357872066808596</v>
      </c>
      <c r="V183" s="10">
        <f>('Health Incidences'!$B$5-PointEstimate!B183)^2</f>
        <v>1.2214518048656633E-2</v>
      </c>
      <c r="W183" s="10">
        <f t="shared" si="2"/>
        <v>0.41927704291642609</v>
      </c>
    </row>
    <row r="184" spans="1:23" x14ac:dyDescent="0.3">
      <c r="A184">
        <v>38.175386253476198</v>
      </c>
      <c r="B184">
        <v>-121.55763801398599</v>
      </c>
      <c r="C184">
        <v>11</v>
      </c>
      <c r="D184">
        <v>5</v>
      </c>
      <c r="E184">
        <v>11005</v>
      </c>
      <c r="F184">
        <v>7.6318560790982995E-2</v>
      </c>
      <c r="G184">
        <v>4.3820301896541902E-2</v>
      </c>
      <c r="H184">
        <v>0.95218750708134003</v>
      </c>
      <c r="I184">
        <v>0.50861600394708295</v>
      </c>
      <c r="J184">
        <v>0.24594469679773201</v>
      </c>
      <c r="K184">
        <v>0.35894761451104401</v>
      </c>
      <c r="L184">
        <v>2.99152277609873E-2</v>
      </c>
      <c r="M184">
        <v>2.3346077473538101E-2</v>
      </c>
      <c r="N184" s="1">
        <v>4.1150456695424002E-5</v>
      </c>
      <c r="O184">
        <v>3.0566272768170798E-3</v>
      </c>
      <c r="P184">
        <v>7.2538876016395096E-3</v>
      </c>
      <c r="Q184">
        <v>1.1850212925999099E-2</v>
      </c>
      <c r="R184">
        <v>4.47134361400661E-2</v>
      </c>
      <c r="S184">
        <v>0.16780802672995801</v>
      </c>
      <c r="U184" s="10">
        <f>('Health Incidences'!$B$4-PointEstimate!A184)^2</f>
        <v>0.16317539771664227</v>
      </c>
      <c r="V184" s="10">
        <f>('Health Incidences'!$B$5-PointEstimate!B184)^2</f>
        <v>4.0346651377531299E-3</v>
      </c>
      <c r="W184" s="10">
        <f t="shared" si="2"/>
        <v>0.40891327057750937</v>
      </c>
    </row>
    <row r="185" spans="1:23" x14ac:dyDescent="0.3">
      <c r="A185">
        <v>38.175863481740798</v>
      </c>
      <c r="B185">
        <v>-121.51063698834299</v>
      </c>
      <c r="C185">
        <v>12</v>
      </c>
      <c r="D185">
        <v>5</v>
      </c>
      <c r="E185">
        <v>12005</v>
      </c>
      <c r="F185">
        <v>7.63124883479738E-2</v>
      </c>
      <c r="G185">
        <v>4.1778208412319502E-2</v>
      </c>
      <c r="H185">
        <v>0.93460004515248896</v>
      </c>
      <c r="I185">
        <v>0.50696148866587498</v>
      </c>
      <c r="J185">
        <v>0.232631026923725</v>
      </c>
      <c r="K185">
        <v>0.33778180999201901</v>
      </c>
      <c r="L185">
        <v>3.0410258927872101E-2</v>
      </c>
      <c r="M185">
        <v>2.2224100122462499E-2</v>
      </c>
      <c r="N185" s="1">
        <v>4.0247636229445798E-5</v>
      </c>
      <c r="O185">
        <v>3.15412473481243E-3</v>
      </c>
      <c r="P185">
        <v>7.4950580091619401E-3</v>
      </c>
      <c r="Q185">
        <v>1.22198970941383E-2</v>
      </c>
      <c r="R185">
        <v>4.5122478837400802E-2</v>
      </c>
      <c r="S185">
        <v>0.164909111460846</v>
      </c>
      <c r="U185" s="10">
        <f>('Health Incidences'!$B$4-PointEstimate!A185)^2</f>
        <v>0.16279007299042034</v>
      </c>
      <c r="V185" s="10">
        <f>('Health Incidences'!$B$5-PointEstimate!B185)^2</f>
        <v>2.7284393889938856E-4</v>
      </c>
      <c r="W185" s="10">
        <f t="shared" si="2"/>
        <v>0.40381049630899857</v>
      </c>
    </row>
    <row r="186" spans="1:23" x14ac:dyDescent="0.3">
      <c r="A186">
        <v>38.176319021646698</v>
      </c>
      <c r="B186">
        <v>-121.463635266195</v>
      </c>
      <c r="C186">
        <v>13</v>
      </c>
      <c r="D186">
        <v>5</v>
      </c>
      <c r="E186">
        <v>13005</v>
      </c>
      <c r="F186">
        <v>7.8098646805906599E-2</v>
      </c>
      <c r="G186">
        <v>3.9743999249412E-2</v>
      </c>
      <c r="H186">
        <v>0.94034360317361199</v>
      </c>
      <c r="I186">
        <v>0.516265595281998</v>
      </c>
      <c r="J186">
        <v>0.219534017599405</v>
      </c>
      <c r="K186">
        <v>0.31737330237498501</v>
      </c>
      <c r="L186">
        <v>3.1497721516241903E-2</v>
      </c>
      <c r="M186">
        <v>2.1157270379962401E-2</v>
      </c>
      <c r="N186" s="1">
        <v>4.0311368298135202E-5</v>
      </c>
      <c r="O186">
        <v>3.3082756000789399E-3</v>
      </c>
      <c r="P186">
        <v>7.8882845883810494E-3</v>
      </c>
      <c r="Q186">
        <v>1.2839080578107899E-2</v>
      </c>
      <c r="R186">
        <v>4.6603062047970399E-2</v>
      </c>
      <c r="S186">
        <v>0.16563368448275101</v>
      </c>
      <c r="U186" s="10">
        <f>('Health Incidences'!$B$4-PointEstimate!A186)^2</f>
        <v>0.16242268484102407</v>
      </c>
      <c r="V186" s="10">
        <f>('Health Incidences'!$B$5-PointEstimate!B186)^2</f>
        <v>9.2925802669405384E-4</v>
      </c>
      <c r="W186" s="10">
        <f t="shared" si="2"/>
        <v>0.4041682111048791</v>
      </c>
    </row>
    <row r="187" spans="1:23" x14ac:dyDescent="0.3">
      <c r="A187">
        <v>38.176752872658703</v>
      </c>
      <c r="B187">
        <v>-121.416632879918</v>
      </c>
      <c r="C187">
        <v>14</v>
      </c>
      <c r="D187">
        <v>5</v>
      </c>
      <c r="E187">
        <v>14005</v>
      </c>
      <c r="F187">
        <v>8.1408530126792097E-2</v>
      </c>
      <c r="G187">
        <v>3.7765434017173603E-2</v>
      </c>
      <c r="H187">
        <v>0.96668413002660802</v>
      </c>
      <c r="I187">
        <v>0.53493832613556003</v>
      </c>
      <c r="J187">
        <v>0.20691866514552601</v>
      </c>
      <c r="K187">
        <v>0.298111439326256</v>
      </c>
      <c r="L187">
        <v>3.3075032250440797E-2</v>
      </c>
      <c r="M187">
        <v>2.0167690964728199E-2</v>
      </c>
      <c r="N187" s="1">
        <v>4.1295778036572597E-5</v>
      </c>
      <c r="O187">
        <v>3.5071632181487601E-3</v>
      </c>
      <c r="P187">
        <v>8.4017497841866393E-3</v>
      </c>
      <c r="Q187">
        <v>1.3658953860692999E-2</v>
      </c>
      <c r="R187">
        <v>4.8985222762380397E-2</v>
      </c>
      <c r="S187">
        <v>0.16953804895549601</v>
      </c>
      <c r="U187" s="10">
        <f>('Health Incidences'!$B$4-PointEstimate!A187)^2</f>
        <v>0.16207317441989716</v>
      </c>
      <c r="V187" s="10">
        <f>('Health Incidences'!$B$5-PointEstimate!B187)^2</f>
        <v>6.0040988053620993E-3</v>
      </c>
      <c r="W187" s="10">
        <f t="shared" si="2"/>
        <v>0.40997228348421222</v>
      </c>
    </row>
    <row r="188" spans="1:23" x14ac:dyDescent="0.3">
      <c r="A188">
        <v>38.177165034267396</v>
      </c>
      <c r="B188">
        <v>-121.369629861891</v>
      </c>
      <c r="C188">
        <v>15</v>
      </c>
      <c r="D188">
        <v>5</v>
      </c>
      <c r="E188">
        <v>15005</v>
      </c>
      <c r="F188">
        <v>8.5162116866261003E-2</v>
      </c>
      <c r="G188">
        <v>3.5849558842647802E-2</v>
      </c>
      <c r="H188">
        <v>1.00075332879072</v>
      </c>
      <c r="I188">
        <v>0.55628904311272698</v>
      </c>
      <c r="J188">
        <v>0.194551645757014</v>
      </c>
      <c r="K188">
        <v>0.27960012459556699</v>
      </c>
      <c r="L188">
        <v>3.47276491212474E-2</v>
      </c>
      <c r="M188">
        <v>1.9233320341291101E-2</v>
      </c>
      <c r="N188" s="1">
        <v>4.26435912640133E-5</v>
      </c>
      <c r="O188">
        <v>3.7071481656215802E-3</v>
      </c>
      <c r="P188">
        <v>8.9211717613488697E-3</v>
      </c>
      <c r="Q188">
        <v>1.4495647666157199E-2</v>
      </c>
      <c r="R188">
        <v>5.1587780024065298E-2</v>
      </c>
      <c r="S188">
        <v>0.17463515909392299</v>
      </c>
      <c r="U188" s="10">
        <f>('Health Incidences'!$B$4-PointEstimate!A188)^2</f>
        <v>0.16174148567829322</v>
      </c>
      <c r="V188" s="10">
        <f>('Health Incidences'!$B$5-PointEstimate!B188)^2</f>
        <v>1.549754550712131E-2</v>
      </c>
      <c r="W188" s="10">
        <f t="shared" si="2"/>
        <v>0.42099766173390385</v>
      </c>
    </row>
    <row r="189" spans="1:23" x14ac:dyDescent="0.3">
      <c r="A189">
        <v>38.177555505988501</v>
      </c>
      <c r="B189">
        <v>-121.32262624449601</v>
      </c>
      <c r="C189">
        <v>16</v>
      </c>
      <c r="D189">
        <v>5</v>
      </c>
      <c r="E189">
        <v>16005</v>
      </c>
      <c r="F189">
        <v>8.8255820952685998E-2</v>
      </c>
      <c r="G189">
        <v>3.4090471039575E-2</v>
      </c>
      <c r="H189">
        <v>1.02930210629042</v>
      </c>
      <c r="I189">
        <v>0.57321311716856604</v>
      </c>
      <c r="J189">
        <v>0.18264182361691</v>
      </c>
      <c r="K189">
        <v>0.26216233111920301</v>
      </c>
      <c r="L189">
        <v>3.6018729276331901E-2</v>
      </c>
      <c r="M189">
        <v>1.83845605209795E-2</v>
      </c>
      <c r="N189" s="1">
        <v>4.3724886853540898E-5</v>
      </c>
      <c r="O189">
        <v>3.8620805862439201E-3</v>
      </c>
      <c r="P189">
        <v>9.3292185343359299E-3</v>
      </c>
      <c r="Q189">
        <v>1.51608491056096E-2</v>
      </c>
      <c r="R189">
        <v>5.3716493835155199E-2</v>
      </c>
      <c r="S189">
        <v>0.17885649013230001</v>
      </c>
      <c r="U189" s="10">
        <f>('Health Incidences'!$B$4-PointEstimate!A189)^2</f>
        <v>0.16142756536812264</v>
      </c>
      <c r="V189" s="10">
        <f>('Health Incidences'!$B$5-PointEstimate!B189)^2</f>
        <v>2.9409765190351527E-2</v>
      </c>
      <c r="W189" s="10">
        <f t="shared" si="2"/>
        <v>0.43684932248828562</v>
      </c>
    </row>
    <row r="190" spans="1:23" x14ac:dyDescent="0.3">
      <c r="A190">
        <v>38.177924287363403</v>
      </c>
      <c r="B190">
        <v>-121.275622060117</v>
      </c>
      <c r="C190">
        <v>17</v>
      </c>
      <c r="D190">
        <v>5</v>
      </c>
      <c r="E190">
        <v>17005</v>
      </c>
      <c r="F190">
        <v>8.9967912157698005E-2</v>
      </c>
      <c r="G190">
        <v>3.2654563265537798E-2</v>
      </c>
      <c r="H190">
        <v>1.04366011304338</v>
      </c>
      <c r="I190">
        <v>0.58081296071400002</v>
      </c>
      <c r="J190">
        <v>0.171908612602862</v>
      </c>
      <c r="K190">
        <v>0.24693128619301899</v>
      </c>
      <c r="L190">
        <v>3.6651141190885597E-2</v>
      </c>
      <c r="M190">
        <v>1.7704674102179699E-2</v>
      </c>
      <c r="N190" s="1">
        <v>4.4088683397930201E-5</v>
      </c>
      <c r="O190">
        <v>3.940235163726E-3</v>
      </c>
      <c r="P190">
        <v>9.5483878127711301E-3</v>
      </c>
      <c r="Q190">
        <v>1.55311444913976E-2</v>
      </c>
      <c r="R190">
        <v>5.4920041885056198E-2</v>
      </c>
      <c r="S190">
        <v>0.18081814581670699</v>
      </c>
      <c r="U190" s="10">
        <f>('Health Incidences'!$B$4-PointEstimate!A190)^2</f>
        <v>0.161131363041844</v>
      </c>
      <c r="V190" s="10">
        <f>('Health Incidences'!$B$5-PointEstimate!B190)^2</f>
        <v>4.7740912738233721E-2</v>
      </c>
      <c r="W190" s="10">
        <f t="shared" si="2"/>
        <v>0.45702546513304676</v>
      </c>
    </row>
    <row r="191" spans="1:23" x14ac:dyDescent="0.3">
      <c r="A191">
        <v>38.178271377958801</v>
      </c>
      <c r="B191">
        <v>-121.228617341141</v>
      </c>
      <c r="C191">
        <v>18</v>
      </c>
      <c r="D191">
        <v>5</v>
      </c>
      <c r="E191">
        <v>18005</v>
      </c>
      <c r="F191">
        <v>9.0106774022505096E-2</v>
      </c>
      <c r="G191">
        <v>3.1619918900035099E-2</v>
      </c>
      <c r="H191">
        <v>1.0413755887896901</v>
      </c>
      <c r="I191">
        <v>0.577720578913691</v>
      </c>
      <c r="J191">
        <v>0.16281700263308699</v>
      </c>
      <c r="K191">
        <v>0.23457251443888899</v>
      </c>
      <c r="L191">
        <v>3.6550040014467398E-2</v>
      </c>
      <c r="M191">
        <v>1.7234645854988202E-2</v>
      </c>
      <c r="N191" s="1">
        <v>4.3593208900678901E-5</v>
      </c>
      <c r="O191">
        <v>3.9340390892392604E-3</v>
      </c>
      <c r="P191">
        <v>9.5601659446471494E-3</v>
      </c>
      <c r="Q191">
        <v>1.55774899488926E-2</v>
      </c>
      <c r="R191">
        <v>5.5083633945207502E-2</v>
      </c>
      <c r="S191">
        <v>0.18012294782451599</v>
      </c>
      <c r="U191" s="10">
        <f>('Health Incidences'!$B$4-PointEstimate!A191)^2</f>
        <v>0.16085283105304826</v>
      </c>
      <c r="V191" s="10">
        <f>('Health Incidences'!$B$5-PointEstimate!B191)^2</f>
        <v>7.0491130856877873E-2</v>
      </c>
      <c r="W191" s="10">
        <f t="shared" si="2"/>
        <v>0.48098228856157077</v>
      </c>
    </row>
    <row r="192" spans="1:23" x14ac:dyDescent="0.3">
      <c r="A192">
        <v>38.178596777367098</v>
      </c>
      <c r="B192">
        <v>-121.181612119956</v>
      </c>
      <c r="C192">
        <v>19</v>
      </c>
      <c r="D192">
        <v>5</v>
      </c>
      <c r="E192">
        <v>19005</v>
      </c>
      <c r="F192">
        <v>8.8942156199625394E-2</v>
      </c>
      <c r="G192">
        <v>3.09046730503711E-2</v>
      </c>
      <c r="H192">
        <v>1.0253424053064999</v>
      </c>
      <c r="I192">
        <v>0.56585429319603597</v>
      </c>
      <c r="J192">
        <v>0.15518013812388101</v>
      </c>
      <c r="K192">
        <v>0.22463859011283099</v>
      </c>
      <c r="L192">
        <v>3.5847342149633997E-2</v>
      </c>
      <c r="M192">
        <v>1.6927771330281598E-2</v>
      </c>
      <c r="N192" s="1">
        <v>4.2391692803131603E-5</v>
      </c>
      <c r="O192">
        <v>3.8588511033555502E-3</v>
      </c>
      <c r="P192">
        <v>9.3995292327339799E-3</v>
      </c>
      <c r="Q192">
        <v>1.53552286500191E-2</v>
      </c>
      <c r="R192">
        <v>5.4385060127528299E-2</v>
      </c>
      <c r="S192">
        <v>0.17724621374965299</v>
      </c>
      <c r="U192" s="10">
        <f>('Health Incidences'!$B$4-PointEstimate!A192)^2</f>
        <v>0.16059192455642124</v>
      </c>
      <c r="V192" s="10">
        <f>('Health Incidences'!$B$5-PointEstimate!B192)^2</f>
        <v>9.7660550074833527E-2</v>
      </c>
      <c r="W192" s="10">
        <f t="shared" si="2"/>
        <v>0.50818547266844882</v>
      </c>
    </row>
    <row r="193" spans="1:23" x14ac:dyDescent="0.3">
      <c r="A193">
        <v>38.178900485205901</v>
      </c>
      <c r="B193">
        <v>-121.13460642895301</v>
      </c>
      <c r="C193">
        <v>20</v>
      </c>
      <c r="D193">
        <v>5</v>
      </c>
      <c r="E193">
        <v>20005</v>
      </c>
      <c r="F193">
        <v>8.6882400344381494E-2</v>
      </c>
      <c r="G193">
        <v>3.0373241389117098E-2</v>
      </c>
      <c r="H193">
        <v>1.0000821109223299</v>
      </c>
      <c r="I193">
        <v>0.54818284955732</v>
      </c>
      <c r="J193">
        <v>0.148564047689489</v>
      </c>
      <c r="K193">
        <v>0.21628571795190699</v>
      </c>
      <c r="L193">
        <v>3.4740793230335902E-2</v>
      </c>
      <c r="M193">
        <v>1.6707724574565801E-2</v>
      </c>
      <c r="N193" s="1">
        <v>4.0734347175590197E-5</v>
      </c>
      <c r="O193">
        <v>3.7372755611094501E-3</v>
      </c>
      <c r="P193">
        <v>9.1189736339419292E-3</v>
      </c>
      <c r="Q193">
        <v>1.4945942870488E-2</v>
      </c>
      <c r="R193">
        <v>5.30894831751893E-2</v>
      </c>
      <c r="S193">
        <v>0.17292547215611301</v>
      </c>
      <c r="U193" s="10">
        <f>('Health Incidences'!$B$4-PointEstimate!A193)^2</f>
        <v>0.16034860150841349</v>
      </c>
      <c r="V193" s="10">
        <f>('Health Incidences'!$B$5-PointEstimate!B193)^2</f>
        <v>0.12924928874081812</v>
      </c>
      <c r="W193" s="10">
        <f t="shared" si="2"/>
        <v>0.53814300167263307</v>
      </c>
    </row>
    <row r="194" spans="1:23" x14ac:dyDescent="0.3">
      <c r="A194">
        <v>38.179182501118603</v>
      </c>
      <c r="B194">
        <v>-121.08760030052601</v>
      </c>
      <c r="C194">
        <v>21</v>
      </c>
      <c r="D194">
        <v>5</v>
      </c>
      <c r="E194">
        <v>21005</v>
      </c>
      <c r="F194">
        <v>8.4257499158801805E-2</v>
      </c>
      <c r="G194">
        <v>2.9923267286770801E-2</v>
      </c>
      <c r="H194">
        <v>0.96924444272551702</v>
      </c>
      <c r="I194">
        <v>0.52715867137642902</v>
      </c>
      <c r="J194">
        <v>0.142641058291475</v>
      </c>
      <c r="K194">
        <v>0.20888680476618501</v>
      </c>
      <c r="L194">
        <v>3.3394944042370998E-2</v>
      </c>
      <c r="M194">
        <v>1.6517135321611299E-2</v>
      </c>
      <c r="N194" s="1">
        <v>3.8828018138617197E-5</v>
      </c>
      <c r="O194">
        <v>3.5880562020871899E-3</v>
      </c>
      <c r="P194">
        <v>8.7632946590557297E-3</v>
      </c>
      <c r="Q194">
        <v>1.44175021462237E-2</v>
      </c>
      <c r="R194">
        <v>5.1411747536593999E-2</v>
      </c>
      <c r="S194">
        <v>0.167747736171065</v>
      </c>
      <c r="U194" s="10">
        <f>('Health Incidences'!$B$4-PointEstimate!A194)^2</f>
        <v>0.1601228226670221</v>
      </c>
      <c r="V194" s="10">
        <f>('Health Incidences'!$B$5-PointEstimate!B194)^2</f>
        <v>0.16525745302202563</v>
      </c>
      <c r="W194" s="10">
        <f t="shared" si="2"/>
        <v>0.57042113888691726</v>
      </c>
    </row>
    <row r="195" spans="1:23" x14ac:dyDescent="0.3">
      <c r="A195">
        <v>38.179442824773801</v>
      </c>
      <c r="B195">
        <v>-121.040593767068</v>
      </c>
      <c r="C195">
        <v>22</v>
      </c>
      <c r="D195">
        <v>5</v>
      </c>
      <c r="E195">
        <v>22005</v>
      </c>
      <c r="F195">
        <v>8.1290344946479798E-2</v>
      </c>
      <c r="G195">
        <v>2.9493702652541299E-2</v>
      </c>
      <c r="H195">
        <v>0.93524980408472203</v>
      </c>
      <c r="I195">
        <v>0.50447695612593002</v>
      </c>
      <c r="J195">
        <v>0.13722250286934201</v>
      </c>
      <c r="K195">
        <v>0.202083908009666</v>
      </c>
      <c r="L195">
        <v>3.19254605161692E-2</v>
      </c>
      <c r="M195">
        <v>1.63219444860986E-2</v>
      </c>
      <c r="N195" s="1">
        <v>3.6814085666970103E-5</v>
      </c>
      <c r="O195">
        <v>3.4243422807994999E-3</v>
      </c>
      <c r="P195">
        <v>8.3651898810480404E-3</v>
      </c>
      <c r="Q195">
        <v>1.38180950500325E-2</v>
      </c>
      <c r="R195">
        <v>4.9498438874404103E-2</v>
      </c>
      <c r="S195">
        <v>0.162095507221968</v>
      </c>
      <c r="U195" s="10">
        <f>('Health Incidences'!$B$4-PointEstimate!A195)^2</f>
        <v>0.15991455159248968</v>
      </c>
      <c r="V195" s="10">
        <f>('Health Incidences'!$B$5-PointEstimate!B195)^2</f>
        <v>0.20568513690601992</v>
      </c>
      <c r="W195" s="10">
        <f t="shared" ref="W195:W258" si="3">SQRT(SUM(U195:V195))</f>
        <v>0.60464840072434622</v>
      </c>
    </row>
    <row r="196" spans="1:23" x14ac:dyDescent="0.3">
      <c r="A196">
        <v>38.179681455865598</v>
      </c>
      <c r="B196">
        <v>-120.993586860975</v>
      </c>
      <c r="C196">
        <v>23</v>
      </c>
      <c r="D196">
        <v>5</v>
      </c>
      <c r="E196">
        <v>23005</v>
      </c>
      <c r="F196">
        <v>7.8127218484411703E-2</v>
      </c>
      <c r="G196">
        <v>2.9050387819109399E-2</v>
      </c>
      <c r="H196">
        <v>0.89961568844303297</v>
      </c>
      <c r="I196">
        <v>0.48125874561098297</v>
      </c>
      <c r="J196">
        <v>0.13220280725792799</v>
      </c>
      <c r="K196">
        <v>0.19568461301159901</v>
      </c>
      <c r="L196">
        <v>3.0410251039579402E-2</v>
      </c>
      <c r="M196">
        <v>1.6103249467720501E-2</v>
      </c>
      <c r="N196" s="1">
        <v>3.4784031738067602E-5</v>
      </c>
      <c r="O196">
        <v>3.2549674632363201E-3</v>
      </c>
      <c r="P196">
        <v>7.9476553967888202E-3</v>
      </c>
      <c r="Q196">
        <v>1.31811134438147E-2</v>
      </c>
      <c r="R196">
        <v>4.7447526041335099E-2</v>
      </c>
      <c r="S196">
        <v>0.15620561584669701</v>
      </c>
      <c r="U196" s="10">
        <f>('Health Incidences'!$B$4-PointEstimate!A196)^2</f>
        <v>0.15972375464727484</v>
      </c>
      <c r="V196" s="10">
        <f>('Health Incidences'!$B$5-PointEstimate!B196)^2</f>
        <v>0.25053242219693944</v>
      </c>
      <c r="W196" s="10">
        <f t="shared" si="3"/>
        <v>0.64051243301298555</v>
      </c>
    </row>
    <row r="197" spans="1:23" x14ac:dyDescent="0.3">
      <c r="A197">
        <v>38.179898394113899</v>
      </c>
      <c r="B197">
        <v>-120.94657961464701</v>
      </c>
      <c r="C197">
        <v>24</v>
      </c>
      <c r="D197">
        <v>5</v>
      </c>
      <c r="E197">
        <v>24005</v>
      </c>
      <c r="F197">
        <v>7.4865977628858604E-2</v>
      </c>
      <c r="G197">
        <v>2.8575041453505801E-2</v>
      </c>
      <c r="H197">
        <v>0.86327332652342403</v>
      </c>
      <c r="I197">
        <v>0.45823110765387098</v>
      </c>
      <c r="J197">
        <v>0.127519909262331</v>
      </c>
      <c r="K197">
        <v>0.18958642647796201</v>
      </c>
      <c r="L197">
        <v>2.8900669635394002E-2</v>
      </c>
      <c r="M197">
        <v>1.5851168403774998E-2</v>
      </c>
      <c r="N197" s="1">
        <v>3.2794822819703802E-5</v>
      </c>
      <c r="O197">
        <v>3.0857326597326699E-3</v>
      </c>
      <c r="P197">
        <v>7.5265496256844396E-3</v>
      </c>
      <c r="Q197">
        <v>1.2529869661990101E-2</v>
      </c>
      <c r="R197">
        <v>4.5326326605445597E-2</v>
      </c>
      <c r="S197">
        <v>0.1502238694153</v>
      </c>
      <c r="U197" s="10">
        <f>('Health Incidences'!$B$4-PointEstimate!A197)^2</f>
        <v>0.1595504009960188</v>
      </c>
      <c r="V197" s="10">
        <f>('Health Incidences'!$B$5-PointEstimate!B197)^2</f>
        <v>0.29979937851273103</v>
      </c>
      <c r="W197" s="10">
        <f t="shared" si="3"/>
        <v>0.6777534798942384</v>
      </c>
    </row>
    <row r="198" spans="1:23" x14ac:dyDescent="0.3">
      <c r="A198">
        <v>38.180093639263703</v>
      </c>
      <c r="B198">
        <v>-120.89957206048101</v>
      </c>
      <c r="C198">
        <v>25</v>
      </c>
      <c r="D198">
        <v>5</v>
      </c>
      <c r="E198">
        <v>25005</v>
      </c>
      <c r="F198">
        <v>7.1573958412752395E-2</v>
      </c>
      <c r="G198">
        <v>2.80592635483994E-2</v>
      </c>
      <c r="H198">
        <v>0.82678293319609197</v>
      </c>
      <c r="I198">
        <v>0.43585149504951298</v>
      </c>
      <c r="J198">
        <v>0.123135906058202</v>
      </c>
      <c r="K198">
        <v>0.18373753605957899</v>
      </c>
      <c r="L198">
        <v>2.7429454495919599E-2</v>
      </c>
      <c r="M198">
        <v>1.55615313370324E-2</v>
      </c>
      <c r="N198" s="1">
        <v>3.08796522610404E-5</v>
      </c>
      <c r="O198">
        <v>2.9203211703431298E-3</v>
      </c>
      <c r="P198">
        <v>7.1124803018574002E-3</v>
      </c>
      <c r="Q198">
        <v>1.1880716879341099E-2</v>
      </c>
      <c r="R198">
        <v>4.3182696324901501E-2</v>
      </c>
      <c r="S198">
        <v>0.14424057652525099</v>
      </c>
      <c r="U198" s="10">
        <f>('Health Incidences'!$B$4-PointEstimate!A198)^2</f>
        <v>0.15939446260629003</v>
      </c>
      <c r="V198" s="10">
        <f>('Health Incidences'!$B$5-PointEstimate!B198)^2</f>
        <v>0.35348606329139964</v>
      </c>
      <c r="W198" s="10">
        <f t="shared" si="3"/>
        <v>0.71615677466438143</v>
      </c>
    </row>
    <row r="199" spans="1:23" x14ac:dyDescent="0.3">
      <c r="A199">
        <v>38.180267191085697</v>
      </c>
      <c r="B199">
        <v>-120.852564230879</v>
      </c>
      <c r="C199">
        <v>26</v>
      </c>
      <c r="D199">
        <v>5</v>
      </c>
      <c r="E199">
        <v>26005</v>
      </c>
      <c r="F199">
        <v>6.8298872569838506E-2</v>
      </c>
      <c r="G199">
        <v>2.7501304337943299E-2</v>
      </c>
      <c r="H199">
        <v>0.79047889266466997</v>
      </c>
      <c r="I199">
        <v>0.414394856756996</v>
      </c>
      <c r="J199">
        <v>0.11902761784716499</v>
      </c>
      <c r="K199">
        <v>0.17811649998417201</v>
      </c>
      <c r="L199">
        <v>2.6016484572311999E-2</v>
      </c>
      <c r="M199">
        <v>1.52340988731585E-2</v>
      </c>
      <c r="N199" s="1">
        <v>2.9055709360341499E-5</v>
      </c>
      <c r="O199">
        <v>2.7609664808542398E-3</v>
      </c>
      <c r="P199">
        <v>6.7122493596436699E-3</v>
      </c>
      <c r="Q199">
        <v>1.1245087959015699E-2</v>
      </c>
      <c r="R199">
        <v>4.1051612354128499E-2</v>
      </c>
      <c r="S199">
        <v>0.13831301937156901</v>
      </c>
      <c r="U199" s="10">
        <f>('Health Incidences'!$B$4-PointEstimate!A199)^2</f>
        <v>0.15925591424827859</v>
      </c>
      <c r="V199" s="10">
        <f>('Health Incidences'!$B$5-PointEstimate!B199)^2</f>
        <v>0.4115925217819007</v>
      </c>
      <c r="W199" s="10">
        <f t="shared" si="3"/>
        <v>0.75554512507869398</v>
      </c>
    </row>
    <row r="200" spans="1:23" x14ac:dyDescent="0.3">
      <c r="A200">
        <v>38.1804190493758</v>
      </c>
      <c r="B200">
        <v>-120.805556158242</v>
      </c>
      <c r="C200">
        <v>27</v>
      </c>
      <c r="D200">
        <v>5</v>
      </c>
      <c r="E200">
        <v>27005</v>
      </c>
      <c r="F200">
        <v>6.5075694339134293E-2</v>
      </c>
      <c r="G200">
        <v>2.6904152546659201E-2</v>
      </c>
      <c r="H200">
        <v>0.75457099796438998</v>
      </c>
      <c r="I200">
        <v>0.394017127555367</v>
      </c>
      <c r="J200">
        <v>0.115181319041813</v>
      </c>
      <c r="K200">
        <v>0.17272064241831001</v>
      </c>
      <c r="L200">
        <v>2.4673106324838101E-2</v>
      </c>
      <c r="M200">
        <v>1.48714966134013E-2</v>
      </c>
      <c r="N200" s="1">
        <v>2.73300465674778E-5</v>
      </c>
      <c r="O200">
        <v>2.6089530268794902E-3</v>
      </c>
      <c r="P200">
        <v>6.3300010963535901E-3</v>
      </c>
      <c r="Q200">
        <v>1.06308993810627E-2</v>
      </c>
      <c r="R200">
        <v>3.8959182072998401E-2</v>
      </c>
      <c r="S200">
        <v>0.13248012432464301</v>
      </c>
      <c r="U200" s="10">
        <f>('Health Incidences'!$B$4-PointEstimate!A200)^2</f>
        <v>0.15913473349530871</v>
      </c>
      <c r="V200" s="10">
        <f>('Health Incidences'!$B$5-PointEstimate!B200)^2</f>
        <v>0.47411878704985178</v>
      </c>
      <c r="W200" s="10">
        <f t="shared" si="3"/>
        <v>0.7957722793269193</v>
      </c>
    </row>
    <row r="201" spans="1:23" x14ac:dyDescent="0.3">
      <c r="A201">
        <v>38.180549213955899</v>
      </c>
      <c r="B201">
        <v>-120.758547874972</v>
      </c>
      <c r="C201">
        <v>28</v>
      </c>
      <c r="D201">
        <v>5</v>
      </c>
      <c r="E201">
        <v>28005</v>
      </c>
      <c r="F201">
        <v>6.1931125497331901E-2</v>
      </c>
      <c r="G201">
        <v>2.62742577563101E-2</v>
      </c>
      <c r="H201">
        <v>0.71921332953612205</v>
      </c>
      <c r="I201">
        <v>0.374800598057415</v>
      </c>
      <c r="J201">
        <v>0.111589436825107</v>
      </c>
      <c r="K201">
        <v>0.16755887081314499</v>
      </c>
      <c r="L201">
        <v>2.3405296146500599E-2</v>
      </c>
      <c r="M201">
        <v>1.44784873003221E-2</v>
      </c>
      <c r="N201" s="1">
        <v>2.5703878672012599E-5</v>
      </c>
      <c r="O201">
        <v>2.4649773337598298E-3</v>
      </c>
      <c r="P201">
        <v>5.9681037890529599E-3</v>
      </c>
      <c r="Q201">
        <v>1.00435448231558E-2</v>
      </c>
      <c r="R201">
        <v>3.6925201071882803E-2</v>
      </c>
      <c r="S201">
        <v>0.126771958683776</v>
      </c>
      <c r="U201" s="10">
        <f>('Health Incidences'!$B$4-PointEstimate!A201)^2</f>
        <v>0.15903090072338164</v>
      </c>
      <c r="V201" s="10">
        <f>('Health Incidences'!$B$5-PointEstimate!B201)^2</f>
        <v>0.54106487997496111</v>
      </c>
      <c r="W201" s="10">
        <f t="shared" si="3"/>
        <v>0.83671726449162187</v>
      </c>
    </row>
    <row r="202" spans="1:23" x14ac:dyDescent="0.3">
      <c r="A202">
        <v>38.180657684672902</v>
      </c>
      <c r="B202">
        <v>-120.71153941347301</v>
      </c>
      <c r="C202">
        <v>29</v>
      </c>
      <c r="D202">
        <v>5</v>
      </c>
      <c r="E202">
        <v>29005</v>
      </c>
      <c r="F202">
        <v>5.8886414270955201E-2</v>
      </c>
      <c r="G202">
        <v>2.5620553021336E-2</v>
      </c>
      <c r="H202">
        <v>0.68454626798310503</v>
      </c>
      <c r="I202">
        <v>0.35678416546632802</v>
      </c>
      <c r="J202">
        <v>0.108248383881087</v>
      </c>
      <c r="K202">
        <v>0.162647041960608</v>
      </c>
      <c r="L202">
        <v>2.2215807871641399E-2</v>
      </c>
      <c r="M202">
        <v>1.40613946952246E-2</v>
      </c>
      <c r="N202" s="1">
        <v>2.4175477762800399E-5</v>
      </c>
      <c r="O202">
        <v>2.32938733630702E-3</v>
      </c>
      <c r="P202">
        <v>5.6277787902263097E-3</v>
      </c>
      <c r="Q202">
        <v>9.4865930075285192E-3</v>
      </c>
      <c r="R202">
        <v>3.4964815759157802E-2</v>
      </c>
      <c r="S202">
        <v>0.121215345319233</v>
      </c>
      <c r="U202" s="10">
        <f>('Health Incidences'!$B$4-PointEstimate!A202)^2</f>
        <v>0.15894439911205163</v>
      </c>
      <c r="V202" s="10">
        <f>('Health Incidences'!$B$5-PointEstimate!B202)^2</f>
        <v>0.61243080924875848</v>
      </c>
      <c r="W202" s="10">
        <f t="shared" si="3"/>
        <v>0.87827968686564195</v>
      </c>
    </row>
    <row r="203" spans="1:23" x14ac:dyDescent="0.3">
      <c r="A203">
        <v>38.180744461399499</v>
      </c>
      <c r="B203">
        <v>-120.66453080615</v>
      </c>
      <c r="C203">
        <v>30</v>
      </c>
      <c r="D203">
        <v>5</v>
      </c>
      <c r="E203">
        <v>30005</v>
      </c>
      <c r="F203">
        <v>5.5958978490630799E-2</v>
      </c>
      <c r="G203">
        <v>2.4953601529119501E-2</v>
      </c>
      <c r="H203">
        <v>0.65071646953625695</v>
      </c>
      <c r="I203">
        <v>0.339981631998995</v>
      </c>
      <c r="J203">
        <v>0.105157091498323</v>
      </c>
      <c r="K203">
        <v>0.15800482248789699</v>
      </c>
      <c r="L203">
        <v>2.1105499536267398E-2</v>
      </c>
      <c r="M203">
        <v>1.36275788034264E-2</v>
      </c>
      <c r="N203" s="1">
        <v>2.2741902836636901E-5</v>
      </c>
      <c r="O203">
        <v>2.2023250164723198E-3</v>
      </c>
      <c r="P203">
        <v>5.3095145393395804E-3</v>
      </c>
      <c r="Q203">
        <v>8.9622675014034894E-3</v>
      </c>
      <c r="R203">
        <v>3.3089585831148599E-2</v>
      </c>
      <c r="S203">
        <v>0.115836481860923</v>
      </c>
      <c r="U203" s="10">
        <f>('Health Incidences'!$B$4-PointEstimate!A203)^2</f>
        <v>0.15887521464391308</v>
      </c>
      <c r="V203" s="10">
        <f>('Health Incidences'!$B$5-PointEstimate!B203)^2</f>
        <v>0.68821657137530567</v>
      </c>
      <c r="W203" s="10">
        <f t="shared" si="3"/>
        <v>0.92037589387120455</v>
      </c>
    </row>
    <row r="204" spans="1:23" x14ac:dyDescent="0.3">
      <c r="A204">
        <v>38.1808095440336</v>
      </c>
      <c r="B204">
        <v>-120.617522085407</v>
      </c>
      <c r="C204">
        <v>31</v>
      </c>
      <c r="D204">
        <v>5</v>
      </c>
      <c r="E204">
        <v>31005</v>
      </c>
      <c r="F204">
        <v>5.3163178936922899E-2</v>
      </c>
      <c r="G204">
        <v>2.4284787189548501E-2</v>
      </c>
      <c r="H204">
        <v>0.61788041294823404</v>
      </c>
      <c r="I204">
        <v>0.324391526399056</v>
      </c>
      <c r="J204">
        <v>0.102315950359586</v>
      </c>
      <c r="K204">
        <v>0.15365336836635299</v>
      </c>
      <c r="L204">
        <v>2.0074070829243802E-2</v>
      </c>
      <c r="M204">
        <v>1.31849184479581E-2</v>
      </c>
      <c r="N204" s="1">
        <v>2.1399873475219799E-5</v>
      </c>
      <c r="O204">
        <v>2.0838019690261802E-3</v>
      </c>
      <c r="P204">
        <v>5.0133201487990503E-3</v>
      </c>
      <c r="Q204">
        <v>8.4717723355943707E-3</v>
      </c>
      <c r="R204">
        <v>3.13081373919211E-2</v>
      </c>
      <c r="S204">
        <v>0.110661394268707</v>
      </c>
      <c r="U204" s="10">
        <f>('Health Incidences'!$B$4-PointEstimate!A204)^2</f>
        <v>0.15882333610513694</v>
      </c>
      <c r="V204" s="10">
        <f>('Health Incidences'!$B$5-PointEstimate!B204)^2</f>
        <v>0.76842215067395747</v>
      </c>
      <c r="W204" s="10">
        <f t="shared" si="3"/>
        <v>0.96293586846637635</v>
      </c>
    </row>
    <row r="205" spans="1:23" x14ac:dyDescent="0.3">
      <c r="A205">
        <v>38.180852932498802</v>
      </c>
      <c r="B205">
        <v>-120.57051328365</v>
      </c>
      <c r="C205">
        <v>32</v>
      </c>
      <c r="D205">
        <v>5</v>
      </c>
      <c r="E205">
        <v>32005</v>
      </c>
      <c r="F205">
        <v>5.0510550759376202E-2</v>
      </c>
      <c r="G205">
        <v>2.3625541855155301E-2</v>
      </c>
      <c r="H205">
        <v>0.58619754579771399</v>
      </c>
      <c r="I205">
        <v>0.31000163890587101</v>
      </c>
      <c r="J205">
        <v>9.9725975863237504E-2</v>
      </c>
      <c r="K205">
        <v>0.14961344688662001</v>
      </c>
      <c r="L205">
        <v>1.9120428733197501E-2</v>
      </c>
      <c r="M205">
        <v>1.2741303360234799E-2</v>
      </c>
      <c r="N205" s="1">
        <v>2.0146094448006399E-5</v>
      </c>
      <c r="O205">
        <v>1.9737348185575598E-3</v>
      </c>
      <c r="P205">
        <v>4.7388733367894004E-3</v>
      </c>
      <c r="Q205">
        <v>8.0155156316968207E-3</v>
      </c>
      <c r="R205">
        <v>2.9626553670034601E-2</v>
      </c>
      <c r="S205">
        <v>0.105715045093646</v>
      </c>
      <c r="U205" s="10">
        <f>('Health Incidences'!$B$4-PointEstimate!A205)^2</f>
        <v>0.15878875508516299</v>
      </c>
      <c r="V205" s="10">
        <f>('Health Incidences'!$B$5-PointEstimate!B205)^2</f>
        <v>0.85304751927439004</v>
      </c>
      <c r="W205" s="10">
        <f t="shared" si="3"/>
        <v>1.0059007278849901</v>
      </c>
    </row>
    <row r="206" spans="1:23" x14ac:dyDescent="0.3">
      <c r="A206">
        <v>38.180874626744099</v>
      </c>
      <c r="B206">
        <v>-120.523504433284</v>
      </c>
      <c r="C206">
        <v>33</v>
      </c>
      <c r="D206">
        <v>5</v>
      </c>
      <c r="E206">
        <v>33005</v>
      </c>
      <c r="F206">
        <v>4.8009766049345801E-2</v>
      </c>
      <c r="G206">
        <v>2.2986650260331899E-2</v>
      </c>
      <c r="H206">
        <v>0.55581870481686202</v>
      </c>
      <c r="I206">
        <v>0.29679076128385601</v>
      </c>
      <c r="J206">
        <v>9.7388116342099096E-2</v>
      </c>
      <c r="K206">
        <v>0.14590387064761001</v>
      </c>
      <c r="L206">
        <v>1.82428517459307E-2</v>
      </c>
      <c r="M206">
        <v>1.23041694943406E-2</v>
      </c>
      <c r="N206" s="1">
        <v>1.8977283313403301E-5</v>
      </c>
      <c r="O206">
        <v>1.87196062052904E-3</v>
      </c>
      <c r="P206">
        <v>4.48560667335169E-3</v>
      </c>
      <c r="Q206">
        <v>7.5932706738055999E-3</v>
      </c>
      <c r="R206">
        <v>2.8048623892917901E-2</v>
      </c>
      <c r="S206">
        <v>0.10101985199671799</v>
      </c>
      <c r="U206" s="10">
        <f>('Health Incidences'!$B$4-PointEstimate!A206)^2</f>
        <v>0.15877146597697636</v>
      </c>
      <c r="V206" s="10">
        <f>('Health Incidences'!$B$5-PointEstimate!B206)^2</f>
        <v>0.94209263712127767</v>
      </c>
      <c r="W206" s="10">
        <f t="shared" si="3"/>
        <v>1.0492207122899615</v>
      </c>
    </row>
    <row r="207" spans="1:23" x14ac:dyDescent="0.3">
      <c r="A207">
        <v>38.180874626744099</v>
      </c>
      <c r="B207">
        <v>-120.476495566715</v>
      </c>
      <c r="C207">
        <v>34</v>
      </c>
      <c r="D207">
        <v>5</v>
      </c>
      <c r="E207">
        <v>34005</v>
      </c>
      <c r="F207">
        <v>4.5666547737761298E-2</v>
      </c>
      <c r="G207">
        <v>2.2377690979570399E-2</v>
      </c>
      <c r="H207">
        <v>0.526874424611665</v>
      </c>
      <c r="I207">
        <v>0.28472932959768299</v>
      </c>
      <c r="J207">
        <v>9.5302693491400206E-2</v>
      </c>
      <c r="K207">
        <v>0.14254026502203199</v>
      </c>
      <c r="L207">
        <v>1.7439068325957902E-2</v>
      </c>
      <c r="M207">
        <v>1.18801219225005E-2</v>
      </c>
      <c r="N207" s="1">
        <v>1.78900802864547E-5</v>
      </c>
      <c r="O207">
        <v>1.77824506918408E-3</v>
      </c>
      <c r="P207">
        <v>4.2527623810921901E-3</v>
      </c>
      <c r="Q207">
        <v>7.2043016481517499E-3</v>
      </c>
      <c r="R207">
        <v>2.6576044436081501E-2</v>
      </c>
      <c r="S207">
        <v>9.6594229882313601E-2</v>
      </c>
      <c r="U207" s="10">
        <f>('Health Incidences'!$B$4-PointEstimate!A207)^2</f>
        <v>0.15877146597697636</v>
      </c>
      <c r="V207" s="10">
        <f>('Health Incidences'!$B$5-PointEstimate!B207)^2</f>
        <v>1.0355574519707424</v>
      </c>
      <c r="W207" s="10">
        <f t="shared" si="3"/>
        <v>1.092853566562199</v>
      </c>
    </row>
    <row r="208" spans="1:23" x14ac:dyDescent="0.3">
      <c r="A208">
        <v>38.180852932498802</v>
      </c>
      <c r="B208">
        <v>-120.429486716349</v>
      </c>
      <c r="C208">
        <v>35</v>
      </c>
      <c r="D208">
        <v>5</v>
      </c>
      <c r="E208">
        <v>35005</v>
      </c>
      <c r="F208">
        <v>4.3483681914777798E-2</v>
      </c>
      <c r="G208">
        <v>2.18066593813225E-2</v>
      </c>
      <c r="H208">
        <v>0.49946619980501999</v>
      </c>
      <c r="I208">
        <v>0.27377996297865598</v>
      </c>
      <c r="J208">
        <v>9.3468993089075206E-2</v>
      </c>
      <c r="K208">
        <v>0.139534235655943</v>
      </c>
      <c r="L208">
        <v>1.6706317146507801E-2</v>
      </c>
      <c r="M208">
        <v>1.14746800323485E-2</v>
      </c>
      <c r="N208" s="1">
        <v>1.68809500916571E-5</v>
      </c>
      <c r="O208">
        <v>1.69229035488407E-3</v>
      </c>
      <c r="P208">
        <v>4.0394337876133004E-3</v>
      </c>
      <c r="Q208">
        <v>6.8474708094329803E-3</v>
      </c>
      <c r="R208">
        <v>2.5208634499857E-2</v>
      </c>
      <c r="S208">
        <v>9.24515633627052E-2</v>
      </c>
      <c r="U208" s="10">
        <f>('Health Incidences'!$B$4-PointEstimate!A208)^2</f>
        <v>0.15878875508516299</v>
      </c>
      <c r="V208" s="10">
        <f>('Health Incidences'!$B$5-PointEstimate!B208)^2</f>
        <v>1.1334418993919302</v>
      </c>
      <c r="W208" s="10">
        <f t="shared" si="3"/>
        <v>1.1367632358926345</v>
      </c>
    </row>
    <row r="209" spans="1:23" x14ac:dyDescent="0.3">
      <c r="A209">
        <v>38.1808095440336</v>
      </c>
      <c r="B209">
        <v>-120.382477914592</v>
      </c>
      <c r="C209">
        <v>36</v>
      </c>
      <c r="D209">
        <v>5</v>
      </c>
      <c r="E209">
        <v>36005</v>
      </c>
      <c r="F209">
        <v>4.1461193695484198E-2</v>
      </c>
      <c r="G209">
        <v>2.1279787897427099E-2</v>
      </c>
      <c r="H209">
        <v>0.47366206155202001</v>
      </c>
      <c r="I209">
        <v>0.26389834238647503</v>
      </c>
      <c r="J209">
        <v>9.1885018598471493E-2</v>
      </c>
      <c r="K209">
        <v>0.136892968716503</v>
      </c>
      <c r="L209">
        <v>1.6041420078984899E-2</v>
      </c>
      <c r="M209">
        <v>1.1092157511985201E-2</v>
      </c>
      <c r="N209" s="1">
        <v>1.5946128616393001E-5</v>
      </c>
      <c r="O209">
        <v>1.61374530122156E-3</v>
      </c>
      <c r="P209">
        <v>3.8446024101372401E-3</v>
      </c>
      <c r="Q209">
        <v>6.5213354870410599E-3</v>
      </c>
      <c r="R209">
        <v>2.3944593791632801E-2</v>
      </c>
      <c r="S209">
        <v>8.85997850454356E-2</v>
      </c>
      <c r="U209" s="10">
        <f>('Health Incidences'!$B$4-PointEstimate!A209)^2</f>
        <v>0.15882333610513694</v>
      </c>
      <c r="V209" s="10">
        <f>('Health Incidences'!$B$5-PointEstimate!B209)^2</f>
        <v>1.2357459027670672</v>
      </c>
      <c r="W209" s="10">
        <f t="shared" si="3"/>
        <v>1.1809188112957656</v>
      </c>
    </row>
    <row r="210" spans="1:23" x14ac:dyDescent="0.3">
      <c r="A210">
        <v>38.180744461399499</v>
      </c>
      <c r="B210">
        <v>-120.33546919384899</v>
      </c>
      <c r="C210">
        <v>37</v>
      </c>
      <c r="D210">
        <v>5</v>
      </c>
      <c r="E210">
        <v>37005</v>
      </c>
      <c r="F210">
        <v>3.9596679512079201E-2</v>
      </c>
      <c r="G210">
        <v>2.0801545186880301E-2</v>
      </c>
      <c r="H210">
        <v>0.449496359462283</v>
      </c>
      <c r="I210">
        <v>0.25503449520815002</v>
      </c>
      <c r="J210">
        <v>9.0547398829842404E-2</v>
      </c>
      <c r="K210">
        <v>0.13461923113833199</v>
      </c>
      <c r="L210">
        <v>1.54408741123642E-2</v>
      </c>
      <c r="M210">
        <v>1.0735665397226901E-2</v>
      </c>
      <c r="N210" s="1">
        <v>1.5081626533862199E-5</v>
      </c>
      <c r="O210">
        <v>1.54221781610211E-3</v>
      </c>
      <c r="P210">
        <v>3.6671736132650101E-3</v>
      </c>
      <c r="Q210">
        <v>6.22423732939231E-3</v>
      </c>
      <c r="R210">
        <v>2.27807991408632E-2</v>
      </c>
      <c r="S210">
        <v>8.5041533174147393E-2</v>
      </c>
      <c r="U210" s="10">
        <f>('Health Incidences'!$B$4-PointEstimate!A210)^2</f>
        <v>0.15887521464391308</v>
      </c>
      <c r="V210" s="10">
        <f>('Health Incidences'!$B$5-PointEstimate!B210)^2</f>
        <v>1.3424693732937596</v>
      </c>
      <c r="W210" s="10">
        <f t="shared" si="3"/>
        <v>1.2252936741604736</v>
      </c>
    </row>
    <row r="211" spans="1:23" x14ac:dyDescent="0.3">
      <c r="A211">
        <v>38.180657684672902</v>
      </c>
      <c r="B211">
        <v>-120.288460586526</v>
      </c>
      <c r="C211">
        <v>38</v>
      </c>
      <c r="D211">
        <v>5</v>
      </c>
      <c r="E211">
        <v>38005</v>
      </c>
      <c r="F211">
        <v>3.7885742417828799E-2</v>
      </c>
      <c r="G211">
        <v>2.03747714180713E-2</v>
      </c>
      <c r="H211">
        <v>0.42697270246208802</v>
      </c>
      <c r="I211">
        <v>0.247134341066757</v>
      </c>
      <c r="J211">
        <v>8.9451420812399707E-2</v>
      </c>
      <c r="K211">
        <v>0.13271168269116501</v>
      </c>
      <c r="L211">
        <v>1.4900954799426099E-2</v>
      </c>
      <c r="M211">
        <v>1.04072089468672E-2</v>
      </c>
      <c r="N211" s="1">
        <v>1.4283278321113999E-5</v>
      </c>
      <c r="O211">
        <v>1.4772884214208401E-3</v>
      </c>
      <c r="P211">
        <v>3.5060104343124301E-3</v>
      </c>
      <c r="Q211">
        <v>5.9543826878392901E-3</v>
      </c>
      <c r="R211">
        <v>2.17131175976376E-2</v>
      </c>
      <c r="S211">
        <v>8.1774733216248993E-2</v>
      </c>
      <c r="U211" s="10">
        <f>('Health Incidences'!$B$4-PointEstimate!A211)^2</f>
        <v>0.15894439911205163</v>
      </c>
      <c r="V211" s="10">
        <f>('Health Incidences'!$B$5-PointEstimate!B211)^2</f>
        <v>1.4536122099806374</v>
      </c>
      <c r="W211" s="10">
        <f t="shared" si="3"/>
        <v>1.2698647995328829</v>
      </c>
    </row>
    <row r="212" spans="1:23" x14ac:dyDescent="0.3">
      <c r="A212">
        <v>38.180549213955899</v>
      </c>
      <c r="B212">
        <v>-120.241452125027</v>
      </c>
      <c r="C212">
        <v>39</v>
      </c>
      <c r="D212">
        <v>5</v>
      </c>
      <c r="E212">
        <v>39005</v>
      </c>
      <c r="F212">
        <v>3.6322462182542897E-2</v>
      </c>
      <c r="G212">
        <v>2.0000897434722598E-2</v>
      </c>
      <c r="H212">
        <v>0.40606869120082201</v>
      </c>
      <c r="I212">
        <v>0.24014128743344401</v>
      </c>
      <c r="J212">
        <v>8.8591149670037395E-2</v>
      </c>
      <c r="K212">
        <v>0.131165387468161</v>
      </c>
      <c r="L212">
        <v>1.44178193623719E-2</v>
      </c>
      <c r="M212">
        <v>1.0107842131148599E-2</v>
      </c>
      <c r="N212" s="1">
        <v>1.35468161594139E-5</v>
      </c>
      <c r="O212">
        <v>1.41852334880308E-3</v>
      </c>
      <c r="P212">
        <v>3.3599639419907399E-3</v>
      </c>
      <c r="Q212">
        <v>5.7099119136444498E-3</v>
      </c>
      <c r="R212">
        <v>2.0736707929261002E-2</v>
      </c>
      <c r="S212">
        <v>7.8793405693937599E-2</v>
      </c>
      <c r="U212" s="10">
        <f>('Health Incidences'!$B$4-PointEstimate!A212)^2</f>
        <v>0.15903090072338164</v>
      </c>
      <c r="V212" s="10">
        <f>('Health Incidences'!$B$5-PointEstimate!B212)^2</f>
        <v>1.569174299654627</v>
      </c>
      <c r="W212" s="10">
        <f t="shared" si="3"/>
        <v>1.3146121863036295</v>
      </c>
    </row>
    <row r="213" spans="1:23" x14ac:dyDescent="0.3">
      <c r="A213">
        <v>38.1804190493758</v>
      </c>
      <c r="B213">
        <v>-120.194443841758</v>
      </c>
      <c r="C213">
        <v>40</v>
      </c>
      <c r="D213">
        <v>5</v>
      </c>
      <c r="E213">
        <v>40005</v>
      </c>
      <c r="F213">
        <v>3.48998422095919E-2</v>
      </c>
      <c r="G213">
        <v>1.9680199514512602E-2</v>
      </c>
      <c r="H213">
        <v>0.38674123569979701</v>
      </c>
      <c r="I213">
        <v>0.233997694811688</v>
      </c>
      <c r="J213">
        <v>8.79595990986934E-2</v>
      </c>
      <c r="K213">
        <v>0.12997241924973299</v>
      </c>
      <c r="L213">
        <v>1.3987599253763E-2</v>
      </c>
      <c r="M213">
        <v>9.8378460257818601E-3</v>
      </c>
      <c r="N213" s="1">
        <v>1.28679495742527E-5</v>
      </c>
      <c r="O213">
        <v>1.36548602264113E-3</v>
      </c>
      <c r="P213">
        <v>3.2278986528283399E-3</v>
      </c>
      <c r="Q213">
        <v>5.4889559268025898E-3</v>
      </c>
      <c r="R213">
        <v>1.9846287754601399E-2</v>
      </c>
      <c r="S213">
        <v>7.6088528499499597E-2</v>
      </c>
      <c r="U213" s="10">
        <f>('Health Incidences'!$B$4-PointEstimate!A213)^2</f>
        <v>0.15913473349530871</v>
      </c>
      <c r="V213" s="10">
        <f>('Health Incidences'!$B$5-PointEstimate!B213)^2</f>
        <v>1.6891555169513575</v>
      </c>
      <c r="W213" s="10">
        <f t="shared" si="3"/>
        <v>1.3595183891535509</v>
      </c>
    </row>
    <row r="214" spans="1:23" x14ac:dyDescent="0.3">
      <c r="A214">
        <v>38.180267191085697</v>
      </c>
      <c r="B214">
        <v>-120.14743576911999</v>
      </c>
      <c r="C214">
        <v>41</v>
      </c>
      <c r="D214">
        <v>5</v>
      </c>
      <c r="E214">
        <v>41005</v>
      </c>
      <c r="F214">
        <v>3.3610197681884502E-2</v>
      </c>
      <c r="G214">
        <v>1.9412053280138002E-2</v>
      </c>
      <c r="H214">
        <v>0.36893164922657401</v>
      </c>
      <c r="I214">
        <v>0.22864610600866001</v>
      </c>
      <c r="J214">
        <v>8.7548924353825205E-2</v>
      </c>
      <c r="K214">
        <v>0.12912248058997999</v>
      </c>
      <c r="L214">
        <v>1.3606476349957699E-2</v>
      </c>
      <c r="M214">
        <v>9.5969055730157106E-3</v>
      </c>
      <c r="N214" s="1">
        <v>1.2242437976027499E-5</v>
      </c>
      <c r="O214">
        <v>1.3177463201660901E-3</v>
      </c>
      <c r="P214">
        <v>3.1087123194720001E-3</v>
      </c>
      <c r="Q214">
        <v>5.2896797748743698E-3</v>
      </c>
      <c r="R214">
        <v>1.9036354048850301E-2</v>
      </c>
      <c r="S214">
        <v>7.3648841006943994E-2</v>
      </c>
      <c r="U214" s="10">
        <f>('Health Incidences'!$B$4-PointEstimate!A214)^2</f>
        <v>0.15925591424827859</v>
      </c>
      <c r="V214" s="10">
        <f>('Health Incidences'!$B$5-PointEstimate!B214)^2</f>
        <v>1.8135557243334053</v>
      </c>
      <c r="W214" s="10">
        <f t="shared" si="3"/>
        <v>1.4045681324099888</v>
      </c>
    </row>
    <row r="215" spans="1:23" x14ac:dyDescent="0.3">
      <c r="A215">
        <v>38.180093639263703</v>
      </c>
      <c r="B215">
        <v>-120.100427939518</v>
      </c>
      <c r="C215">
        <v>42</v>
      </c>
      <c r="D215">
        <v>5</v>
      </c>
      <c r="E215">
        <v>42005</v>
      </c>
      <c r="F215">
        <v>3.2445471752783998E-2</v>
      </c>
      <c r="G215">
        <v>1.9195164188295501E-2</v>
      </c>
      <c r="H215">
        <v>0.35257011824565998</v>
      </c>
      <c r="I215">
        <v>0.224030208019592</v>
      </c>
      <c r="J215">
        <v>8.73506191547226E-2</v>
      </c>
      <c r="K215">
        <v>0.12860348514398301</v>
      </c>
      <c r="L215">
        <v>1.3270741333753999E-2</v>
      </c>
      <c r="M215">
        <v>9.3842688781640496E-3</v>
      </c>
      <c r="N215" s="1">
        <v>1.16661500983663E-5</v>
      </c>
      <c r="O215">
        <v>1.2748875194010701E-3</v>
      </c>
      <c r="P215">
        <v>3.00135023556878E-3</v>
      </c>
      <c r="Q215">
        <v>5.1103142093246101E-3</v>
      </c>
      <c r="R215">
        <v>1.8301354945086699E-2</v>
      </c>
      <c r="S215">
        <v>7.1461537120203394E-2</v>
      </c>
      <c r="U215" s="10">
        <f>('Health Incidences'!$B$4-PointEstimate!A215)^2</f>
        <v>0.15939446260629003</v>
      </c>
      <c r="V215" s="10">
        <f>('Health Incidences'!$B$5-PointEstimate!B215)^2</f>
        <v>1.9423747720674378</v>
      </c>
      <c r="W215" s="10">
        <f t="shared" si="3"/>
        <v>1.4497479900567989</v>
      </c>
    </row>
    <row r="216" spans="1:23" x14ac:dyDescent="0.3">
      <c r="A216">
        <v>38.179898394113899</v>
      </c>
      <c r="B216">
        <v>-120.053420385352</v>
      </c>
      <c r="C216">
        <v>43</v>
      </c>
      <c r="D216">
        <v>5</v>
      </c>
      <c r="E216">
        <v>43005</v>
      </c>
      <c r="F216">
        <v>3.1397482214787997E-2</v>
      </c>
      <c r="G216">
        <v>1.90277638991432E-2</v>
      </c>
      <c r="H216">
        <v>0.33757944249170402</v>
      </c>
      <c r="I216">
        <v>0.22009554503655601</v>
      </c>
      <c r="J216">
        <v>8.7355705351228899E-2</v>
      </c>
      <c r="K216">
        <v>0.128402077359621</v>
      </c>
      <c r="L216">
        <v>1.2976835776548099E-2</v>
      </c>
      <c r="M216">
        <v>9.1988816150205006E-3</v>
      </c>
      <c r="N216" s="1">
        <v>1.1135109296993E-5</v>
      </c>
      <c r="O216">
        <v>1.23651118159806E-3</v>
      </c>
      <c r="P216">
        <v>2.9048147602095098E-3</v>
      </c>
      <c r="Q216">
        <v>4.9491771183534901E-3</v>
      </c>
      <c r="R216">
        <v>1.7635817593918399E-2</v>
      </c>
      <c r="S216">
        <v>6.95128368458197E-2</v>
      </c>
      <c r="U216" s="10">
        <f>('Health Incidences'!$B$4-PointEstimate!A216)^2</f>
        <v>0.1595504009960188</v>
      </c>
      <c r="V216" s="10">
        <f>('Health Incidences'!$B$5-PointEstimate!B216)^2</f>
        <v>2.0756124982486646</v>
      </c>
      <c r="W216" s="10">
        <f t="shared" si="3"/>
        <v>1.4950461194373514</v>
      </c>
    </row>
    <row r="217" spans="1:23" x14ac:dyDescent="0.3">
      <c r="A217">
        <v>38.206367021606901</v>
      </c>
      <c r="B217">
        <v>-122.028499996867</v>
      </c>
      <c r="C217">
        <v>1</v>
      </c>
      <c r="D217">
        <v>6</v>
      </c>
      <c r="E217">
        <v>1006</v>
      </c>
      <c r="F217">
        <v>8.5668535932979406E-2</v>
      </c>
      <c r="G217">
        <v>5.6585793743545498E-2</v>
      </c>
      <c r="H217">
        <v>1.20585260939161</v>
      </c>
      <c r="I217">
        <v>0.51463253051552504</v>
      </c>
      <c r="J217">
        <v>0.30151052863821898</v>
      </c>
      <c r="K217">
        <v>0.47471990751528798</v>
      </c>
      <c r="L217">
        <v>2.2636593185266601E-2</v>
      </c>
      <c r="M217">
        <v>3.1469072675729001E-2</v>
      </c>
      <c r="N217" s="1">
        <v>3.1513371938728597E-5</v>
      </c>
      <c r="O217">
        <v>2.0334478317167799E-3</v>
      </c>
      <c r="P217">
        <v>5.1491012617506798E-3</v>
      </c>
      <c r="Q217">
        <v>8.3618345411379507E-3</v>
      </c>
      <c r="R217">
        <v>4.5400548735032402E-2</v>
      </c>
      <c r="S217">
        <v>0.20780224915849299</v>
      </c>
      <c r="U217" s="10">
        <f>('Health Incidences'!$B$4-PointEstimate!A217)^2</f>
        <v>0.13910585884359009</v>
      </c>
      <c r="V217" s="10">
        <f>('Health Incidences'!$B$5-PointEstimate!B217)^2</f>
        <v>0.2855630498125688</v>
      </c>
      <c r="W217" s="10">
        <f t="shared" si="3"/>
        <v>0.65166625557578084</v>
      </c>
    </row>
    <row r="218" spans="1:23" x14ac:dyDescent="0.3">
      <c r="A218">
        <v>38.207061561462702</v>
      </c>
      <c r="B218">
        <v>-121.981480130701</v>
      </c>
      <c r="C218">
        <v>2</v>
      </c>
      <c r="D218">
        <v>6</v>
      </c>
      <c r="E218">
        <v>2006</v>
      </c>
      <c r="F218">
        <v>8.7477582132634804E-2</v>
      </c>
      <c r="G218">
        <v>5.6572725232134899E-2</v>
      </c>
      <c r="H218">
        <v>1.2317831027664401</v>
      </c>
      <c r="I218">
        <v>0.52708428506781202</v>
      </c>
      <c r="J218">
        <v>0.30279886022582903</v>
      </c>
      <c r="K218">
        <v>0.47506932139485297</v>
      </c>
      <c r="L218">
        <v>2.3644304289529999E-2</v>
      </c>
      <c r="M218">
        <v>3.1545720879837098E-2</v>
      </c>
      <c r="N218" s="1">
        <v>3.4465377044577197E-5</v>
      </c>
      <c r="O218">
        <v>2.1519423759785799E-3</v>
      </c>
      <c r="P218">
        <v>5.4137152118515696E-3</v>
      </c>
      <c r="Q218">
        <v>8.7991377151245102E-3</v>
      </c>
      <c r="R218">
        <v>4.6726832733139899E-2</v>
      </c>
      <c r="S218">
        <v>0.211123650353118</v>
      </c>
      <c r="U218" s="10">
        <f>('Health Incidences'!$B$4-PointEstimate!A218)^2</f>
        <v>0.13858825758825916</v>
      </c>
      <c r="V218" s="10">
        <f>('Health Incidences'!$B$5-PointEstimate!B218)^2</f>
        <v>0.23752087171816083</v>
      </c>
      <c r="W218" s="10">
        <f t="shared" si="3"/>
        <v>0.61327736735217941</v>
      </c>
    </row>
    <row r="219" spans="1:23" x14ac:dyDescent="0.3">
      <c r="A219">
        <v>38.207734405251102</v>
      </c>
      <c r="B219">
        <v>-121.934459242649</v>
      </c>
      <c r="C219">
        <v>3</v>
      </c>
      <c r="D219">
        <v>6</v>
      </c>
      <c r="E219">
        <v>3006</v>
      </c>
      <c r="F219">
        <v>8.8603003377708198E-2</v>
      </c>
      <c r="G219">
        <v>5.6340331550290598E-2</v>
      </c>
      <c r="H219">
        <v>1.24547250148793</v>
      </c>
      <c r="I219">
        <v>0.53746134827949199</v>
      </c>
      <c r="J219">
        <v>0.30340859606359599</v>
      </c>
      <c r="K219">
        <v>0.47370231580021599</v>
      </c>
      <c r="L219">
        <v>2.4721272542368701E-2</v>
      </c>
      <c r="M219">
        <v>3.1449450206335099E-2</v>
      </c>
      <c r="N219" s="1">
        <v>3.7496677470980602E-5</v>
      </c>
      <c r="O219">
        <v>2.2795206680776702E-3</v>
      </c>
      <c r="P219">
        <v>5.6903788278349103E-3</v>
      </c>
      <c r="Q219">
        <v>9.2598788384788706E-3</v>
      </c>
      <c r="R219">
        <v>4.7758999153315801E-2</v>
      </c>
      <c r="S219">
        <v>0.21259516461896599</v>
      </c>
      <c r="U219" s="10">
        <f>('Health Incidences'!$B$4-PointEstimate!A219)^2</f>
        <v>0.1380877452199224</v>
      </c>
      <c r="V219" s="10">
        <f>('Health Incidences'!$B$5-PointEstimate!B219)^2</f>
        <v>0.19389952929618054</v>
      </c>
      <c r="W219" s="10">
        <f t="shared" si="3"/>
        <v>0.57618336882983956</v>
      </c>
    </row>
    <row r="220" spans="1:23" x14ac:dyDescent="0.3">
      <c r="A220">
        <v>38.208385552181497</v>
      </c>
      <c r="B220">
        <v>-121.88743736510899</v>
      </c>
      <c r="C220">
        <v>4</v>
      </c>
      <c r="D220">
        <v>6</v>
      </c>
      <c r="E220">
        <v>4006</v>
      </c>
      <c r="F220">
        <v>8.8938225414882E-2</v>
      </c>
      <c r="G220">
        <v>5.5854011240830698E-2</v>
      </c>
      <c r="H220">
        <v>1.2449022915182399</v>
      </c>
      <c r="I220">
        <v>0.54504153785119103</v>
      </c>
      <c r="J220">
        <v>0.30309282651237002</v>
      </c>
      <c r="K220">
        <v>0.470252818223865</v>
      </c>
      <c r="L220">
        <v>2.5837561602984699E-2</v>
      </c>
      <c r="M220">
        <v>3.11591692055119E-2</v>
      </c>
      <c r="N220" s="1">
        <v>4.0448284329664003E-5</v>
      </c>
      <c r="O220">
        <v>2.41391851583222E-3</v>
      </c>
      <c r="P220">
        <v>5.9743930866215603E-3</v>
      </c>
      <c r="Q220">
        <v>9.7360557125523006E-3</v>
      </c>
      <c r="R220">
        <v>4.8439283362135002E-2</v>
      </c>
      <c r="S220">
        <v>0.211915499001917</v>
      </c>
      <c r="U220" s="10">
        <f>('Health Incidences'!$B$4-PointEstimate!A220)^2</f>
        <v>0.13760423473674649</v>
      </c>
      <c r="V220" s="10">
        <f>('Health Incidences'!$B$5-PointEstimate!B220)^2</f>
        <v>0.15469933633201363</v>
      </c>
      <c r="W220" s="10">
        <f t="shared" si="3"/>
        <v>0.54065106220996195</v>
      </c>
    </row>
    <row r="221" spans="1:23" x14ac:dyDescent="0.3">
      <c r="A221">
        <v>38.209015001488702</v>
      </c>
      <c r="B221">
        <v>-121.840414530484</v>
      </c>
      <c r="C221">
        <v>5</v>
      </c>
      <c r="D221">
        <v>6</v>
      </c>
      <c r="E221">
        <v>5006</v>
      </c>
      <c r="F221">
        <v>8.8540559288576307E-2</v>
      </c>
      <c r="G221">
        <v>5.5120426480766399E-2</v>
      </c>
      <c r="H221">
        <v>1.2306469127550099</v>
      </c>
      <c r="I221">
        <v>0.54948707266658203</v>
      </c>
      <c r="J221">
        <v>0.30166521327676499</v>
      </c>
      <c r="K221">
        <v>0.464594025111709</v>
      </c>
      <c r="L221">
        <v>2.6946719219833999E-2</v>
      </c>
      <c r="M221">
        <v>3.0687155866235698E-2</v>
      </c>
      <c r="N221" s="1">
        <v>4.3097458119392198E-5</v>
      </c>
      <c r="O221">
        <v>2.55144321535034E-3</v>
      </c>
      <c r="P221">
        <v>6.2604108048254E-3</v>
      </c>
      <c r="Q221">
        <v>1.02175308582981E-2</v>
      </c>
      <c r="R221">
        <v>4.8784369235884403E-2</v>
      </c>
      <c r="S221">
        <v>0.20918416466403</v>
      </c>
      <c r="U221" s="10">
        <f>('Health Incidences'!$B$4-PointEstimate!A221)^2</f>
        <v>0.13713764193840353</v>
      </c>
      <c r="V221" s="10">
        <f>('Health Incidences'!$B$5-PointEstimate!B221)^2</f>
        <v>0.11992059443319457</v>
      </c>
      <c r="W221" s="10">
        <f t="shared" si="3"/>
        <v>0.50700910876590577</v>
      </c>
    </row>
    <row r="222" spans="1:23" x14ac:dyDescent="0.3">
      <c r="A222">
        <v>38.209622752433297</v>
      </c>
      <c r="B222">
        <v>-121.79339077117901</v>
      </c>
      <c r="C222">
        <v>6</v>
      </c>
      <c r="D222">
        <v>6</v>
      </c>
      <c r="E222">
        <v>6006</v>
      </c>
      <c r="F222">
        <v>8.7582966802634596E-2</v>
      </c>
      <c r="G222">
        <v>5.4175333394648702E-2</v>
      </c>
      <c r="H222">
        <v>1.2052805682607399</v>
      </c>
      <c r="I222">
        <v>0.550676749252477</v>
      </c>
      <c r="J222">
        <v>0.29895161455043501</v>
      </c>
      <c r="K222">
        <v>0.45674323396472699</v>
      </c>
      <c r="L222">
        <v>2.7982037851800801E-2</v>
      </c>
      <c r="M222">
        <v>3.0070602791352499E-2</v>
      </c>
      <c r="N222" s="1">
        <v>4.5181756119973897E-5</v>
      </c>
      <c r="O222">
        <v>2.6864982292643998E-3</v>
      </c>
      <c r="P222">
        <v>6.5405111683483202E-3</v>
      </c>
      <c r="Q222">
        <v>1.06889083445587E-2</v>
      </c>
      <c r="R222">
        <v>4.8860529448844101E-2</v>
      </c>
      <c r="S222">
        <v>0.20480209358740101</v>
      </c>
      <c r="U222" s="10">
        <f>('Health Incidences'!$B$4-PointEstimate!A222)^2</f>
        <v>0.13668788542631632</v>
      </c>
      <c r="V222" s="10">
        <f>('Health Incidences'!$B$5-PointEstimate!B222)^2</f>
        <v>8.9563593024620414E-2</v>
      </c>
      <c r="W222" s="10">
        <f t="shared" si="3"/>
        <v>0.47565899387159361</v>
      </c>
    </row>
    <row r="223" spans="1:23" x14ac:dyDescent="0.3">
      <c r="A223">
        <v>38.210208804300898</v>
      </c>
      <c r="B223">
        <v>-121.74636611960599</v>
      </c>
      <c r="C223">
        <v>7</v>
      </c>
      <c r="D223">
        <v>6</v>
      </c>
      <c r="E223">
        <v>7006</v>
      </c>
      <c r="F223">
        <v>8.6241594918610803E-2</v>
      </c>
      <c r="G223">
        <v>5.3051659684118603E-2</v>
      </c>
      <c r="H223">
        <v>1.1717792371117599</v>
      </c>
      <c r="I223">
        <v>0.54842582362065095</v>
      </c>
      <c r="J223">
        <v>0.29470562468553402</v>
      </c>
      <c r="K223">
        <v>0.44665015462350199</v>
      </c>
      <c r="L223">
        <v>2.8860004372776301E-2</v>
      </c>
      <c r="M223">
        <v>2.93470947699958E-2</v>
      </c>
      <c r="N223" s="1">
        <v>4.6447936290132601E-5</v>
      </c>
      <c r="O223">
        <v>2.8115842191016299E-3</v>
      </c>
      <c r="P223">
        <v>6.8021098261548101E-3</v>
      </c>
      <c r="Q223">
        <v>1.1126566916980701E-2</v>
      </c>
      <c r="R223">
        <v>4.8727876153882001E-2</v>
      </c>
      <c r="S223">
        <v>0.19922462371206101</v>
      </c>
      <c r="U223" s="10">
        <f>('Health Incidences'!$B$4-PointEstimate!A223)^2</f>
        <v>0.13625488660468185</v>
      </c>
      <c r="V223" s="10">
        <f>('Health Incidences'!$B$5-PointEstimate!B223)^2</f>
        <v>6.3628609349522039E-2</v>
      </c>
      <c r="W223" s="10">
        <f t="shared" si="3"/>
        <v>0.44708332104229065</v>
      </c>
    </row>
    <row r="224" spans="1:23" x14ac:dyDescent="0.3">
      <c r="A224">
        <v>38.210773156402801</v>
      </c>
      <c r="B224">
        <v>-121.699340608179</v>
      </c>
      <c r="C224">
        <v>8</v>
      </c>
      <c r="D224">
        <v>6</v>
      </c>
      <c r="E224">
        <v>8006</v>
      </c>
      <c r="F224">
        <v>8.4599775816519299E-2</v>
      </c>
      <c r="G224">
        <v>5.1745436538509097E-2</v>
      </c>
      <c r="H224">
        <v>1.1320594909671999</v>
      </c>
      <c r="I224">
        <v>0.54241891760594596</v>
      </c>
      <c r="J224">
        <v>0.28855873696680301</v>
      </c>
      <c r="K224">
        <v>0.43400927957305002</v>
      </c>
      <c r="L224">
        <v>2.9497734639493501E-2</v>
      </c>
      <c r="M224">
        <v>2.8526308544610499E-2</v>
      </c>
      <c r="N224" s="1">
        <v>4.6716666761355903E-5</v>
      </c>
      <c r="O224">
        <v>2.9184375601302801E-3</v>
      </c>
      <c r="P224">
        <v>7.0281834065373597E-3</v>
      </c>
      <c r="Q224">
        <v>1.1499803991172701E-2</v>
      </c>
      <c r="R224">
        <v>4.8394150140184597E-2</v>
      </c>
      <c r="S224">
        <v>0.192753312911811</v>
      </c>
      <c r="U224" s="10">
        <f>('Health Incidences'!$B$4-PointEstimate!A224)^2</f>
        <v>0.13583856968045144</v>
      </c>
      <c r="V224" s="10">
        <f>('Health Incidences'!$B$5-PointEstimate!B224)^2</f>
        <v>4.211590846357588E-2</v>
      </c>
      <c r="W224" s="10">
        <f t="shared" si="3"/>
        <v>0.42184651017168234</v>
      </c>
    </row>
    <row r="225" spans="1:23" x14ac:dyDescent="0.3">
      <c r="A225">
        <v>38.211315808076002</v>
      </c>
      <c r="B225">
        <v>-121.652314269314</v>
      </c>
      <c r="C225">
        <v>9</v>
      </c>
      <c r="D225">
        <v>6</v>
      </c>
      <c r="E225">
        <v>9006</v>
      </c>
      <c r="F225">
        <v>8.2635766707474495E-2</v>
      </c>
      <c r="G225">
        <v>5.0202563426877102E-2</v>
      </c>
      <c r="H225">
        <v>1.08665928794203</v>
      </c>
      <c r="I225">
        <v>0.53246192234617395</v>
      </c>
      <c r="J225">
        <v>0.28005418093179002</v>
      </c>
      <c r="K225">
        <v>0.41823925639426501</v>
      </c>
      <c r="L225">
        <v>2.9840278544543599E-2</v>
      </c>
      <c r="M225">
        <v>2.75774095330505E-2</v>
      </c>
      <c r="N225" s="1">
        <v>4.5943646361769999E-5</v>
      </c>
      <c r="O225">
        <v>3.0003557066521501E-3</v>
      </c>
      <c r="P225">
        <v>7.2015262259638004E-3</v>
      </c>
      <c r="Q225">
        <v>1.1778466205770799E-2</v>
      </c>
      <c r="R225">
        <v>4.7814186824792701E-2</v>
      </c>
      <c r="S225">
        <v>0.18550246207245599</v>
      </c>
      <c r="U225" s="10">
        <f>('Health Incidences'!$B$4-PointEstimate!A225)^2</f>
        <v>0.13543886166377506</v>
      </c>
      <c r="V225" s="10">
        <f>('Health Incidences'!$B$5-PointEstimate!B225)^2</f>
        <v>2.5025743233331121E-2</v>
      </c>
      <c r="W225" s="10">
        <f t="shared" si="3"/>
        <v>0.40058033513529617</v>
      </c>
    </row>
    <row r="226" spans="1:23" x14ac:dyDescent="0.3">
      <c r="A226">
        <v>38.211836758682701</v>
      </c>
      <c r="B226">
        <v>-121.605287135434</v>
      </c>
      <c r="C226">
        <v>10</v>
      </c>
      <c r="D226">
        <v>6</v>
      </c>
      <c r="E226">
        <v>10006</v>
      </c>
      <c r="F226">
        <v>8.0350388732203806E-2</v>
      </c>
      <c r="G226">
        <v>4.8347727246365102E-2</v>
      </c>
      <c r="H226">
        <v>1.0363661635144099</v>
      </c>
      <c r="I226">
        <v>0.51912234529360302</v>
      </c>
      <c r="J226">
        <v>0.26881383658443903</v>
      </c>
      <c r="K226">
        <v>0.39876749186730498</v>
      </c>
      <c r="L226">
        <v>2.9897832037177399E-2</v>
      </c>
      <c r="M226">
        <v>2.6451367635406599E-2</v>
      </c>
      <c r="N226" s="1">
        <v>4.4272492523472702E-5</v>
      </c>
      <c r="O226">
        <v>3.05628017278657E-3</v>
      </c>
      <c r="P226">
        <v>7.3161429699812996E-3</v>
      </c>
      <c r="Q226">
        <v>1.19517688562283E-2</v>
      </c>
      <c r="R226">
        <v>4.6969702814268398E-2</v>
      </c>
      <c r="S226">
        <v>0.17763359596290301</v>
      </c>
      <c r="U226" s="10">
        <f>('Health Incidences'!$B$4-PointEstimate!A226)^2</f>
        <v>0.13505569236878909</v>
      </c>
      <c r="V226" s="10">
        <f>('Health Incidences'!$B$5-PointEstimate!B226)^2</f>
        <v>1.2358354335872008E-2</v>
      </c>
      <c r="W226" s="10">
        <f t="shared" si="3"/>
        <v>0.38394536942729379</v>
      </c>
    </row>
    <row r="227" spans="1:23" x14ac:dyDescent="0.3">
      <c r="A227">
        <v>38.212336007610602</v>
      </c>
      <c r="B227">
        <v>-121.558259238963</v>
      </c>
      <c r="C227">
        <v>11</v>
      </c>
      <c r="D227">
        <v>6</v>
      </c>
      <c r="E227">
        <v>11006</v>
      </c>
      <c r="F227">
        <v>7.8103963622180098E-2</v>
      </c>
      <c r="G227">
        <v>4.6160602656271997E-2</v>
      </c>
      <c r="H227">
        <v>0.98649749842977397</v>
      </c>
      <c r="I227">
        <v>0.50533617525075103</v>
      </c>
      <c r="J227">
        <v>0.25495513283674698</v>
      </c>
      <c r="K227">
        <v>0.37576042825276501</v>
      </c>
      <c r="L227">
        <v>2.98363572830646E-2</v>
      </c>
      <c r="M227">
        <v>2.5140384476385998E-2</v>
      </c>
      <c r="N227" s="1">
        <v>4.2146314140781997E-5</v>
      </c>
      <c r="O227">
        <v>3.1007125817936001E-3</v>
      </c>
      <c r="P227">
        <v>7.4060571167537401E-3</v>
      </c>
      <c r="Q227">
        <v>1.2075738529172399E-2</v>
      </c>
      <c r="R227">
        <v>4.6078014647617203E-2</v>
      </c>
      <c r="S227">
        <v>0.1699741990193</v>
      </c>
      <c r="U227" s="10">
        <f>('Health Incidences'!$B$4-PointEstimate!A227)^2</f>
        <v>0.13468899441381629</v>
      </c>
      <c r="V227" s="10">
        <f>('Health Incidences'!$B$5-PointEstimate!B227)^2</f>
        <v>4.1139702542315019E-3</v>
      </c>
      <c r="W227" s="10">
        <f t="shared" si="3"/>
        <v>0.37256269897568622</v>
      </c>
    </row>
    <row r="228" spans="1:23" x14ac:dyDescent="0.3">
      <c r="A228">
        <v>38.212813554273097</v>
      </c>
      <c r="B228">
        <v>-121.51123061232801</v>
      </c>
      <c r="C228">
        <v>12</v>
      </c>
      <c r="D228">
        <v>6</v>
      </c>
      <c r="E228">
        <v>12006</v>
      </c>
      <c r="F228">
        <v>7.71967735865976E-2</v>
      </c>
      <c r="G228">
        <v>4.3791900137422499E-2</v>
      </c>
      <c r="H228">
        <v>0.95405107664070099</v>
      </c>
      <c r="I228">
        <v>0.49950194967140799</v>
      </c>
      <c r="J228">
        <v>0.23984229726572501</v>
      </c>
      <c r="K228">
        <v>0.35135525955415198</v>
      </c>
      <c r="L228">
        <v>3.01637540033406E-2</v>
      </c>
      <c r="M228">
        <v>2.3765360043875701E-2</v>
      </c>
      <c r="N228" s="1">
        <v>4.0547763577115101E-5</v>
      </c>
      <c r="O228">
        <v>3.1830531786860398E-3</v>
      </c>
      <c r="P228">
        <v>7.5996451389961301E-3</v>
      </c>
      <c r="Q228">
        <v>1.23633462551385E-2</v>
      </c>
      <c r="R228">
        <v>4.5956415540737497E-2</v>
      </c>
      <c r="S228">
        <v>0.16507943544249801</v>
      </c>
      <c r="U228" s="10">
        <f>('Health Incidences'!$B$4-PointEstimate!A228)^2</f>
        <v>0.13433870322162875</v>
      </c>
      <c r="V228" s="10">
        <f>('Health Incidences'!$B$5-PointEstimate!B228)^2</f>
        <v>2.9280727646405653E-4</v>
      </c>
      <c r="W228" s="10">
        <f t="shared" si="3"/>
        <v>0.3669216680683941</v>
      </c>
    </row>
    <row r="229" spans="1:23" x14ac:dyDescent="0.3">
      <c r="A229">
        <v>38.213269398108899</v>
      </c>
      <c r="B229">
        <v>-121.464201287959</v>
      </c>
      <c r="C229">
        <v>13</v>
      </c>
      <c r="D229">
        <v>6</v>
      </c>
      <c r="E229">
        <v>13006</v>
      </c>
      <c r="F229">
        <v>7.9490432519803103E-2</v>
      </c>
      <c r="G229">
        <v>4.1528546843130003E-2</v>
      </c>
      <c r="H229">
        <v>0.96288524255868002</v>
      </c>
      <c r="I229">
        <v>0.51305382605275196</v>
      </c>
      <c r="J229">
        <v>0.22576325154028601</v>
      </c>
      <c r="K229">
        <v>0.32914597627880399</v>
      </c>
      <c r="L229">
        <v>3.15793969190689E-2</v>
      </c>
      <c r="M229">
        <v>2.2545337926214701E-2</v>
      </c>
      <c r="N229" s="1">
        <v>4.07274208905988E-5</v>
      </c>
      <c r="O229">
        <v>3.37243301212433E-3</v>
      </c>
      <c r="P229">
        <v>8.0801380602918398E-3</v>
      </c>
      <c r="Q229">
        <v>1.3119936651161899E-2</v>
      </c>
      <c r="R229">
        <v>4.77816135079253E-2</v>
      </c>
      <c r="S229">
        <v>0.16651228602358001</v>
      </c>
      <c r="U229" s="10">
        <f>('Health Incidences'!$B$4-PointEstimate!A229)^2</f>
        <v>0.13400475702009618</v>
      </c>
      <c r="V229" s="10">
        <f>('Health Incidences'!$B$5-PointEstimate!B229)^2</f>
        <v>8.9506949376807142E-4</v>
      </c>
      <c r="W229" s="10">
        <f t="shared" si="3"/>
        <v>0.36728711727184804</v>
      </c>
    </row>
    <row r="230" spans="1:23" x14ac:dyDescent="0.3">
      <c r="A230">
        <v>38.213703538582301</v>
      </c>
      <c r="B230">
        <v>-121.417171298291</v>
      </c>
      <c r="C230">
        <v>14</v>
      </c>
      <c r="D230">
        <v>6</v>
      </c>
      <c r="E230">
        <v>14006</v>
      </c>
      <c r="F230">
        <v>8.45071592769535E-2</v>
      </c>
      <c r="G230">
        <v>3.93675971500397E-2</v>
      </c>
      <c r="H230">
        <v>1.00775688116857</v>
      </c>
      <c r="I230">
        <v>0.54326963534869099</v>
      </c>
      <c r="J230">
        <v>0.21268496064569301</v>
      </c>
      <c r="K230">
        <v>0.309018344096055</v>
      </c>
      <c r="L230">
        <v>3.39121047551042E-2</v>
      </c>
      <c r="M230">
        <v>2.1466292702768602E-2</v>
      </c>
      <c r="N230" s="1">
        <v>4.2568657646517298E-5</v>
      </c>
      <c r="O230">
        <v>3.6499331900417698E-3</v>
      </c>
      <c r="P230">
        <v>8.7951038280907994E-3</v>
      </c>
      <c r="Q230">
        <v>1.4263549789094001E-2</v>
      </c>
      <c r="R230">
        <v>5.1253227343226203E-2</v>
      </c>
      <c r="S230">
        <v>0.173454137844397</v>
      </c>
      <c r="U230" s="10">
        <f>('Health Incidences'!$B$4-PointEstimate!A230)^2</f>
        <v>0.13368709684236343</v>
      </c>
      <c r="V230" s="10">
        <f>('Health Incidences'!$B$5-PointEstimate!B230)^2</f>
        <v>5.9209487982976351E-3</v>
      </c>
      <c r="W230" s="10">
        <f t="shared" si="3"/>
        <v>0.37364160052202572</v>
      </c>
    </row>
    <row r="231" spans="1:23" x14ac:dyDescent="0.3">
      <c r="A231">
        <v>38.214115975182999</v>
      </c>
      <c r="B231">
        <v>-121.370140675759</v>
      </c>
      <c r="C231">
        <v>15</v>
      </c>
      <c r="D231">
        <v>6</v>
      </c>
      <c r="E231">
        <v>15006</v>
      </c>
      <c r="F231">
        <v>8.9932122186873895E-2</v>
      </c>
      <c r="G231">
        <v>3.7137158930583003E-2</v>
      </c>
      <c r="H231">
        <v>1.0605192752591699</v>
      </c>
      <c r="I231">
        <v>0.576149248202102</v>
      </c>
      <c r="J231">
        <v>0.19905506044653001</v>
      </c>
      <c r="K231">
        <v>0.28844077865175199</v>
      </c>
      <c r="L231">
        <v>3.6298226663187397E-2</v>
      </c>
      <c r="M231">
        <v>2.0366455915245898E-2</v>
      </c>
      <c r="N231" s="1">
        <v>4.4843719497540801E-5</v>
      </c>
      <c r="O231">
        <v>3.9262545665609697E-3</v>
      </c>
      <c r="P231">
        <v>9.5062016420926002E-3</v>
      </c>
      <c r="Q231">
        <v>1.5407213972951399E-2</v>
      </c>
      <c r="R231">
        <v>5.4911228766758399E-2</v>
      </c>
      <c r="S231">
        <v>0.181626474695575</v>
      </c>
      <c r="U231" s="10">
        <f>('Health Incidences'!$B$4-PointEstimate!A231)^2</f>
        <v>0.13338566652732936</v>
      </c>
      <c r="V231" s="10">
        <f>('Health Incidences'!$B$5-PointEstimate!B231)^2</f>
        <v>1.5370624881605089E-2</v>
      </c>
      <c r="W231" s="10">
        <f t="shared" si="3"/>
        <v>0.38568937165669276</v>
      </c>
    </row>
    <row r="232" spans="1:23" x14ac:dyDescent="0.3">
      <c r="A232">
        <v>38.214506707426402</v>
      </c>
      <c r="B232">
        <v>-121.323109452803</v>
      </c>
      <c r="C232">
        <v>16</v>
      </c>
      <c r="D232">
        <v>6</v>
      </c>
      <c r="E232">
        <v>16006</v>
      </c>
      <c r="F232">
        <v>9.4120440181586995E-2</v>
      </c>
      <c r="G232">
        <v>3.4966768140238899E-2</v>
      </c>
      <c r="H232">
        <v>1.10126188258368</v>
      </c>
      <c r="I232">
        <v>0.60108349428377095</v>
      </c>
      <c r="J232">
        <v>0.185114359153743</v>
      </c>
      <c r="K232">
        <v>0.26778288046049997</v>
      </c>
      <c r="L232">
        <v>3.8087069519562401E-2</v>
      </c>
      <c r="M232">
        <v>1.9284218973424E-2</v>
      </c>
      <c r="N232" s="1">
        <v>4.6590060356192903E-5</v>
      </c>
      <c r="O232">
        <v>4.1327321689358602E-3</v>
      </c>
      <c r="P232">
        <v>1.0038992126334601E-2</v>
      </c>
      <c r="Q232">
        <v>1.6271349786310601E-2</v>
      </c>
      <c r="R232">
        <v>5.7721595748777603E-2</v>
      </c>
      <c r="S232">
        <v>0.18793244014006</v>
      </c>
      <c r="U232" s="10">
        <f>('Health Incidences'!$B$4-PointEstimate!A232)^2</f>
        <v>0.1331004127197504</v>
      </c>
      <c r="V232" s="10">
        <f>('Health Incidences'!$B$5-PointEstimate!B232)^2</f>
        <v>2.9244265232523697E-2</v>
      </c>
      <c r="W232" s="10">
        <f t="shared" si="3"/>
        <v>0.40292018806740632</v>
      </c>
    </row>
    <row r="233" spans="1:23" x14ac:dyDescent="0.3">
      <c r="A233">
        <v>38.214875734853102</v>
      </c>
      <c r="B233">
        <v>-121.276077661862</v>
      </c>
      <c r="C233">
        <v>17</v>
      </c>
      <c r="D233">
        <v>6</v>
      </c>
      <c r="E233">
        <v>17006</v>
      </c>
      <c r="F233">
        <v>9.6070429463496795E-2</v>
      </c>
      <c r="G233">
        <v>3.3266794054849697E-2</v>
      </c>
      <c r="H233">
        <v>1.11809391427959</v>
      </c>
      <c r="I233">
        <v>0.610849392331408</v>
      </c>
      <c r="J233">
        <v>0.17275900000353001</v>
      </c>
      <c r="K233">
        <v>0.25011785175775098</v>
      </c>
      <c r="L233">
        <v>3.8839139300988E-2</v>
      </c>
      <c r="M233">
        <v>1.8445128311523899E-2</v>
      </c>
      <c r="N233" s="1">
        <v>4.7128767386545699E-5</v>
      </c>
      <c r="O233">
        <v>4.2211294390850796E-3</v>
      </c>
      <c r="P233">
        <v>1.0281881185128801E-2</v>
      </c>
      <c r="Q233">
        <v>1.6680168773276799E-2</v>
      </c>
      <c r="R233">
        <v>5.9057823825760199E-2</v>
      </c>
      <c r="S233">
        <v>0.190421503420932</v>
      </c>
      <c r="U233" s="10">
        <f>('Health Incidences'!$B$4-PointEstimate!A233)^2</f>
        <v>0.13283128487094559</v>
      </c>
      <c r="V233" s="10">
        <f>('Health Incidences'!$B$5-PointEstimate!B233)^2</f>
        <v>4.7542025137006831E-2</v>
      </c>
      <c r="W233" s="10">
        <f t="shared" si="3"/>
        <v>0.42470379090367494</v>
      </c>
    </row>
    <row r="234" spans="1:23" x14ac:dyDescent="0.3">
      <c r="A234">
        <v>38.215223057029498</v>
      </c>
      <c r="B234">
        <v>-121.229045335382</v>
      </c>
      <c r="C234">
        <v>18</v>
      </c>
      <c r="D234">
        <v>6</v>
      </c>
      <c r="E234">
        <v>18006</v>
      </c>
      <c r="F234">
        <v>9.5636359623567396E-2</v>
      </c>
      <c r="G234">
        <v>3.2231337348638998E-2</v>
      </c>
      <c r="H234">
        <v>1.1091223411608999</v>
      </c>
      <c r="I234">
        <v>0.60409124037134199</v>
      </c>
      <c r="J234">
        <v>0.16310043247575201</v>
      </c>
      <c r="K234">
        <v>0.237142772822549</v>
      </c>
      <c r="L234">
        <v>3.84835468844043E-2</v>
      </c>
      <c r="M234">
        <v>1.7961372494433601E-2</v>
      </c>
      <c r="N234" s="1">
        <v>4.6302786801199698E-5</v>
      </c>
      <c r="O234">
        <v>4.18371360094989E-3</v>
      </c>
      <c r="P234">
        <v>1.02193979080094E-2</v>
      </c>
      <c r="Q234">
        <v>1.6611345264052699E-2</v>
      </c>
      <c r="R234">
        <v>5.8836236013817801E-2</v>
      </c>
      <c r="S234">
        <v>0.188752880460615</v>
      </c>
      <c r="U234" s="10">
        <f>('Health Incidences'!$B$4-PointEstimate!A234)^2</f>
        <v>0.13257823523863885</v>
      </c>
      <c r="V234" s="10">
        <f>('Health Incidences'!$B$5-PointEstimate!B234)^2</f>
        <v>7.0264047674016339E-2</v>
      </c>
      <c r="W234" s="10">
        <f t="shared" si="3"/>
        <v>0.45038015377307111</v>
      </c>
    </row>
    <row r="235" spans="1:23" x14ac:dyDescent="0.3">
      <c r="A235">
        <v>38.215548673547303</v>
      </c>
      <c r="B235">
        <v>-121.18201250580699</v>
      </c>
      <c r="C235">
        <v>19</v>
      </c>
      <c r="D235">
        <v>6</v>
      </c>
      <c r="E235">
        <v>19006</v>
      </c>
      <c r="F235">
        <v>9.3597140821031599E-2</v>
      </c>
      <c r="G235">
        <v>3.1610322140509302E-2</v>
      </c>
      <c r="H235">
        <v>1.0830461546438701</v>
      </c>
      <c r="I235">
        <v>0.586283910774825</v>
      </c>
      <c r="J235">
        <v>0.155331669075154</v>
      </c>
      <c r="K235">
        <v>0.22729155656604699</v>
      </c>
      <c r="L235">
        <v>3.7378755350066899E-2</v>
      </c>
      <c r="M235">
        <v>1.76935487811576E-2</v>
      </c>
      <c r="N235" s="1">
        <v>4.45758370001911E-5</v>
      </c>
      <c r="O235">
        <v>4.06114257272656E-3</v>
      </c>
      <c r="P235">
        <v>9.9443991466283896E-3</v>
      </c>
      <c r="Q235">
        <v>1.6213625870030599E-2</v>
      </c>
      <c r="R235">
        <v>5.7559503905236599E-2</v>
      </c>
      <c r="S235">
        <v>0.184357637777221</v>
      </c>
      <c r="U235" s="10">
        <f>('Health Incidences'!$B$4-PointEstimate!A235)^2</f>
        <v>0.13234121888759934</v>
      </c>
      <c r="V235" s="10">
        <f>('Health Incidences'!$B$5-PointEstimate!B235)^2</f>
        <v>9.7410463717446993E-2</v>
      </c>
      <c r="W235" s="10">
        <f t="shared" si="3"/>
        <v>0.47932419363625528</v>
      </c>
    </row>
    <row r="236" spans="1:23" x14ac:dyDescent="0.3">
      <c r="A236">
        <v>38.215852584023899</v>
      </c>
      <c r="B236">
        <v>-121.134979205587</v>
      </c>
      <c r="C236">
        <v>20</v>
      </c>
      <c r="D236">
        <v>6</v>
      </c>
      <c r="E236">
        <v>20006</v>
      </c>
      <c r="F236">
        <v>9.0691045074988999E-2</v>
      </c>
      <c r="G236">
        <v>3.11499788004326E-2</v>
      </c>
      <c r="H236">
        <v>1.048161842714</v>
      </c>
      <c r="I236">
        <v>0.56278523827871596</v>
      </c>
      <c r="J236">
        <v>0.148566505587578</v>
      </c>
      <c r="K236">
        <v>0.21891866710324001</v>
      </c>
      <c r="L236">
        <v>3.5875532655883599E-2</v>
      </c>
      <c r="M236">
        <v>1.74995062755786E-2</v>
      </c>
      <c r="N236" s="1">
        <v>4.2408007333134803E-5</v>
      </c>
      <c r="O236">
        <v>3.8931626547076699E-3</v>
      </c>
      <c r="P236">
        <v>9.5488290275168603E-3</v>
      </c>
      <c r="Q236">
        <v>1.56306532849333E-2</v>
      </c>
      <c r="R236">
        <v>5.5703047447628003E-2</v>
      </c>
      <c r="S236">
        <v>0.17859263114200299</v>
      </c>
      <c r="U236" s="10">
        <f>('Health Incidences'!$B$4-PointEstimate!A236)^2</f>
        <v>0.13212019368965341</v>
      </c>
      <c r="V236" s="10">
        <f>('Health Incidences'!$B$5-PointEstimate!B236)^2</f>
        <v>0.12898139193100946</v>
      </c>
      <c r="W236" s="10">
        <f t="shared" si="3"/>
        <v>0.51098100318961259</v>
      </c>
    </row>
    <row r="237" spans="1:23" x14ac:dyDescent="0.3">
      <c r="A237">
        <v>38.216134788101897</v>
      </c>
      <c r="B237">
        <v>-121.08794546717</v>
      </c>
      <c r="C237">
        <v>21</v>
      </c>
      <c r="D237">
        <v>6</v>
      </c>
      <c r="E237">
        <v>21006</v>
      </c>
      <c r="F237">
        <v>8.7329066264277E-2</v>
      </c>
      <c r="G237">
        <v>3.0729496937410301E-2</v>
      </c>
      <c r="H237">
        <v>1.00906910620769</v>
      </c>
      <c r="I237">
        <v>0.53669774519375701</v>
      </c>
      <c r="J237">
        <v>0.14241895618384301</v>
      </c>
      <c r="K237">
        <v>0.21129336248015601</v>
      </c>
      <c r="L237">
        <v>3.4181787424143802E-2</v>
      </c>
      <c r="M237">
        <v>1.7311856901626899E-2</v>
      </c>
      <c r="N237" s="1">
        <v>4.0062382534630197E-5</v>
      </c>
      <c r="O237">
        <v>3.7033242575228499E-3</v>
      </c>
      <c r="P237">
        <v>9.0895780788228294E-3</v>
      </c>
      <c r="Q237">
        <v>1.49474140261003E-2</v>
      </c>
      <c r="R237">
        <v>5.3533341173107901E-2</v>
      </c>
      <c r="S237">
        <v>0.172191081419409</v>
      </c>
      <c r="U237" s="10">
        <f>('Health Incidences'!$B$4-PointEstimate!A237)^2</f>
        <v>0.13191512032424924</v>
      </c>
      <c r="V237" s="10">
        <f>('Health Incidences'!$B$5-PointEstimate!B237)^2</f>
        <v>0.16497693877159986</v>
      </c>
      <c r="W237" s="10">
        <f t="shared" si="3"/>
        <v>0.54487802221767867</v>
      </c>
    </row>
    <row r="238" spans="1:23" x14ac:dyDescent="0.3">
      <c r="A238">
        <v>38.216395285449799</v>
      </c>
      <c r="B238">
        <v>-121.040911323009</v>
      </c>
      <c r="C238">
        <v>22</v>
      </c>
      <c r="D238">
        <v>6</v>
      </c>
      <c r="E238">
        <v>22006</v>
      </c>
      <c r="F238">
        <v>8.3732348533248901E-2</v>
      </c>
      <c r="G238">
        <v>3.0295607061591099E-2</v>
      </c>
      <c r="H238">
        <v>0.96818147610495597</v>
      </c>
      <c r="I238">
        <v>0.50978046675039002</v>
      </c>
      <c r="J238">
        <v>0.136734240898747</v>
      </c>
      <c r="K238">
        <v>0.20412424664874701</v>
      </c>
      <c r="L238">
        <v>3.24190644589206E-2</v>
      </c>
      <c r="M238">
        <v>1.7100918026274701E-2</v>
      </c>
      <c r="N238" s="1">
        <v>3.7685545250588897E-5</v>
      </c>
      <c r="O238">
        <v>3.5053788871111402E-3</v>
      </c>
      <c r="P238">
        <v>8.6018908264844894E-3</v>
      </c>
      <c r="Q238">
        <v>1.42139449124711E-2</v>
      </c>
      <c r="R238">
        <v>5.1196017952101901E-2</v>
      </c>
      <c r="S238">
        <v>0.165525266065288</v>
      </c>
      <c r="U238" s="10">
        <f>('Health Incidences'!$B$4-PointEstimate!A238)^2</f>
        <v>0.13172596227820874</v>
      </c>
      <c r="V238" s="10">
        <f>('Health Incidences'!$B$5-PointEstimate!B238)^2</f>
        <v>0.20539719848357785</v>
      </c>
      <c r="W238" s="10">
        <f t="shared" si="3"/>
        <v>0.58062307977016092</v>
      </c>
    </row>
    <row r="239" spans="1:23" x14ac:dyDescent="0.3">
      <c r="A239">
        <v>38.216634075761299</v>
      </c>
      <c r="B239">
        <v>-120.993876805556</v>
      </c>
      <c r="C239">
        <v>23</v>
      </c>
      <c r="D239">
        <v>6</v>
      </c>
      <c r="E239">
        <v>23006</v>
      </c>
      <c r="F239">
        <v>8.0030413710511505E-2</v>
      </c>
      <c r="G239">
        <v>2.9822540123623599E-2</v>
      </c>
      <c r="H239">
        <v>0.92681016044970199</v>
      </c>
      <c r="I239">
        <v>0.48308567210841602</v>
      </c>
      <c r="J239">
        <v>0.131434125543435</v>
      </c>
      <c r="K239">
        <v>0.19727854516085899</v>
      </c>
      <c r="L239">
        <v>3.0662047765195401E-2</v>
      </c>
      <c r="M239">
        <v>1.685232936268E-2</v>
      </c>
      <c r="N239" s="1">
        <v>3.5362699180050998E-5</v>
      </c>
      <c r="O239">
        <v>3.3077424428247602E-3</v>
      </c>
      <c r="P239">
        <v>8.1087392055759905E-3</v>
      </c>
      <c r="Q239">
        <v>1.3462156064641601E-2</v>
      </c>
      <c r="R239">
        <v>4.8778859738337801E-2</v>
      </c>
      <c r="S239">
        <v>0.15879344738072301</v>
      </c>
      <c r="U239" s="10">
        <f>('Health Incidences'!$B$4-PointEstimate!A239)^2</f>
        <v>0.13155268584645516</v>
      </c>
      <c r="V239" s="10">
        <f>('Health Incidences'!$B$5-PointEstimate!B239)^2</f>
        <v>0.25024225310214748</v>
      </c>
      <c r="W239" s="10">
        <f t="shared" si="3"/>
        <v>0.61789557285078733</v>
      </c>
    </row>
    <row r="240" spans="1:23" x14ac:dyDescent="0.3">
      <c r="A240">
        <v>38.216851158755802</v>
      </c>
      <c r="B240">
        <v>-120.946841947268</v>
      </c>
      <c r="C240">
        <v>24</v>
      </c>
      <c r="D240">
        <v>6</v>
      </c>
      <c r="E240">
        <v>24006</v>
      </c>
      <c r="F240">
        <v>7.6305017450729304E-2</v>
      </c>
      <c r="G240">
        <v>2.9297894202418798E-2</v>
      </c>
      <c r="H240">
        <v>0.88565878428432598</v>
      </c>
      <c r="I240">
        <v>0.45724042794715702</v>
      </c>
      <c r="J240">
        <v>0.12647064068310401</v>
      </c>
      <c r="K240">
        <v>0.19069064616265899</v>
      </c>
      <c r="L240">
        <v>2.8956179398599499E-2</v>
      </c>
      <c r="M240">
        <v>1.6559333239815201E-2</v>
      </c>
      <c r="N240" s="1">
        <v>3.3141442851446303E-5</v>
      </c>
      <c r="O240">
        <v>3.11549458804317E-3</v>
      </c>
      <c r="P240">
        <v>7.6249737841046304E-3</v>
      </c>
      <c r="Q240">
        <v>1.27133167666617E-2</v>
      </c>
      <c r="R240">
        <v>4.6339789757116501E-2</v>
      </c>
      <c r="S240">
        <v>0.152103852989807</v>
      </c>
      <c r="U240" s="10">
        <f>('Health Incidences'!$B$4-PointEstimate!A240)^2</f>
        <v>0.13139526013183023</v>
      </c>
      <c r="V240" s="10">
        <f>('Health Incidences'!$B$5-PointEstimate!B240)^2</f>
        <v>0.29951217244702372</v>
      </c>
      <c r="W240" s="10">
        <f t="shared" si="3"/>
        <v>0.65643539863329581</v>
      </c>
    </row>
    <row r="241" spans="1:23" x14ac:dyDescent="0.3">
      <c r="A241">
        <v>38.217046534178003</v>
      </c>
      <c r="B241">
        <v>-120.89980678059899</v>
      </c>
      <c r="C241">
        <v>25</v>
      </c>
      <c r="D241">
        <v>6</v>
      </c>
      <c r="E241">
        <v>25006</v>
      </c>
      <c r="F241">
        <v>7.2610177587442204E-2</v>
      </c>
      <c r="G241">
        <v>2.8717478351815501E-2</v>
      </c>
      <c r="H241">
        <v>0.84507356244107601</v>
      </c>
      <c r="I241">
        <v>0.43259326741656701</v>
      </c>
      <c r="J241">
        <v>0.121813137965344</v>
      </c>
      <c r="K241">
        <v>0.18433202386376199</v>
      </c>
      <c r="L241">
        <v>2.7327184428848902E-2</v>
      </c>
      <c r="M241">
        <v>1.6220006010037199E-2</v>
      </c>
      <c r="N241" s="1">
        <v>3.1044374282340001E-5</v>
      </c>
      <c r="O241">
        <v>2.93147791260015E-3</v>
      </c>
      <c r="P241">
        <v>7.1596514927579E-3</v>
      </c>
      <c r="Q241">
        <v>1.19816900318966E-2</v>
      </c>
      <c r="R241">
        <v>4.3919271996745703E-2</v>
      </c>
      <c r="S241">
        <v>0.14551466369435301</v>
      </c>
      <c r="U241" s="10">
        <f>('Health Incidences'!$B$4-PointEstimate!A241)^2</f>
        <v>0.13125365704558636</v>
      </c>
      <c r="V241" s="10">
        <f>('Health Incidences'!$B$5-PointEstimate!B241)^2</f>
        <v>0.35320701412934763</v>
      </c>
      <c r="W241" s="10">
        <f t="shared" si="3"/>
        <v>0.69603209062149851</v>
      </c>
    </row>
    <row r="242" spans="1:23" x14ac:dyDescent="0.3">
      <c r="A242">
        <v>38.217220201798398</v>
      </c>
      <c r="B242">
        <v>-120.852771338008</v>
      </c>
      <c r="C242">
        <v>26</v>
      </c>
      <c r="D242">
        <v>6</v>
      </c>
      <c r="E242">
        <v>26006</v>
      </c>
      <c r="F242">
        <v>6.8982828625322304E-2</v>
      </c>
      <c r="G242">
        <v>2.80828773574886E-2</v>
      </c>
      <c r="H242">
        <v>0.80520132021249402</v>
      </c>
      <c r="I242">
        <v>0.40931333765616701</v>
      </c>
      <c r="J242">
        <v>0.117442738107036</v>
      </c>
      <c r="K242">
        <v>0.17819723538495699</v>
      </c>
      <c r="L242">
        <v>2.57878181517921E-2</v>
      </c>
      <c r="M242">
        <v>1.5835932211556901E-2</v>
      </c>
      <c r="N242" s="1">
        <v>2.9078115353331601E-5</v>
      </c>
      <c r="O242">
        <v>2.7570864678234902E-3</v>
      </c>
      <c r="P242">
        <v>6.7178019626306902E-3</v>
      </c>
      <c r="Q242">
        <v>1.1276707978874201E-2</v>
      </c>
      <c r="R242">
        <v>4.1546491079625603E-2</v>
      </c>
      <c r="S242">
        <v>0.139056908724704</v>
      </c>
      <c r="U242" s="10">
        <f>('Health Incidences'!$B$4-PointEstimate!A242)^2</f>
        <v>0.13112785130718196</v>
      </c>
      <c r="V242" s="10">
        <f>('Health Incidences'!$B$5-PointEstimate!B242)^2</f>
        <v>0.41132682354260525</v>
      </c>
      <c r="W242" s="10">
        <f t="shared" si="3"/>
        <v>0.73651522377326806</v>
      </c>
    </row>
    <row r="243" spans="1:23" x14ac:dyDescent="0.3">
      <c r="A243">
        <v>38.217372161412797</v>
      </c>
      <c r="B243">
        <v>-120.805735651953</v>
      </c>
      <c r="C243">
        <v>27</v>
      </c>
      <c r="D243">
        <v>6</v>
      </c>
      <c r="E243">
        <v>27006</v>
      </c>
      <c r="F243">
        <v>6.5449446168047001E-2</v>
      </c>
      <c r="G243">
        <v>2.7399988159868199E-2</v>
      </c>
      <c r="H243">
        <v>0.76610157165514403</v>
      </c>
      <c r="I243">
        <v>0.38746382667879598</v>
      </c>
      <c r="J243">
        <v>0.113348502813115</v>
      </c>
      <c r="K243">
        <v>0.17229510208058399</v>
      </c>
      <c r="L243">
        <v>2.43430173269755E-2</v>
      </c>
      <c r="M243">
        <v>1.54113857514205E-2</v>
      </c>
      <c r="N243" s="1">
        <v>2.7240318230197399E-5</v>
      </c>
      <c r="O243">
        <v>2.5928645166466702E-3</v>
      </c>
      <c r="P243">
        <v>6.3018565293238502E-3</v>
      </c>
      <c r="Q243">
        <v>1.060447118089E-2</v>
      </c>
      <c r="R243">
        <v>3.92429604022543E-2</v>
      </c>
      <c r="S243">
        <v>0.13274943434866901</v>
      </c>
      <c r="U243" s="10">
        <f>('Health Incidences'!$B$4-PointEstimate!A243)^2</f>
        <v>0.13101782044478116</v>
      </c>
      <c r="V243" s="10">
        <f>('Health Incidences'!$B$5-PointEstimate!B243)^2</f>
        <v>0.47387163386839359</v>
      </c>
      <c r="W243" s="10">
        <f t="shared" si="3"/>
        <v>0.77774639459992023</v>
      </c>
    </row>
    <row r="244" spans="1:23" x14ac:dyDescent="0.3">
      <c r="A244">
        <v>38.217502412842499</v>
      </c>
      <c r="B244">
        <v>-120.75869975489501</v>
      </c>
      <c r="C244">
        <v>28</v>
      </c>
      <c r="D244">
        <v>6</v>
      </c>
      <c r="E244">
        <v>28006</v>
      </c>
      <c r="F244">
        <v>6.2030367357196602E-2</v>
      </c>
      <c r="G244">
        <v>2.6678001057153702E-2</v>
      </c>
      <c r="H244">
        <v>0.72782190258611801</v>
      </c>
      <c r="I244">
        <v>0.36705287532819503</v>
      </c>
      <c r="J244">
        <v>0.109524664811275</v>
      </c>
      <c r="K244">
        <v>0.166642943944284</v>
      </c>
      <c r="L244">
        <v>2.2993536657487601E-2</v>
      </c>
      <c r="M244">
        <v>1.49527456201618E-2</v>
      </c>
      <c r="N244" s="1">
        <v>2.5524652069316099E-5</v>
      </c>
      <c r="O244">
        <v>2.4389194486289698E-3</v>
      </c>
      <c r="P244">
        <v>5.9127064414352601E-3</v>
      </c>
      <c r="Q244">
        <v>9.9688016878729593E-3</v>
      </c>
      <c r="R244">
        <v>3.7024845502811703E-2</v>
      </c>
      <c r="S244">
        <v>0.12660852002244899</v>
      </c>
      <c r="U244" s="10">
        <f>('Health Incidences'!$B$4-PointEstimate!A244)^2</f>
        <v>0.13092354479526305</v>
      </c>
      <c r="V244" s="10">
        <f>('Health Incidences'!$B$5-PointEstimate!B244)^2</f>
        <v>0.54084146607079708</v>
      </c>
      <c r="W244" s="10">
        <f t="shared" si="3"/>
        <v>0.81961272004896324</v>
      </c>
    </row>
    <row r="245" spans="1:23" x14ac:dyDescent="0.3">
      <c r="A245">
        <v>38.217610955934603</v>
      </c>
      <c r="B245">
        <v>-120.71166367929401</v>
      </c>
      <c r="C245">
        <v>29</v>
      </c>
      <c r="D245">
        <v>6</v>
      </c>
      <c r="E245">
        <v>29006</v>
      </c>
      <c r="F245">
        <v>5.8742402134140698E-2</v>
      </c>
      <c r="G245">
        <v>2.5928565122355401E-2</v>
      </c>
      <c r="H245">
        <v>0.69043961922644403</v>
      </c>
      <c r="I245">
        <v>0.34806434834794697</v>
      </c>
      <c r="J245">
        <v>0.105968801019309</v>
      </c>
      <c r="K245">
        <v>0.16126298067963701</v>
      </c>
      <c r="L245">
        <v>2.1738184504780999E-2</v>
      </c>
      <c r="M245">
        <v>1.44679984954133E-2</v>
      </c>
      <c r="N245" s="1">
        <v>2.3923841582094701E-5</v>
      </c>
      <c r="O245">
        <v>2.29516469988858E-3</v>
      </c>
      <c r="P245">
        <v>5.5503916046670803E-3</v>
      </c>
      <c r="Q245">
        <v>9.37194954309554E-3</v>
      </c>
      <c r="R245">
        <v>3.4904460137292703E-2</v>
      </c>
      <c r="S245">
        <v>0.12065304683412199</v>
      </c>
      <c r="U245" s="10">
        <f>('Health Incidences'!$B$4-PointEstimate!A245)^2</f>
        <v>0.13084500750411177</v>
      </c>
      <c r="V245" s="10">
        <f>('Health Incidences'!$B$5-PointEstimate!B245)^2</f>
        <v>0.61223632890111701</v>
      </c>
      <c r="W245" s="10">
        <f t="shared" si="3"/>
        <v>0.86202165657553453</v>
      </c>
    </row>
    <row r="246" spans="1:23" x14ac:dyDescent="0.3">
      <c r="A246">
        <v>38.217697790561303</v>
      </c>
      <c r="B246">
        <v>-120.664627457611</v>
      </c>
      <c r="C246">
        <v>30</v>
      </c>
      <c r="D246">
        <v>6</v>
      </c>
      <c r="E246">
        <v>30006</v>
      </c>
      <c r="F246">
        <v>5.5600108468007198E-2</v>
      </c>
      <c r="G246">
        <v>2.51649665859974E-2</v>
      </c>
      <c r="H246">
        <v>0.654075147503832</v>
      </c>
      <c r="I246">
        <v>0.33047322004407198</v>
      </c>
      <c r="J246">
        <v>0.102680649673922</v>
      </c>
      <c r="K246">
        <v>0.156179974855994</v>
      </c>
      <c r="L246">
        <v>2.0574976942249801E-2</v>
      </c>
      <c r="M246">
        <v>1.39662227976231E-2</v>
      </c>
      <c r="N246" s="1">
        <v>2.2431151149052698E-5</v>
      </c>
      <c r="O246">
        <v>2.1614355699337601E-3</v>
      </c>
      <c r="P246">
        <v>5.2144929567148604E-3</v>
      </c>
      <c r="Q246">
        <v>8.8150421702518598E-3</v>
      </c>
      <c r="R246">
        <v>3.2891160840137199E-2</v>
      </c>
      <c r="S246">
        <v>0.114906066842003</v>
      </c>
      <c r="U246" s="10">
        <f>('Health Incidences'!$B$4-PointEstimate!A246)^2</f>
        <v>0.13078219452602541</v>
      </c>
      <c r="V246" s="10">
        <f>('Health Incidences'!$B$5-PointEstimate!B246)^2</f>
        <v>0.68805621889487101</v>
      </c>
      <c r="W246" s="10">
        <f t="shared" si="3"/>
        <v>0.90489690762036334</v>
      </c>
    </row>
    <row r="247" spans="1:23" x14ac:dyDescent="0.3">
      <c r="A247">
        <v>38.2177629166207</v>
      </c>
      <c r="B247">
        <v>-120.617591122308</v>
      </c>
      <c r="C247">
        <v>31</v>
      </c>
      <c r="D247">
        <v>6</v>
      </c>
      <c r="E247">
        <v>31006</v>
      </c>
      <c r="F247">
        <v>5.2616103716592297E-2</v>
      </c>
      <c r="G247">
        <v>2.4401243360303301E-2</v>
      </c>
      <c r="H247">
        <v>0.61888511897953902</v>
      </c>
      <c r="I247">
        <v>0.31425109785928002</v>
      </c>
      <c r="J247">
        <v>9.9661231978561901E-2</v>
      </c>
      <c r="K247">
        <v>0.151419349295429</v>
      </c>
      <c r="L247">
        <v>1.9501595354301099E-2</v>
      </c>
      <c r="M247">
        <v>1.3457008158936599E-2</v>
      </c>
      <c r="N247" s="1">
        <v>2.10408352918167E-5</v>
      </c>
      <c r="O247">
        <v>2.0375276496127801E-3</v>
      </c>
      <c r="P247">
        <v>4.9043278037649704E-3</v>
      </c>
      <c r="Q247">
        <v>8.2983621189578003E-3</v>
      </c>
      <c r="R247">
        <v>3.0991814142814399E-2</v>
      </c>
      <c r="S247">
        <v>0.109393802821961</v>
      </c>
      <c r="U247" s="10">
        <f>('Health Incidences'!$B$4-PointEstimate!A247)^2</f>
        <v>0.13073509462441282</v>
      </c>
      <c r="V247" s="10">
        <f>('Health Incidences'!$B$5-PointEstimate!B247)^2</f>
        <v>0.76830112037123899</v>
      </c>
      <c r="W247" s="10">
        <f t="shared" si="3"/>
        <v>0.94817520268969901</v>
      </c>
    </row>
    <row r="248" spans="1:23" x14ac:dyDescent="0.3">
      <c r="A248">
        <v>38.217806334036098</v>
      </c>
      <c r="B248">
        <v>-120.570554705847</v>
      </c>
      <c r="C248">
        <v>32</v>
      </c>
      <c r="D248">
        <v>6</v>
      </c>
      <c r="E248">
        <v>32006</v>
      </c>
      <c r="F248">
        <v>4.98007938481764E-2</v>
      </c>
      <c r="G248">
        <v>2.3651260057083599E-2</v>
      </c>
      <c r="H248">
        <v>0.58504378132537405</v>
      </c>
      <c r="I248">
        <v>0.29936653810231501</v>
      </c>
      <c r="J248">
        <v>9.6912066184776394E-2</v>
      </c>
      <c r="K248">
        <v>0.14700539502252</v>
      </c>
      <c r="L248">
        <v>1.8515472857657499E-2</v>
      </c>
      <c r="M248">
        <v>1.29498328902822E-2</v>
      </c>
      <c r="N248" s="1">
        <v>1.97480208655439E-5</v>
      </c>
      <c r="O248">
        <v>1.9231979515029001E-3</v>
      </c>
      <c r="P248">
        <v>4.6190344346560899E-3</v>
      </c>
      <c r="Q248">
        <v>7.8215223172293895E-3</v>
      </c>
      <c r="R248">
        <v>2.9210996959616799E-2</v>
      </c>
      <c r="S248">
        <v>0.104143178245389</v>
      </c>
      <c r="U248" s="10">
        <f>('Health Incidences'!$B$4-PointEstimate!A248)^2</f>
        <v>0.13070369937196913</v>
      </c>
      <c r="V248" s="10">
        <f>('Health Incidences'!$B$5-PointEstimate!B248)^2</f>
        <v>0.85297100543432169</v>
      </c>
      <c r="W248" s="10">
        <f t="shared" si="3"/>
        <v>0.99180376325475339</v>
      </c>
    </row>
    <row r="249" spans="1:23" x14ac:dyDescent="0.3">
      <c r="A249">
        <v>38.217828042756601</v>
      </c>
      <c r="B249">
        <v>-120.52351824069299</v>
      </c>
      <c r="C249">
        <v>33</v>
      </c>
      <c r="D249">
        <v>6</v>
      </c>
      <c r="E249">
        <v>33006</v>
      </c>
      <c r="F249">
        <v>4.7161880294533803E-2</v>
      </c>
      <c r="G249">
        <v>2.29278400686578E-2</v>
      </c>
      <c r="H249">
        <v>0.55272070975888499</v>
      </c>
      <c r="I249">
        <v>0.28578338810180198</v>
      </c>
      <c r="J249">
        <v>9.4434423748956497E-2</v>
      </c>
      <c r="K249">
        <v>0.142959560560384</v>
      </c>
      <c r="L249">
        <v>1.7613733192791001E-2</v>
      </c>
      <c r="M249">
        <v>1.24534715247996E-2</v>
      </c>
      <c r="N249" s="1">
        <v>1.8548360649043801E-5</v>
      </c>
      <c r="O249">
        <v>1.8181545251832001E-3</v>
      </c>
      <c r="P249">
        <v>4.3576056637348697E-3</v>
      </c>
      <c r="Q249">
        <v>7.3835875283345901E-3</v>
      </c>
      <c r="R249">
        <v>2.7551077253212701E-2</v>
      </c>
      <c r="S249">
        <v>9.9178910311054594E-2</v>
      </c>
      <c r="U249" s="10">
        <f>('Health Incidences'!$B$4-PointEstimate!A249)^2</f>
        <v>0.13068800315029377</v>
      </c>
      <c r="V249" s="10">
        <f>('Health Incidences'!$B$5-PointEstimate!B249)^2</f>
        <v>0.9420658339673329</v>
      </c>
      <c r="W249" s="10">
        <f t="shared" si="3"/>
        <v>1.0357383053250597</v>
      </c>
    </row>
    <row r="250" spans="1:23" x14ac:dyDescent="0.3">
      <c r="A250">
        <v>38.217828042756601</v>
      </c>
      <c r="B250">
        <v>-120.476481759306</v>
      </c>
      <c r="C250">
        <v>34</v>
      </c>
      <c r="D250">
        <v>6</v>
      </c>
      <c r="E250">
        <v>34006</v>
      </c>
      <c r="F250">
        <v>4.4703939552999498E-2</v>
      </c>
      <c r="G250">
        <v>2.22420706769519E-2</v>
      </c>
      <c r="H250">
        <v>0.522061121279079</v>
      </c>
      <c r="I250">
        <v>0.27345909592596901</v>
      </c>
      <c r="J250">
        <v>9.2228681382408806E-2</v>
      </c>
      <c r="K250">
        <v>0.13929901971676001</v>
      </c>
      <c r="L250">
        <v>1.6793114049801199E-2</v>
      </c>
      <c r="M250">
        <v>1.1975517098293E-2</v>
      </c>
      <c r="N250" s="1">
        <v>1.74376727857309E-5</v>
      </c>
      <c r="O250">
        <v>1.72204826243915E-3</v>
      </c>
      <c r="P250">
        <v>4.1189064918658799E-3</v>
      </c>
      <c r="Q250">
        <v>6.9831729541754402E-3</v>
      </c>
      <c r="R250">
        <v>2.6012296084768498E-2</v>
      </c>
      <c r="S250">
        <v>9.4520999032425404E-2</v>
      </c>
      <c r="U250" s="10">
        <f>('Health Incidences'!$B$4-PointEstimate!A250)^2</f>
        <v>0.13068800315029377</v>
      </c>
      <c r="V250" s="10">
        <f>('Health Incidences'!$B$5-PointEstimate!B250)^2</f>
        <v>1.0355855536472989</v>
      </c>
      <c r="W250" s="10">
        <f t="shared" si="3"/>
        <v>1.0799414598938188</v>
      </c>
    </row>
    <row r="251" spans="1:23" x14ac:dyDescent="0.3">
      <c r="A251">
        <v>38.217806334036098</v>
      </c>
      <c r="B251">
        <v>-120.429445294152</v>
      </c>
      <c r="C251">
        <v>35</v>
      </c>
      <c r="D251">
        <v>6</v>
      </c>
      <c r="E251">
        <v>35006</v>
      </c>
      <c r="F251">
        <v>4.2428263588279197E-2</v>
      </c>
      <c r="G251">
        <v>2.1602865459511601E-2</v>
      </c>
      <c r="H251">
        <v>0.49317266871350401</v>
      </c>
      <c r="I251">
        <v>0.26234393905245301</v>
      </c>
      <c r="J251">
        <v>9.0293846111899806E-2</v>
      </c>
      <c r="K251">
        <v>0.136035728140394</v>
      </c>
      <c r="L251">
        <v>1.6049938692163299E-2</v>
      </c>
      <c r="M251">
        <v>1.1522079638147199E-2</v>
      </c>
      <c r="N251" s="1">
        <v>1.6411678294150701E-5</v>
      </c>
      <c r="O251">
        <v>1.6344723709198401E-3</v>
      </c>
      <c r="P251">
        <v>3.9016933338280701E-3</v>
      </c>
      <c r="Q251">
        <v>6.6185370318169699E-3</v>
      </c>
      <c r="R251">
        <v>2.45929291964198E-2</v>
      </c>
      <c r="S251">
        <v>9.0183130630208705E-2</v>
      </c>
      <c r="U251" s="10">
        <f>('Health Incidences'!$B$4-PointEstimate!A251)^2</f>
        <v>0.13070369937196913</v>
      </c>
      <c r="V251" s="10">
        <f>('Health Incidences'!$B$5-PointEstimate!B251)^2</f>
        <v>1.1335300999241014</v>
      </c>
      <c r="W251" s="10">
        <f t="shared" si="3"/>
        <v>1.1243815185674615</v>
      </c>
    </row>
    <row r="252" spans="1:23" x14ac:dyDescent="0.3">
      <c r="A252">
        <v>38.2177629166207</v>
      </c>
      <c r="B252">
        <v>-120.38240887769101</v>
      </c>
      <c r="C252">
        <v>36</v>
      </c>
      <c r="D252">
        <v>6</v>
      </c>
      <c r="E252">
        <v>36006</v>
      </c>
      <c r="F252">
        <v>4.0333020913419899E-2</v>
      </c>
      <c r="G252">
        <v>2.10168078722087E-2</v>
      </c>
      <c r="H252">
        <v>0.46611991397888602</v>
      </c>
      <c r="I252">
        <v>0.25238141287129701</v>
      </c>
      <c r="J252">
        <v>8.8627296062129601E-2</v>
      </c>
      <c r="K252">
        <v>0.133176065474649</v>
      </c>
      <c r="L252">
        <v>1.5380152855690299E-2</v>
      </c>
      <c r="M252">
        <v>1.1097679228397999E-2</v>
      </c>
      <c r="N252" s="1">
        <v>1.5465872181834999E-5</v>
      </c>
      <c r="O252">
        <v>1.55496994180291E-3</v>
      </c>
      <c r="P252">
        <v>3.7046405992734398E-3</v>
      </c>
      <c r="Q252">
        <v>6.2876746717142598E-3</v>
      </c>
      <c r="R252">
        <v>2.3289553206806399E-2</v>
      </c>
      <c r="S252">
        <v>8.6172149889037805E-2</v>
      </c>
      <c r="U252" s="10">
        <f>('Health Incidences'!$B$4-PointEstimate!A252)^2</f>
        <v>0.13073509462441282</v>
      </c>
      <c r="V252" s="10">
        <f>('Health Incidences'!$B$5-PointEstimate!B252)^2</f>
        <v>1.2358993960442735</v>
      </c>
      <c r="W252" s="10">
        <f t="shared" si="3"/>
        <v>1.1690314327120064</v>
      </c>
    </row>
    <row r="253" spans="1:23" x14ac:dyDescent="0.3">
      <c r="A253">
        <v>38.217697790561303</v>
      </c>
      <c r="B253">
        <v>-120.335372542389</v>
      </c>
      <c r="C253">
        <v>37</v>
      </c>
      <c r="D253">
        <v>6</v>
      </c>
      <c r="E253">
        <v>37006</v>
      </c>
      <c r="F253">
        <v>3.8413686191530703E-2</v>
      </c>
      <c r="G253">
        <v>2.0488239895287499E-2</v>
      </c>
      <c r="H253">
        <v>0.44092544369884901</v>
      </c>
      <c r="I253">
        <v>0.24350956103062599</v>
      </c>
      <c r="J253">
        <v>8.7224727056383594E-2</v>
      </c>
      <c r="K253">
        <v>0.13072101576349501</v>
      </c>
      <c r="L253">
        <v>1.47794147209983E-2</v>
      </c>
      <c r="M253">
        <v>1.0705309409997E-2</v>
      </c>
      <c r="N253" s="1">
        <v>1.45955127320306E-5</v>
      </c>
      <c r="O253">
        <v>1.48304728574615E-3</v>
      </c>
      <c r="P253">
        <v>3.5263734532692101E-3</v>
      </c>
      <c r="Q253">
        <v>5.9884094768704304E-3</v>
      </c>
      <c r="R253">
        <v>2.2097394064752598E-2</v>
      </c>
      <c r="S253">
        <v>8.2488445499948798E-2</v>
      </c>
      <c r="U253" s="10">
        <f>('Health Incidences'!$B$4-PointEstimate!A253)^2</f>
        <v>0.13078219452602541</v>
      </c>
      <c r="V253" s="10">
        <f>('Health Incidences'!$B$5-PointEstimate!B253)^2</f>
        <v>1.3426933530260463</v>
      </c>
      <c r="W253" s="10">
        <f t="shared" si="3"/>
        <v>1.2138680107623199</v>
      </c>
    </row>
    <row r="254" spans="1:23" x14ac:dyDescent="0.3">
      <c r="A254">
        <v>38.217610955934603</v>
      </c>
      <c r="B254">
        <v>-120.288336320705</v>
      </c>
      <c r="C254">
        <v>38</v>
      </c>
      <c r="D254">
        <v>6</v>
      </c>
      <c r="E254">
        <v>38006</v>
      </c>
      <c r="F254">
        <v>3.66636224167231E-2</v>
      </c>
      <c r="G254">
        <v>2.00195216834297E-2</v>
      </c>
      <c r="H254">
        <v>0.41757534121940598</v>
      </c>
      <c r="I254">
        <v>0.235662815700346</v>
      </c>
      <c r="J254">
        <v>8.6080256163867094E-2</v>
      </c>
      <c r="K254">
        <v>0.12866673766475101</v>
      </c>
      <c r="L254">
        <v>1.42432124513496E-2</v>
      </c>
      <c r="M254">
        <v>1.0346619629135601E-2</v>
      </c>
      <c r="N254" s="1">
        <v>1.37956883192714E-5</v>
      </c>
      <c r="O254">
        <v>1.41818972525953E-3</v>
      </c>
      <c r="P254">
        <v>3.3655024018594201E-3</v>
      </c>
      <c r="Q254">
        <v>5.7184794927086701E-3</v>
      </c>
      <c r="R254">
        <v>2.1010708359621801E-2</v>
      </c>
      <c r="S254">
        <v>7.9126917899628293E-2</v>
      </c>
      <c r="U254" s="10">
        <f>('Health Incidences'!$B$4-PointEstimate!A254)^2</f>
        <v>0.13084500750411177</v>
      </c>
      <c r="V254" s="10">
        <f>('Health Incidences'!$B$5-PointEstimate!B254)^2</f>
        <v>1.4539118696878244</v>
      </c>
      <c r="W254" s="10">
        <f t="shared" si="3"/>
        <v>1.2588712710964278</v>
      </c>
    </row>
    <row r="255" spans="1:23" x14ac:dyDescent="0.3">
      <c r="A255">
        <v>38.217502412842499</v>
      </c>
      <c r="B255">
        <v>-120.241300245104</v>
      </c>
      <c r="C255">
        <v>39</v>
      </c>
      <c r="D255">
        <v>6</v>
      </c>
      <c r="E255">
        <v>39006</v>
      </c>
      <c r="F255">
        <v>3.5074692640024899E-2</v>
      </c>
      <c r="G255">
        <v>1.9611379079974602E-2</v>
      </c>
      <c r="H255">
        <v>0.39602656896708299</v>
      </c>
      <c r="I255">
        <v>0.22877391374052</v>
      </c>
      <c r="J255">
        <v>8.5186620675422597E-2</v>
      </c>
      <c r="K255">
        <v>0.12700534551152401</v>
      </c>
      <c r="L255">
        <v>1.37669835932226E-2</v>
      </c>
      <c r="M255">
        <v>1.00221586704676E-2</v>
      </c>
      <c r="N255" s="1">
        <v>1.30614180193526E-5</v>
      </c>
      <c r="O255">
        <v>1.35987685691048E-3</v>
      </c>
      <c r="P255">
        <v>3.2206550836347899E-3</v>
      </c>
      <c r="Q255">
        <v>5.4756107620890998E-3</v>
      </c>
      <c r="R255">
        <v>2.00231459104089E-2</v>
      </c>
      <c r="S255">
        <v>7.6078179263249807E-2</v>
      </c>
      <c r="U255" s="10">
        <f>('Health Incidences'!$B$4-PointEstimate!A255)^2</f>
        <v>0.13092354479526305</v>
      </c>
      <c r="V255" s="10">
        <f>('Health Incidences'!$B$5-PointEstimate!B255)^2</f>
        <v>1.569554832619158</v>
      </c>
      <c r="W255" s="10">
        <f t="shared" si="3"/>
        <v>1.3040239175009103</v>
      </c>
    </row>
    <row r="256" spans="1:23" x14ac:dyDescent="0.3">
      <c r="A256">
        <v>38.217372161412797</v>
      </c>
      <c r="B256">
        <v>-120.194264348046</v>
      </c>
      <c r="C256">
        <v>40</v>
      </c>
      <c r="D256">
        <v>6</v>
      </c>
      <c r="E256">
        <v>40006</v>
      </c>
      <c r="F256">
        <v>3.3637811380112702E-2</v>
      </c>
      <c r="G256">
        <v>1.92632692406919E-2</v>
      </c>
      <c r="H256">
        <v>0.37621441005446299</v>
      </c>
      <c r="I256">
        <v>0.22277558491698801</v>
      </c>
      <c r="J256">
        <v>8.4535419902082604E-2</v>
      </c>
      <c r="K256">
        <v>0.12572574890118199</v>
      </c>
      <c r="L256">
        <v>1.3346218466230001E-2</v>
      </c>
      <c r="M256">
        <v>9.7316300657629903E-3</v>
      </c>
      <c r="N256" s="1">
        <v>1.2387753117717E-5</v>
      </c>
      <c r="O256">
        <v>1.30759535341917E-3</v>
      </c>
      <c r="P256">
        <v>3.0905021314278701E-3</v>
      </c>
      <c r="Q256">
        <v>5.2575752048922503E-3</v>
      </c>
      <c r="R256">
        <v>1.9128057732069399E-2</v>
      </c>
      <c r="S256">
        <v>7.33297236468817E-2</v>
      </c>
      <c r="U256" s="10">
        <f>('Health Incidences'!$B$4-PointEstimate!A256)^2</f>
        <v>0.13101782044478116</v>
      </c>
      <c r="V256" s="10">
        <f>('Health Incidences'!$B$5-PointEstimate!B256)^2</f>
        <v>1.689622116206436</v>
      </c>
      <c r="W256" s="10">
        <f t="shared" si="3"/>
        <v>1.3493109117809792</v>
      </c>
    </row>
    <row r="257" spans="1:23" x14ac:dyDescent="0.3">
      <c r="A257">
        <v>38.217220201798398</v>
      </c>
      <c r="B257">
        <v>-120.14722866199099</v>
      </c>
      <c r="C257">
        <v>41</v>
      </c>
      <c r="D257">
        <v>6</v>
      </c>
      <c r="E257">
        <v>41006</v>
      </c>
      <c r="F257">
        <v>3.2343392285948201E-2</v>
      </c>
      <c r="G257">
        <v>1.89737182317972E-2</v>
      </c>
      <c r="H257">
        <v>0.35805896348988098</v>
      </c>
      <c r="I257">
        <v>0.21760187414279999</v>
      </c>
      <c r="J257">
        <v>8.4117365183457998E-2</v>
      </c>
      <c r="K257">
        <v>0.124814450698594</v>
      </c>
      <c r="L257">
        <v>1.29765396399834E-2</v>
      </c>
      <c r="M257">
        <v>9.4741268714178695E-3</v>
      </c>
      <c r="N257" s="1">
        <v>1.1769861818710101E-5</v>
      </c>
      <c r="O257">
        <v>1.2608485555375001E-3</v>
      </c>
      <c r="P257">
        <v>2.9737759461707699E-3</v>
      </c>
      <c r="Q257">
        <v>5.0622323306609403E-3</v>
      </c>
      <c r="R257">
        <v>1.8318734832202001E-2</v>
      </c>
      <c r="S257">
        <v>7.08669290396957E-2</v>
      </c>
      <c r="U257" s="10">
        <f>('Health Incidences'!$B$4-PointEstimate!A257)^2</f>
        <v>0.13112785130718196</v>
      </c>
      <c r="V257" s="10">
        <f>('Health Incidences'!$B$5-PointEstimate!B257)^2</f>
        <v>1.8141135826220092</v>
      </c>
      <c r="W257" s="10">
        <f t="shared" si="3"/>
        <v>1.3947191236694185</v>
      </c>
    </row>
    <row r="258" spans="1:23" x14ac:dyDescent="0.3">
      <c r="A258">
        <v>38.217046534178003</v>
      </c>
      <c r="B258">
        <v>-120.1001932194</v>
      </c>
      <c r="C258">
        <v>42</v>
      </c>
      <c r="D258">
        <v>6</v>
      </c>
      <c r="E258">
        <v>42006</v>
      </c>
      <c r="F258">
        <v>3.1181686794415499E-2</v>
      </c>
      <c r="G258">
        <v>1.87406076061136E-2</v>
      </c>
      <c r="H258">
        <v>0.34147039127854201</v>
      </c>
      <c r="I258">
        <v>0.21318909034623401</v>
      </c>
      <c r="J258">
        <v>8.3922519894091704E-2</v>
      </c>
      <c r="K258">
        <v>0.12425625349773101</v>
      </c>
      <c r="L258">
        <v>1.2653757440670901E-2</v>
      </c>
      <c r="M258">
        <v>9.2483294837967592E-3</v>
      </c>
      <c r="N258" s="1">
        <v>1.12030920376656E-5</v>
      </c>
      <c r="O258">
        <v>1.2191629854056199E-3</v>
      </c>
      <c r="P258">
        <v>2.8692827984469998E-3</v>
      </c>
      <c r="Q258">
        <v>4.8875566223105698E-3</v>
      </c>
      <c r="R258">
        <v>1.7588580511483199E-2</v>
      </c>
      <c r="S258">
        <v>6.8673855287694804E-2</v>
      </c>
      <c r="U258" s="10">
        <f>('Health Incidences'!$B$4-PointEstimate!A258)^2</f>
        <v>0.13125365704558636</v>
      </c>
      <c r="V258" s="10">
        <f>('Health Incidences'!$B$5-PointEstimate!B258)^2</f>
        <v>1.9430290818213194</v>
      </c>
      <c r="W258" s="10">
        <f t="shared" si="3"/>
        <v>1.4402370425964282</v>
      </c>
    </row>
    <row r="259" spans="1:23" x14ac:dyDescent="0.3">
      <c r="A259">
        <v>38.216851158755802</v>
      </c>
      <c r="B259">
        <v>-120.053158052732</v>
      </c>
      <c r="C259">
        <v>43</v>
      </c>
      <c r="D259">
        <v>6</v>
      </c>
      <c r="E259">
        <v>43006</v>
      </c>
      <c r="F259">
        <v>3.0143029715302201E-2</v>
      </c>
      <c r="G259">
        <v>1.8561403936086299E-2</v>
      </c>
      <c r="H259">
        <v>0.32635302012795298</v>
      </c>
      <c r="I259">
        <v>0.20947644379988301</v>
      </c>
      <c r="J259">
        <v>8.3940521402100399E-2</v>
      </c>
      <c r="K259">
        <v>0.124034859169337</v>
      </c>
      <c r="L259">
        <v>1.23739055778899E-2</v>
      </c>
      <c r="M259">
        <v>9.0526622623688206E-3</v>
      </c>
      <c r="N259" s="1">
        <v>1.06830143846908E-5</v>
      </c>
      <c r="O259">
        <v>1.18209235906818E-3</v>
      </c>
      <c r="P259">
        <v>2.7759094999586899E-3</v>
      </c>
      <c r="Q259">
        <v>4.7316535475044798E-3</v>
      </c>
      <c r="R259">
        <v>1.6931227975527999E-2</v>
      </c>
      <c r="S259">
        <v>6.6733859641553206E-2</v>
      </c>
      <c r="U259" s="10">
        <f>('Health Incidences'!$B$4-PointEstimate!A259)^2</f>
        <v>0.13139526013183023</v>
      </c>
      <c r="V259" s="10">
        <f>('Health Incidences'!$B$5-PointEstimate!B259)^2</f>
        <v>2.0763684515514806</v>
      </c>
      <c r="W259" s="10">
        <f t="shared" ref="W259:W322" si="4">SQRT(SUM(U259:V259))</f>
        <v>1.4858545392074256</v>
      </c>
    </row>
    <row r="260" spans="1:23" x14ac:dyDescent="0.3">
      <c r="A260">
        <v>38.243315731523801</v>
      </c>
      <c r="B260">
        <v>-122.02939820596799</v>
      </c>
      <c r="C260">
        <v>1</v>
      </c>
      <c r="D260">
        <v>7</v>
      </c>
      <c r="E260">
        <v>1007</v>
      </c>
      <c r="F260">
        <v>8.7665497319725796E-2</v>
      </c>
      <c r="G260">
        <v>5.8005209121329199E-2</v>
      </c>
      <c r="H260">
        <v>1.25146638903719</v>
      </c>
      <c r="I260">
        <v>0.51230462253493902</v>
      </c>
      <c r="J260">
        <v>0.30438263817183697</v>
      </c>
      <c r="K260">
        <v>0.48410900855207101</v>
      </c>
      <c r="L260">
        <v>2.1957851260621698E-2</v>
      </c>
      <c r="M260">
        <v>3.2757570717517601E-2</v>
      </c>
      <c r="N260" s="1">
        <v>3.1469605981388E-5</v>
      </c>
      <c r="O260">
        <v>1.9867044203956499E-3</v>
      </c>
      <c r="P260">
        <v>5.0923413740649598E-3</v>
      </c>
      <c r="Q260">
        <v>8.2368792626475607E-3</v>
      </c>
      <c r="R260">
        <v>4.6426283423158902E-2</v>
      </c>
      <c r="S260">
        <v>0.21239693807479801</v>
      </c>
      <c r="U260" s="10">
        <f>('Health Incidences'!$B$4-PointEstimate!A260)^2</f>
        <v>0.11290962082681569</v>
      </c>
      <c r="V260" s="10">
        <f>('Health Incidences'!$B$5-PointEstimate!B260)^2</f>
        <v>0.28652382834172785</v>
      </c>
      <c r="W260" s="10">
        <f t="shared" si="4"/>
        <v>0.63200747556381287</v>
      </c>
    </row>
    <row r="261" spans="1:23" x14ac:dyDescent="0.3">
      <c r="A261">
        <v>38.244010734706301</v>
      </c>
      <c r="B261">
        <v>-121.98235072183201</v>
      </c>
      <c r="C261">
        <v>2</v>
      </c>
      <c r="D261">
        <v>7</v>
      </c>
      <c r="E261">
        <v>2007</v>
      </c>
      <c r="F261">
        <v>9.0264823754924298E-2</v>
      </c>
      <c r="G261">
        <v>5.8308258969747097E-2</v>
      </c>
      <c r="H261">
        <v>1.29085883062411</v>
      </c>
      <c r="I261">
        <v>0.52763570412834404</v>
      </c>
      <c r="J261">
        <v>0.30694778068100398</v>
      </c>
      <c r="K261">
        <v>0.48690542210360099</v>
      </c>
      <c r="L261">
        <v>2.3032041115194801E-2</v>
      </c>
      <c r="M261">
        <v>3.3071048185201797E-2</v>
      </c>
      <c r="N261" s="1">
        <v>3.4826358213376403E-5</v>
      </c>
      <c r="O261">
        <v>2.1141061581736501E-3</v>
      </c>
      <c r="P261">
        <v>5.3859431544749804E-3</v>
      </c>
      <c r="Q261">
        <v>8.7184465775471207E-3</v>
      </c>
      <c r="R261">
        <v>4.8186571428796503E-2</v>
      </c>
      <c r="S261">
        <v>0.21755984647295501</v>
      </c>
      <c r="U261" s="10">
        <f>('Health Incidences'!$B$4-PointEstimate!A261)^2</f>
        <v>0.11244303354428849</v>
      </c>
      <c r="V261" s="10">
        <f>('Health Incidences'!$B$5-PointEstimate!B261)^2</f>
        <v>0.23837021420304749</v>
      </c>
      <c r="W261" s="10">
        <f t="shared" si="4"/>
        <v>0.59229489930889656</v>
      </c>
    </row>
    <row r="262" spans="1:23" x14ac:dyDescent="0.3">
      <c r="A262">
        <v>38.244684027352598</v>
      </c>
      <c r="B262">
        <v>-121.935302214006</v>
      </c>
      <c r="C262">
        <v>3</v>
      </c>
      <c r="D262">
        <v>7</v>
      </c>
      <c r="E262">
        <v>3007</v>
      </c>
      <c r="F262">
        <v>9.2013840697814903E-2</v>
      </c>
      <c r="G262">
        <v>5.8362031560763701E-2</v>
      </c>
      <c r="H262">
        <v>1.31533351103156</v>
      </c>
      <c r="I262">
        <v>0.540460033672299</v>
      </c>
      <c r="J262">
        <v>0.30883587577388599</v>
      </c>
      <c r="K262">
        <v>0.48782738947000198</v>
      </c>
      <c r="L262">
        <v>2.4202202146906299E-2</v>
      </c>
      <c r="M262">
        <v>3.31870792513944E-2</v>
      </c>
      <c r="N262" s="1">
        <v>3.8379606079343701E-5</v>
      </c>
      <c r="O262">
        <v>2.2537202431454598E-3</v>
      </c>
      <c r="P262">
        <v>5.6964419828595004E-3</v>
      </c>
      <c r="Q262">
        <v>9.2325360955906408E-3</v>
      </c>
      <c r="R262">
        <v>4.9588315031565099E-2</v>
      </c>
      <c r="S262">
        <v>0.22042331709389401</v>
      </c>
      <c r="U262" s="10">
        <f>('Health Incidences'!$B$4-PointEstimate!A262)^2</f>
        <v>0.11199194279679615</v>
      </c>
      <c r="V262" s="10">
        <f>('Health Incidences'!$B$5-PointEstimate!B262)^2</f>
        <v>0.19464262832066648</v>
      </c>
      <c r="W262" s="10">
        <f t="shared" si="4"/>
        <v>0.55374594456073678</v>
      </c>
    </row>
    <row r="263" spans="1:23" x14ac:dyDescent="0.3">
      <c r="A263">
        <v>38.245335608671198</v>
      </c>
      <c r="B263">
        <v>-121.888252714947</v>
      </c>
      <c r="C263">
        <v>4</v>
      </c>
      <c r="D263">
        <v>7</v>
      </c>
      <c r="E263">
        <v>4007</v>
      </c>
      <c r="F263">
        <v>9.2721404809931296E-2</v>
      </c>
      <c r="G263">
        <v>5.8110713904045402E-2</v>
      </c>
      <c r="H263">
        <v>1.32133220390659</v>
      </c>
      <c r="I263">
        <v>0.54978209842129999</v>
      </c>
      <c r="J263">
        <v>0.30975082885291899</v>
      </c>
      <c r="K263">
        <v>0.48637079545047002</v>
      </c>
      <c r="L263">
        <v>2.54431680656244E-2</v>
      </c>
      <c r="M263">
        <v>3.30678386016258E-2</v>
      </c>
      <c r="N263" s="1">
        <v>4.19492006987575E-5</v>
      </c>
      <c r="O263">
        <v>2.4038673634833399E-3</v>
      </c>
      <c r="P263">
        <v>6.0197625502350603E-3</v>
      </c>
      <c r="Q263">
        <v>9.7726670377362695E-3</v>
      </c>
      <c r="R263">
        <v>5.05351635922687E-2</v>
      </c>
      <c r="S263">
        <v>0.220455584889693</v>
      </c>
      <c r="U263" s="10">
        <f>('Health Incidences'!$B$4-PointEstimate!A263)^2</f>
        <v>0.11155626140779161</v>
      </c>
      <c r="V263" s="10">
        <f>('Health Incidences'!$B$5-PointEstimate!B263)^2</f>
        <v>0.15534138525792543</v>
      </c>
      <c r="W263" s="10">
        <f t="shared" si="4"/>
        <v>0.5166213765086739</v>
      </c>
    </row>
    <row r="264" spans="1:23" x14ac:dyDescent="0.3">
      <c r="A264">
        <v>38.245965477895801</v>
      </c>
      <c r="B264">
        <v>-121.84120225711401</v>
      </c>
      <c r="C264">
        <v>5</v>
      </c>
      <c r="D264">
        <v>7</v>
      </c>
      <c r="E264">
        <v>5007</v>
      </c>
      <c r="F264">
        <v>9.2516788749943998E-2</v>
      </c>
      <c r="G264">
        <v>5.7575098017226801E-2</v>
      </c>
      <c r="H264">
        <v>1.31017439539869</v>
      </c>
      <c r="I264">
        <v>0.55553996368258896</v>
      </c>
      <c r="J264">
        <v>0.30956994154129203</v>
      </c>
      <c r="K264">
        <v>0.48252638087681199</v>
      </c>
      <c r="L264">
        <v>2.6716259372350702E-2</v>
      </c>
      <c r="M264">
        <v>3.2734209264780198E-2</v>
      </c>
      <c r="N264" s="1">
        <v>4.5252296338851603E-5</v>
      </c>
      <c r="O264">
        <v>2.5616943870435901E-3</v>
      </c>
      <c r="P264">
        <v>6.3538120766580197E-3</v>
      </c>
      <c r="Q264">
        <v>1.03341062343308E-2</v>
      </c>
      <c r="R264">
        <v>5.1079998861078398E-2</v>
      </c>
      <c r="S264">
        <v>0.21789870820066501</v>
      </c>
      <c r="U264" s="10">
        <f>('Health Incidences'!$B$4-PointEstimate!A264)^2</f>
        <v>0.11113590500802471</v>
      </c>
      <c r="V264" s="10">
        <f>('Health Incidences'!$B$5-PointEstimate!B264)^2</f>
        <v>0.12046678736886851</v>
      </c>
      <c r="W264" s="10">
        <f t="shared" si="4"/>
        <v>0.48125117389663918</v>
      </c>
    </row>
    <row r="265" spans="1:23" x14ac:dyDescent="0.3">
      <c r="A265">
        <v>38.246573634286101</v>
      </c>
      <c r="B265">
        <v>-121.794150872972</v>
      </c>
      <c r="C265">
        <v>6</v>
      </c>
      <c r="D265">
        <v>7</v>
      </c>
      <c r="E265">
        <v>6007</v>
      </c>
      <c r="F265">
        <v>9.1722215247951905E-2</v>
      </c>
      <c r="G265">
        <v>5.6820261372945199E-2</v>
      </c>
      <c r="H265">
        <v>1.2863354235589199</v>
      </c>
      <c r="I265">
        <v>0.55817430178181504</v>
      </c>
      <c r="J265">
        <v>0.30822959950322298</v>
      </c>
      <c r="K265">
        <v>0.47653824348313301</v>
      </c>
      <c r="L265">
        <v>2.7962637262696498E-2</v>
      </c>
      <c r="M265">
        <v>3.2242305168212602E-2</v>
      </c>
      <c r="N265" s="1">
        <v>4.7944459772585998E-5</v>
      </c>
      <c r="O265">
        <v>2.7222578337149301E-3</v>
      </c>
      <c r="P265">
        <v>6.6943760362298196E-3</v>
      </c>
      <c r="Q265">
        <v>1.0907397636614901E-2</v>
      </c>
      <c r="R265">
        <v>5.1360065483435101E-2</v>
      </c>
      <c r="S265">
        <v>0.21349205409330499</v>
      </c>
      <c r="U265" s="10">
        <f>('Health Incidences'!$B$4-PointEstimate!A265)^2</f>
        <v>0.11073079203550945</v>
      </c>
      <c r="V265" s="10">
        <f>('Health Incidences'!$B$5-PointEstimate!B265)^2</f>
        <v>9.0019124799085914E-2</v>
      </c>
      <c r="W265" s="10">
        <f t="shared" si="4"/>
        <v>0.44805124353649034</v>
      </c>
    </row>
    <row r="266" spans="1:23" x14ac:dyDescent="0.3">
      <c r="A266">
        <v>38.2471600771269</v>
      </c>
      <c r="B266">
        <v>-121.747098594988</v>
      </c>
      <c r="C266">
        <v>7</v>
      </c>
      <c r="D266">
        <v>7</v>
      </c>
      <c r="E266">
        <v>7007</v>
      </c>
      <c r="F266">
        <v>9.0601789390718293E-2</v>
      </c>
      <c r="G266">
        <v>5.5891317625945E-2</v>
      </c>
      <c r="H266">
        <v>1.25388727451261</v>
      </c>
      <c r="I266">
        <v>0.55783073405824402</v>
      </c>
      <c r="J266">
        <v>0.30552063800371299</v>
      </c>
      <c r="K266">
        <v>0.46844373044340099</v>
      </c>
      <c r="L266">
        <v>2.9097907346026901E-2</v>
      </c>
      <c r="M266">
        <v>3.1635819673106198E-2</v>
      </c>
      <c r="N266" s="1">
        <v>4.9691849888984597E-5</v>
      </c>
      <c r="O266">
        <v>2.8775732840547602E-3</v>
      </c>
      <c r="P266">
        <v>7.0290067331612999E-3</v>
      </c>
      <c r="Q266">
        <v>1.1469055542076599E-2</v>
      </c>
      <c r="R266">
        <v>5.1471693501714898E-2</v>
      </c>
      <c r="S266">
        <v>0.207909013903635</v>
      </c>
      <c r="U266" s="10">
        <f>('Health Incidences'!$B$4-PointEstimate!A266)^2</f>
        <v>0.11034084373659453</v>
      </c>
      <c r="V266" s="10">
        <f>('Health Incidences'!$B$5-PointEstimate!B266)^2</f>
        <v>6.3998675480295239E-2</v>
      </c>
      <c r="W266" s="10">
        <f t="shared" si="4"/>
        <v>0.41753984147251122</v>
      </c>
    </row>
    <row r="267" spans="1:23" x14ac:dyDescent="0.3">
      <c r="A267">
        <v>38.247724805728801</v>
      </c>
      <c r="B267">
        <v>-121.70004545563199</v>
      </c>
      <c r="C267">
        <v>8</v>
      </c>
      <c r="D267">
        <v>7</v>
      </c>
      <c r="E267">
        <v>8007</v>
      </c>
      <c r="F267">
        <v>8.9209596100781594E-2</v>
      </c>
      <c r="G267">
        <v>5.47706288821974E-2</v>
      </c>
      <c r="H267">
        <v>1.21438514893991</v>
      </c>
      <c r="I267">
        <v>0.55395980986961002</v>
      </c>
      <c r="J267">
        <v>0.30096374811097498</v>
      </c>
      <c r="K267">
        <v>0.45777873758951898</v>
      </c>
      <c r="L267">
        <v>3.0013704377846302E-2</v>
      </c>
      <c r="M267">
        <v>3.0913521568548999E-2</v>
      </c>
      <c r="N267" s="1">
        <v>5.0236965712867202E-5</v>
      </c>
      <c r="O267">
        <v>3.0163803187891799E-3</v>
      </c>
      <c r="P267">
        <v>7.3335400160079002E-3</v>
      </c>
      <c r="Q267">
        <v>1.19763556929168E-2</v>
      </c>
      <c r="R267">
        <v>5.1393935566090003E-2</v>
      </c>
      <c r="S267">
        <v>0.201428111654055</v>
      </c>
      <c r="U267" s="10">
        <f>('Health Incidences'!$B$4-PointEstimate!A267)^2</f>
        <v>0.10996598416596956</v>
      </c>
      <c r="V267" s="10">
        <f>('Health Incidences'!$B$5-PointEstimate!B267)^2</f>
        <v>4.2405705129156403E-2</v>
      </c>
      <c r="W267" s="10">
        <f t="shared" si="4"/>
        <v>0.39034816420104496</v>
      </c>
    </row>
    <row r="268" spans="1:23" x14ac:dyDescent="0.3">
      <c r="A268">
        <v>38.248267819427603</v>
      </c>
      <c r="B268">
        <v>-121.65299148738001</v>
      </c>
      <c r="C268">
        <v>9</v>
      </c>
      <c r="D268">
        <v>7</v>
      </c>
      <c r="E268">
        <v>9007</v>
      </c>
      <c r="F268">
        <v>8.73729569010855E-2</v>
      </c>
      <c r="G268">
        <v>5.3368453659460899E-2</v>
      </c>
      <c r="H268">
        <v>1.1666799606378799</v>
      </c>
      <c r="I268">
        <v>0.54539235554046905</v>
      </c>
      <c r="J268">
        <v>0.29379920181596503</v>
      </c>
      <c r="K268">
        <v>0.44353079970340598</v>
      </c>
      <c r="L268">
        <v>3.05865503926347E-2</v>
      </c>
      <c r="M268">
        <v>3.00215820237183E-2</v>
      </c>
      <c r="N268" s="1">
        <v>4.9441660109301398E-5</v>
      </c>
      <c r="O268">
        <v>3.1248982369619302E-3</v>
      </c>
      <c r="P268">
        <v>7.5727068274664298E-3</v>
      </c>
      <c r="Q268">
        <v>1.2368480420514199E-2</v>
      </c>
      <c r="R268">
        <v>5.0980916739763897E-2</v>
      </c>
      <c r="S268">
        <v>0.193906493920704</v>
      </c>
      <c r="U268" s="10">
        <f>('Health Incidences'!$B$4-PointEstimate!A268)^2</f>
        <v>0.10960614018751562</v>
      </c>
      <c r="V268" s="10">
        <f>('Health Incidences'!$B$5-PointEstimate!B268)^2</f>
        <v>2.5240467246311092E-2</v>
      </c>
      <c r="W268" s="10">
        <f t="shared" si="4"/>
        <v>0.36721466124574426</v>
      </c>
    </row>
    <row r="269" spans="1:23" x14ac:dyDescent="0.3">
      <c r="A269">
        <v>38.248789117585098</v>
      </c>
      <c r="B269">
        <v>-121.60593672271099</v>
      </c>
      <c r="C269">
        <v>10</v>
      </c>
      <c r="D269">
        <v>7</v>
      </c>
      <c r="E269">
        <v>10007</v>
      </c>
      <c r="F269">
        <v>8.4781895047656597E-2</v>
      </c>
      <c r="G269">
        <v>5.1543030347497798E-2</v>
      </c>
      <c r="H269">
        <v>1.1081179517042099</v>
      </c>
      <c r="I269">
        <v>0.53078347360556699</v>
      </c>
      <c r="J269">
        <v>0.28309336793824602</v>
      </c>
      <c r="K269">
        <v>0.424325901492559</v>
      </c>
      <c r="L269">
        <v>3.0699226495931799E-2</v>
      </c>
      <c r="M269">
        <v>2.8868522402202501E-2</v>
      </c>
      <c r="N269" s="1">
        <v>4.7314663943251101E-5</v>
      </c>
      <c r="O269">
        <v>3.1892561590546602E-3</v>
      </c>
      <c r="P269">
        <v>7.7065722741616396E-3</v>
      </c>
      <c r="Q269">
        <v>1.2577088849023E-2</v>
      </c>
      <c r="R269">
        <v>5.0014048854048497E-2</v>
      </c>
      <c r="S269">
        <v>0.18495998915345199</v>
      </c>
      <c r="U269" s="10">
        <f>('Health Incidences'!$B$4-PointEstimate!A269)^2</f>
        <v>0.1092612414742099</v>
      </c>
      <c r="V269" s="10">
        <f>('Health Incidences'!$B$5-PointEstimate!B269)^2</f>
        <v>1.2503203112273041E-2</v>
      </c>
      <c r="W269" s="10">
        <f t="shared" si="4"/>
        <v>0.34894762441730842</v>
      </c>
    </row>
    <row r="270" spans="1:23" x14ac:dyDescent="0.3">
      <c r="A270">
        <v>38.249288699588099</v>
      </c>
      <c r="B270">
        <v>-121.558881194104</v>
      </c>
      <c r="C270">
        <v>11</v>
      </c>
      <c r="D270">
        <v>7</v>
      </c>
      <c r="E270">
        <v>11007</v>
      </c>
      <c r="F270">
        <v>8.1265904298944605E-2</v>
      </c>
      <c r="G270">
        <v>4.9161665330561197E-2</v>
      </c>
      <c r="H270">
        <v>1.0379721102009301</v>
      </c>
      <c r="I270">
        <v>0.50999889416715205</v>
      </c>
      <c r="J270">
        <v>0.26810203873098798</v>
      </c>
      <c r="K270">
        <v>0.39903774836070099</v>
      </c>
      <c r="L270">
        <v>3.0319397567075801E-2</v>
      </c>
      <c r="M270">
        <v>2.7370816910776401E-2</v>
      </c>
      <c r="N270" s="1">
        <v>4.4092624507447902E-5</v>
      </c>
      <c r="O270">
        <v>3.2039652352544301E-3</v>
      </c>
      <c r="P270">
        <v>7.71442983340433E-3</v>
      </c>
      <c r="Q270">
        <v>1.25659775402673E-2</v>
      </c>
      <c r="R270">
        <v>4.8372135983743597E-2</v>
      </c>
      <c r="S270">
        <v>0.17447519899419101</v>
      </c>
      <c r="U270" s="10">
        <f>('Health Incidences'!$B$4-PointEstimate!A270)^2</f>
        <v>0.10893122050918194</v>
      </c>
      <c r="V270" s="10">
        <f>('Health Incidences'!$B$5-PointEstimate!B270)^2</f>
        <v>4.1941417851649159E-3</v>
      </c>
      <c r="W270" s="10">
        <f t="shared" si="4"/>
        <v>0.33634113975894603</v>
      </c>
    </row>
    <row r="271" spans="1:23" x14ac:dyDescent="0.3">
      <c r="A271">
        <v>38.249766564849303</v>
      </c>
      <c r="B271">
        <v>-121.511824934046</v>
      </c>
      <c r="C271">
        <v>12</v>
      </c>
      <c r="D271">
        <v>7</v>
      </c>
      <c r="E271">
        <v>12007</v>
      </c>
      <c r="F271">
        <v>7.8067629914484002E-2</v>
      </c>
      <c r="G271">
        <v>4.6327137545942303E-2</v>
      </c>
      <c r="H271">
        <v>0.97302443981668496</v>
      </c>
      <c r="I271">
        <v>0.49129841248627798</v>
      </c>
      <c r="J271">
        <v>0.249871289180573</v>
      </c>
      <c r="K271">
        <v>0.369346556379548</v>
      </c>
      <c r="L271">
        <v>2.99403883097492E-2</v>
      </c>
      <c r="M271">
        <v>2.5622769442111899E-2</v>
      </c>
      <c r="N271" s="1">
        <v>4.0840040543822702E-5</v>
      </c>
      <c r="O271">
        <v>3.2169919329811999E-3</v>
      </c>
      <c r="P271">
        <v>7.7187633624581399E-3</v>
      </c>
      <c r="Q271">
        <v>1.25368360098249E-2</v>
      </c>
      <c r="R271">
        <v>4.6834804879300002E-2</v>
      </c>
      <c r="S271">
        <v>0.164948323810689</v>
      </c>
      <c r="U271" s="10">
        <f>('Health Incidences'!$B$4-PointEstimate!A271)^2</f>
        <v>0.10861601258554833</v>
      </c>
      <c r="V271" s="10">
        <f>('Health Incidences'!$B$5-PointEstimate!B271)^2</f>
        <v>3.1350010044152069E-4</v>
      </c>
      <c r="W271" s="10">
        <f t="shared" si="4"/>
        <v>0.33004471316170153</v>
      </c>
    </row>
    <row r="272" spans="1:23" x14ac:dyDescent="0.3">
      <c r="A272">
        <v>38.250222712806703</v>
      </c>
      <c r="B272">
        <v>-121.464767975024</v>
      </c>
      <c r="C272">
        <v>13</v>
      </c>
      <c r="D272">
        <v>7</v>
      </c>
      <c r="E272">
        <v>13007</v>
      </c>
      <c r="F272">
        <v>8.1218883881932297E-2</v>
      </c>
      <c r="G272">
        <v>4.3937856917190703E-2</v>
      </c>
      <c r="H272">
        <v>0.98899454572015999</v>
      </c>
      <c r="I272">
        <v>0.51088459450160695</v>
      </c>
      <c r="J272">
        <v>0.23535568309976401</v>
      </c>
      <c r="K272">
        <v>0.34627706955010101</v>
      </c>
      <c r="L272">
        <v>3.1790490257377998E-2</v>
      </c>
      <c r="M272">
        <v>2.4319646671598999E-2</v>
      </c>
      <c r="N272" s="1">
        <v>4.1196630363501797E-5</v>
      </c>
      <c r="O272">
        <v>3.4524434297768499E-3</v>
      </c>
      <c r="P272">
        <v>8.3200813292168899E-3</v>
      </c>
      <c r="Q272">
        <v>1.34842002098372E-2</v>
      </c>
      <c r="R272">
        <v>4.9219228973241297E-2</v>
      </c>
      <c r="S272">
        <v>0.16770605928844401</v>
      </c>
      <c r="U272" s="10">
        <f>('Health Incidences'!$B$4-PointEstimate!A272)^2</f>
        <v>0.10831555580717593</v>
      </c>
      <c r="V272" s="10">
        <f>('Health Incidences'!$B$5-PointEstimate!B272)^2</f>
        <v>8.6148266714146664E-4</v>
      </c>
      <c r="W272" s="10">
        <f t="shared" si="4"/>
        <v>0.33041948864181331</v>
      </c>
    </row>
    <row r="273" spans="1:23" x14ac:dyDescent="0.3">
      <c r="A273">
        <v>38.250657142923998</v>
      </c>
      <c r="B273">
        <v>-121.41771034952799</v>
      </c>
      <c r="C273">
        <v>14</v>
      </c>
      <c r="D273">
        <v>7</v>
      </c>
      <c r="E273">
        <v>14007</v>
      </c>
      <c r="F273">
        <v>8.92196404772993E-2</v>
      </c>
      <c r="G273">
        <v>4.1793180633908897E-2</v>
      </c>
      <c r="H273">
        <v>1.06812138181102</v>
      </c>
      <c r="I273">
        <v>0.560150341661796</v>
      </c>
      <c r="J273">
        <v>0.22316978918518399</v>
      </c>
      <c r="K273">
        <v>0.32753016430194898</v>
      </c>
      <c r="L273">
        <v>3.5335529397485098E-2</v>
      </c>
      <c r="M273">
        <v>2.3302592878450601E-2</v>
      </c>
      <c r="N273" s="1">
        <v>4.4540647652640302E-5</v>
      </c>
      <c r="O273">
        <v>3.8547642921590102E-3</v>
      </c>
      <c r="P273">
        <v>9.36419855016043E-3</v>
      </c>
      <c r="Q273">
        <v>1.5158734775100101E-2</v>
      </c>
      <c r="R273">
        <v>5.4580095716713302E-2</v>
      </c>
      <c r="S273">
        <v>0.180054880500543</v>
      </c>
      <c r="U273" s="10">
        <f>('Health Incidences'!$B$4-PointEstimate!A273)^2</f>
        <v>0.10802979108878533</v>
      </c>
      <c r="V273" s="10">
        <f>('Health Incidences'!$B$5-PointEstimate!B273)^2</f>
        <v>5.8382818669528878E-3</v>
      </c>
      <c r="W273" s="10">
        <f t="shared" si="4"/>
        <v>0.33744343667604237</v>
      </c>
    </row>
    <row r="274" spans="1:23" x14ac:dyDescent="0.3">
      <c r="A274">
        <v>38.2510698546903</v>
      </c>
      <c r="B274">
        <v>-121.370652090053</v>
      </c>
      <c r="C274">
        <v>15</v>
      </c>
      <c r="D274">
        <v>7</v>
      </c>
      <c r="E274">
        <v>15007</v>
      </c>
      <c r="F274">
        <v>9.6512131682313804E-2</v>
      </c>
      <c r="G274">
        <v>3.9167797151367797E-2</v>
      </c>
      <c r="H274">
        <v>1.1420341315175999</v>
      </c>
      <c r="I274">
        <v>0.60603111430349499</v>
      </c>
      <c r="J274">
        <v>0.207800989489663</v>
      </c>
      <c r="K274">
        <v>0.30419857335155598</v>
      </c>
      <c r="L274">
        <v>3.8537142761458199E-2</v>
      </c>
      <c r="M274">
        <v>2.1992815889955501E-2</v>
      </c>
      <c r="N274" s="1">
        <v>4.7868400769037297E-5</v>
      </c>
      <c r="O274">
        <v>4.2160372233566498E-3</v>
      </c>
      <c r="P274">
        <v>1.02886486447061E-2</v>
      </c>
      <c r="Q274">
        <v>1.66400125521237E-2</v>
      </c>
      <c r="R274">
        <v>5.9408281259210501E-2</v>
      </c>
      <c r="S274">
        <v>0.19170614492660801</v>
      </c>
      <c r="U274" s="10">
        <f>('Health Incidences'!$B$4-PointEstimate!A274)^2</f>
        <v>0.10775866215648762</v>
      </c>
      <c r="V274" s="10">
        <f>('Health Incidences'!$B$5-PointEstimate!B274)^2</f>
        <v>1.5244077851860181E-2</v>
      </c>
      <c r="W274" s="10">
        <f t="shared" si="4"/>
        <v>0.35071746464689751</v>
      </c>
    </row>
    <row r="275" spans="1:23" x14ac:dyDescent="0.3">
      <c r="A275">
        <v>38.251460847620201</v>
      </c>
      <c r="B275">
        <v>-121.32359322909301</v>
      </c>
      <c r="C275">
        <v>16</v>
      </c>
      <c r="D275">
        <v>7</v>
      </c>
      <c r="E275">
        <v>16007</v>
      </c>
      <c r="F275">
        <v>0.10184273327123</v>
      </c>
      <c r="G275">
        <v>3.6255054731815999E-2</v>
      </c>
      <c r="H275">
        <v>1.1953823861469901</v>
      </c>
      <c r="I275">
        <v>0.64005659478816501</v>
      </c>
      <c r="J275">
        <v>0.19004306571997101</v>
      </c>
      <c r="K275">
        <v>0.27745317525501301</v>
      </c>
      <c r="L275">
        <v>4.0882315671322701E-2</v>
      </c>
      <c r="M275">
        <v>2.0475646094870101E-2</v>
      </c>
      <c r="N275" s="1">
        <v>5.03898950788346E-5</v>
      </c>
      <c r="O275">
        <v>4.4817952522003598E-3</v>
      </c>
      <c r="P275">
        <v>1.09564689689211E-2</v>
      </c>
      <c r="Q275">
        <v>1.7714149227668799E-2</v>
      </c>
      <c r="R275">
        <v>6.2922049456803297E-2</v>
      </c>
      <c r="S275">
        <v>0.200264046441089</v>
      </c>
      <c r="U275" s="10">
        <f>('Health Incidences'!$B$4-PointEstimate!A275)^2</f>
        <v>0.10750211554807476</v>
      </c>
      <c r="V275" s="10">
        <f>('Health Incidences'!$B$5-PointEstimate!B275)^2</f>
        <v>2.9079038543423637E-2</v>
      </c>
      <c r="W275" s="10">
        <f t="shared" si="4"/>
        <v>0.36956887597780524</v>
      </c>
    </row>
    <row r="276" spans="1:23" x14ac:dyDescent="0.3">
      <c r="A276">
        <v>38.251830121254102</v>
      </c>
      <c r="B276">
        <v>-121.276533799147</v>
      </c>
      <c r="C276">
        <v>17</v>
      </c>
      <c r="D276">
        <v>7</v>
      </c>
      <c r="E276">
        <v>17007</v>
      </c>
      <c r="F276">
        <v>0.103798075470174</v>
      </c>
      <c r="G276">
        <v>3.4070072366089603E-2</v>
      </c>
      <c r="H276">
        <v>1.21187876145022</v>
      </c>
      <c r="I276">
        <v>0.65101453050427704</v>
      </c>
      <c r="J276">
        <v>0.174749907962789</v>
      </c>
      <c r="K276">
        <v>0.25528097405208999</v>
      </c>
      <c r="L276">
        <v>4.16834239768177E-2</v>
      </c>
      <c r="M276">
        <v>1.9337457365562399E-2</v>
      </c>
      <c r="N276" s="1">
        <v>5.10355893062199E-5</v>
      </c>
      <c r="O276">
        <v>4.5736311346211396E-3</v>
      </c>
      <c r="P276">
        <v>1.12000316376673E-2</v>
      </c>
      <c r="Q276">
        <v>1.8120758579760001E-2</v>
      </c>
      <c r="R276">
        <v>6.4235900254998493E-2</v>
      </c>
      <c r="S276">
        <v>0.202916645483253</v>
      </c>
      <c r="U276" s="10">
        <f>('Health Incidences'!$B$4-PointEstimate!A276)^2</f>
        <v>0.10726010061312152</v>
      </c>
      <c r="V276" s="10">
        <f>('Health Incidences'!$B$5-PointEstimate!B276)^2</f>
        <v>4.7343319630237905E-2</v>
      </c>
      <c r="W276" s="10">
        <f t="shared" si="4"/>
        <v>0.39319641433176811</v>
      </c>
    </row>
    <row r="277" spans="1:23" x14ac:dyDescent="0.3">
      <c r="A277">
        <v>38.252177675157597</v>
      </c>
      <c r="B277">
        <v>-121.22947383271701</v>
      </c>
      <c r="C277">
        <v>18</v>
      </c>
      <c r="D277">
        <v>7</v>
      </c>
      <c r="E277">
        <v>18007</v>
      </c>
      <c r="F277">
        <v>0.101930453293545</v>
      </c>
      <c r="G277">
        <v>3.3204674920890201E-2</v>
      </c>
      <c r="H277">
        <v>1.1863167531590799</v>
      </c>
      <c r="I277">
        <v>0.63476588704742198</v>
      </c>
      <c r="J277">
        <v>0.16497235104289501</v>
      </c>
      <c r="K277">
        <v>0.24259761219401499</v>
      </c>
      <c r="L277">
        <v>4.0697915263724599E-2</v>
      </c>
      <c r="M277">
        <v>1.8926538920820399E-2</v>
      </c>
      <c r="N277" s="1">
        <v>4.9369470077817703E-5</v>
      </c>
      <c r="O277">
        <v>4.4632887654771202E-3</v>
      </c>
      <c r="P277">
        <v>1.09648501425634E-2</v>
      </c>
      <c r="Q277">
        <v>1.7777816151101699E-2</v>
      </c>
      <c r="R277">
        <v>6.3076315441885897E-2</v>
      </c>
      <c r="S277">
        <v>0.198692633840408</v>
      </c>
      <c r="U277" s="10">
        <f>('Health Incidences'!$B$4-PointEstimate!A277)^2</f>
        <v>0.10703256951368585</v>
      </c>
      <c r="V277" s="10">
        <f>('Health Incidences'!$B$5-PointEstimate!B277)^2</f>
        <v>7.0037064566243132E-2</v>
      </c>
      <c r="W277" s="10">
        <f t="shared" si="4"/>
        <v>0.42079642831175385</v>
      </c>
    </row>
    <row r="278" spans="1:23" x14ac:dyDescent="0.3">
      <c r="A278">
        <v>38.252503508921897</v>
      </c>
      <c r="B278">
        <v>-121.182413362305</v>
      </c>
      <c r="C278">
        <v>19</v>
      </c>
      <c r="D278">
        <v>7</v>
      </c>
      <c r="E278">
        <v>19007</v>
      </c>
      <c r="F278">
        <v>9.8528013772100201E-2</v>
      </c>
      <c r="G278">
        <v>3.2729407107826701E-2</v>
      </c>
      <c r="H278">
        <v>1.14452407996732</v>
      </c>
      <c r="I278">
        <v>0.60766148065874404</v>
      </c>
      <c r="J278">
        <v>0.157099164113013</v>
      </c>
      <c r="K278">
        <v>0.23295676210334701</v>
      </c>
      <c r="L278">
        <v>3.8971158486916999E-2</v>
      </c>
      <c r="M278">
        <v>1.8719315085641699E-2</v>
      </c>
      <c r="N278" s="1">
        <v>4.68254153345053E-5</v>
      </c>
      <c r="O278">
        <v>4.2689749538961999E-3</v>
      </c>
      <c r="P278">
        <v>1.05157739541535E-2</v>
      </c>
      <c r="Q278">
        <v>1.7111263124646E-2</v>
      </c>
      <c r="R278">
        <v>6.09065972745425E-2</v>
      </c>
      <c r="S278">
        <v>0.191899467395687</v>
      </c>
      <c r="U278" s="10">
        <f>('Health Incidences'!$B$4-PointEstimate!A278)^2</f>
        <v>0.10681947722431659</v>
      </c>
      <c r="V278" s="10">
        <f>('Health Incidences'!$B$5-PointEstimate!B278)^2</f>
        <v>9.7160404570845932E-2</v>
      </c>
      <c r="W278" s="10">
        <f t="shared" si="4"/>
        <v>0.45164131984923889</v>
      </c>
    </row>
    <row r="279" spans="1:23" x14ac:dyDescent="0.3">
      <c r="A279">
        <v>38.252807622163999</v>
      </c>
      <c r="B279">
        <v>-121.13535242041699</v>
      </c>
      <c r="C279">
        <v>20</v>
      </c>
      <c r="D279">
        <v>7</v>
      </c>
      <c r="E279">
        <v>20007</v>
      </c>
      <c r="F279">
        <v>9.45737490364464E-2</v>
      </c>
      <c r="G279">
        <v>3.2305748829168798E-2</v>
      </c>
      <c r="H279">
        <v>1.0976231378518599</v>
      </c>
      <c r="I279">
        <v>0.57691039361572705</v>
      </c>
      <c r="J279">
        <v>0.149923606623589</v>
      </c>
      <c r="K279">
        <v>0.22414672692090601</v>
      </c>
      <c r="L279">
        <v>3.6973786137890298E-2</v>
      </c>
      <c r="M279">
        <v>1.8526345110786501E-2</v>
      </c>
      <c r="N279" s="1">
        <v>4.4024827698199602E-5</v>
      </c>
      <c r="O279">
        <v>4.0439056042964197E-3</v>
      </c>
      <c r="P279">
        <v>9.9762207750741499E-3</v>
      </c>
      <c r="Q279">
        <v>1.6312518325717298E-2</v>
      </c>
      <c r="R279">
        <v>5.8357720930743602E-2</v>
      </c>
      <c r="S279">
        <v>0.18435107521587801</v>
      </c>
      <c r="U279" s="10">
        <f>('Health Incidences'!$B$4-PointEstimate!A279)^2</f>
        <v>0.10662078153220869</v>
      </c>
      <c r="V279" s="10">
        <f>('Health Incidences'!$B$5-PointEstimate!B279)^2</f>
        <v>0.12871345862568856</v>
      </c>
      <c r="W279" s="10">
        <f t="shared" si="4"/>
        <v>0.48511260564728398</v>
      </c>
    </row>
    <row r="280" spans="1:23" x14ac:dyDescent="0.3">
      <c r="A280">
        <v>38.253090014526101</v>
      </c>
      <c r="B280">
        <v>-121.088291039559</v>
      </c>
      <c r="C280">
        <v>21</v>
      </c>
      <c r="D280">
        <v>7</v>
      </c>
      <c r="E280">
        <v>21007</v>
      </c>
      <c r="F280">
        <v>9.03860361971663E-2</v>
      </c>
      <c r="G280">
        <v>3.18656688017021E-2</v>
      </c>
      <c r="H280">
        <v>1.0492205874193801</v>
      </c>
      <c r="I280">
        <v>0.54510411377576595</v>
      </c>
      <c r="J280">
        <v>0.14328546417635299</v>
      </c>
      <c r="K280">
        <v>0.215836874241537</v>
      </c>
      <c r="L280">
        <v>3.48847039514966E-2</v>
      </c>
      <c r="M280">
        <v>1.8310025142956401E-2</v>
      </c>
      <c r="N280" s="1">
        <v>4.1184053065860297E-5</v>
      </c>
      <c r="O280">
        <v>3.8083190925091502E-3</v>
      </c>
      <c r="P280">
        <v>9.3974974464935707E-3</v>
      </c>
      <c r="Q280">
        <v>1.5453354890776899E-2</v>
      </c>
      <c r="R280">
        <v>5.5636726295143997E-2</v>
      </c>
      <c r="S280">
        <v>0.17659674244557699</v>
      </c>
      <c r="U280" s="10">
        <f>('Health Incidences'!$B$4-PointEstimate!A280)^2</f>
        <v>0.10643644303783381</v>
      </c>
      <c r="V280" s="10">
        <f>('Health Incidences'!$B$5-PointEstimate!B280)^2</f>
        <v>0.16469633347570331</v>
      </c>
      <c r="W280" s="10">
        <f t="shared" si="4"/>
        <v>0.52070411609045031</v>
      </c>
    </row>
    <row r="281" spans="1:23" x14ac:dyDescent="0.3">
      <c r="A281">
        <v>38.253350685676303</v>
      </c>
      <c r="B281">
        <v>-121.041229252241</v>
      </c>
      <c r="C281">
        <v>22</v>
      </c>
      <c r="D281">
        <v>7</v>
      </c>
      <c r="E281">
        <v>22007</v>
      </c>
      <c r="F281">
        <v>8.6115288093322404E-2</v>
      </c>
      <c r="G281">
        <v>3.1382619643129502E-2</v>
      </c>
      <c r="H281">
        <v>1.00095584794196</v>
      </c>
      <c r="I281">
        <v>0.51364072756444301</v>
      </c>
      <c r="J281">
        <v>0.13712404699790401</v>
      </c>
      <c r="K281">
        <v>0.20792022570490401</v>
      </c>
      <c r="L281">
        <v>3.2804972440734402E-2</v>
      </c>
      <c r="M281">
        <v>1.8055117016966299E-2</v>
      </c>
      <c r="N281" s="1">
        <v>3.8418649834035402E-5</v>
      </c>
      <c r="O281">
        <v>3.5736400398527599E-3</v>
      </c>
      <c r="P281">
        <v>8.8110290253316601E-3</v>
      </c>
      <c r="Q281">
        <v>1.4574010933952299E-2</v>
      </c>
      <c r="R281">
        <v>5.2843932468304801E-2</v>
      </c>
      <c r="S281">
        <v>0.16886902478392499</v>
      </c>
      <c r="U281" s="10">
        <f>('Health Incidences'!$B$4-PointEstimate!A281)^2</f>
        <v>0.1062664251547184</v>
      </c>
      <c r="V281" s="10">
        <f>('Health Incidences'!$B$5-PointEstimate!B281)^2</f>
        <v>0.20510912362521258</v>
      </c>
      <c r="W281" s="10">
        <f t="shared" si="4"/>
        <v>0.55801034827315799</v>
      </c>
    </row>
    <row r="282" spans="1:23" x14ac:dyDescent="0.3">
      <c r="A282">
        <v>38.253589635307797</v>
      </c>
      <c r="B282">
        <v>-120.994167090974</v>
      </c>
      <c r="C282">
        <v>23</v>
      </c>
      <c r="D282">
        <v>7</v>
      </c>
      <c r="E282">
        <v>23007</v>
      </c>
      <c r="F282">
        <v>8.1849881060528207E-2</v>
      </c>
      <c r="G282">
        <v>3.0841125999994699E-2</v>
      </c>
      <c r="H282">
        <v>0.95365216202586001</v>
      </c>
      <c r="I282">
        <v>0.48335727674303502</v>
      </c>
      <c r="J282">
        <v>0.131381469777754</v>
      </c>
      <c r="K282">
        <v>0.20032186974366401</v>
      </c>
      <c r="L282">
        <v>3.0796804929149199E-2</v>
      </c>
      <c r="M282">
        <v>1.77524254512096E-2</v>
      </c>
      <c r="N282" s="1">
        <v>3.57955583194168E-5</v>
      </c>
      <c r="O282">
        <v>3.3468423448788399E-3</v>
      </c>
      <c r="P282">
        <v>8.2375214130588296E-3</v>
      </c>
      <c r="Q282">
        <v>1.3700774609168499E-2</v>
      </c>
      <c r="R282">
        <v>5.0041315336678001E-2</v>
      </c>
      <c r="S282">
        <v>0.16128183073246799</v>
      </c>
      <c r="U282" s="10">
        <f>('Health Incidences'!$B$4-PointEstimate!A282)^2</f>
        <v>0.1061106941101841</v>
      </c>
      <c r="V282" s="10">
        <f>('Health Incidences'!$B$5-PointEstimate!B282)^2</f>
        <v>0.24995191133873695</v>
      </c>
      <c r="W282" s="10">
        <f t="shared" si="4"/>
        <v>0.59670981678611679</v>
      </c>
    </row>
    <row r="283" spans="1:23" x14ac:dyDescent="0.3">
      <c r="A283">
        <v>38.2538068631398</v>
      </c>
      <c r="B283">
        <v>-120.947104588268</v>
      </c>
      <c r="C283">
        <v>24</v>
      </c>
      <c r="D283">
        <v>7</v>
      </c>
      <c r="E283">
        <v>24007</v>
      </c>
      <c r="F283">
        <v>7.7646281497829595E-2</v>
      </c>
      <c r="G283">
        <v>3.0233437015166498E-2</v>
      </c>
      <c r="H283">
        <v>0.90765674702133503</v>
      </c>
      <c r="I283">
        <v>0.45470872783712102</v>
      </c>
      <c r="J283">
        <v>0.12600972080749301</v>
      </c>
      <c r="K283">
        <v>0.19299482842555099</v>
      </c>
      <c r="L283">
        <v>2.8894850300121198E-2</v>
      </c>
      <c r="M283">
        <v>1.7397382481137501E-2</v>
      </c>
      <c r="N283" s="1">
        <v>3.3346789906221801E-5</v>
      </c>
      <c r="O283">
        <v>3.1317289979033401E-3</v>
      </c>
      <c r="P283">
        <v>7.6895399137564199E-3</v>
      </c>
      <c r="Q283">
        <v>1.28510662312856E-2</v>
      </c>
      <c r="R283">
        <v>4.7271837004343301E-2</v>
      </c>
      <c r="S283">
        <v>0.153887365136881</v>
      </c>
      <c r="U283" s="10">
        <f>('Health Incidences'!$B$4-PointEstimate!A283)^2</f>
        <v>0.1059692189449451</v>
      </c>
      <c r="V283" s="10">
        <f>('Health Incidences'!$B$5-PointEstimate!B283)^2</f>
        <v>0.29922476664249864</v>
      </c>
      <c r="W283" s="10">
        <f t="shared" si="4"/>
        <v>0.63654849429359561</v>
      </c>
    </row>
    <row r="284" spans="1:23" x14ac:dyDescent="0.3">
      <c r="A284">
        <v>38.254002368916701</v>
      </c>
      <c r="B284">
        <v>-120.900041776639</v>
      </c>
      <c r="C284">
        <v>25</v>
      </c>
      <c r="D284">
        <v>7</v>
      </c>
      <c r="E284">
        <v>25007</v>
      </c>
      <c r="F284">
        <v>7.3540751656008596E-2</v>
      </c>
      <c r="G284">
        <v>2.9558349987656E-2</v>
      </c>
      <c r="H284">
        <v>0.86301739855250204</v>
      </c>
      <c r="I284">
        <v>0.42788104172738201</v>
      </c>
      <c r="J284">
        <v>0.12097576520088101</v>
      </c>
      <c r="K284">
        <v>0.18592029985554201</v>
      </c>
      <c r="L284">
        <v>2.7113958794978799E-2</v>
      </c>
      <c r="M284">
        <v>1.69895042432977E-2</v>
      </c>
      <c r="N284" s="1">
        <v>3.1079229005436303E-5</v>
      </c>
      <c r="O284">
        <v>2.92985368344889E-3</v>
      </c>
      <c r="P284">
        <v>7.1734890375575499E-3</v>
      </c>
      <c r="Q284">
        <v>1.2035951543106001E-2</v>
      </c>
      <c r="R284">
        <v>4.4566234427003498E-2</v>
      </c>
      <c r="S284">
        <v>0.14670149734917201</v>
      </c>
      <c r="U284" s="10">
        <f>('Health Incidences'!$B$4-PointEstimate!A284)^2</f>
        <v>0.10584197151384239</v>
      </c>
      <c r="V284" s="10">
        <f>('Health Incidences'!$B$5-PointEstimate!B284)^2</f>
        <v>0.35292774731631271</v>
      </c>
      <c r="W284" s="10">
        <f t="shared" si="4"/>
        <v>0.67732541575682448</v>
      </c>
    </row>
    <row r="285" spans="1:23" x14ac:dyDescent="0.3">
      <c r="A285">
        <v>38.254176152408597</v>
      </c>
      <c r="B285">
        <v>-120.852978688601</v>
      </c>
      <c r="C285">
        <v>26</v>
      </c>
      <c r="D285">
        <v>7</v>
      </c>
      <c r="E285">
        <v>26007</v>
      </c>
      <c r="F285">
        <v>6.9556599161314195E-2</v>
      </c>
      <c r="G285">
        <v>2.8819902008478698E-2</v>
      </c>
      <c r="H285">
        <v>0.81962985245324305</v>
      </c>
      <c r="I285">
        <v>0.402895402014182</v>
      </c>
      <c r="J285">
        <v>0.11625920798239101</v>
      </c>
      <c r="K285">
        <v>0.179100023705696</v>
      </c>
      <c r="L285">
        <v>2.5456649039901899E-2</v>
      </c>
      <c r="M285">
        <v>1.65316343626133E-2</v>
      </c>
      <c r="N285" s="1">
        <v>2.8984670988712799E-5</v>
      </c>
      <c r="O285">
        <v>2.74141386107064E-3</v>
      </c>
      <c r="P285">
        <v>6.6916878294148502E-3</v>
      </c>
      <c r="Q285">
        <v>1.12620508879962E-2</v>
      </c>
      <c r="R285">
        <v>4.1946559502223403E-2</v>
      </c>
      <c r="S285">
        <v>0.139722051900804</v>
      </c>
      <c r="U285" s="10">
        <f>('Health Incidences'!$B$4-PointEstimate!A285)^2</f>
        <v>0.10572892648566301</v>
      </c>
      <c r="V285" s="10">
        <f>('Health Incidences'!$B$5-PointEstimate!B285)^2</f>
        <v>0.41106089890080549</v>
      </c>
      <c r="W285" s="10">
        <f t="shared" si="4"/>
        <v>0.7188809535566153</v>
      </c>
    </row>
    <row r="286" spans="1:23" x14ac:dyDescent="0.3">
      <c r="A286">
        <v>38.2543282134111</v>
      </c>
      <c r="B286">
        <v>-120.805915356669</v>
      </c>
      <c r="C286">
        <v>27</v>
      </c>
      <c r="D286">
        <v>7</v>
      </c>
      <c r="E286">
        <v>27007</v>
      </c>
      <c r="F286">
        <v>6.5709881380502294E-2</v>
      </c>
      <c r="G286">
        <v>2.80262707293948E-2</v>
      </c>
      <c r="H286">
        <v>0.77736127489181694</v>
      </c>
      <c r="I286">
        <v>0.37969415612527102</v>
      </c>
      <c r="J286">
        <v>0.111847989414847</v>
      </c>
      <c r="K286">
        <v>0.172547860474387</v>
      </c>
      <c r="L286">
        <v>2.3919338464560801E-2</v>
      </c>
      <c r="M286">
        <v>1.6029294635866598E-2</v>
      </c>
      <c r="N286" s="1">
        <v>2.70484384676495E-5</v>
      </c>
      <c r="O286">
        <v>2.5659815029268102E-3</v>
      </c>
      <c r="P286">
        <v>6.2441824175468999E-3</v>
      </c>
      <c r="Q286">
        <v>1.05330733724759E-2</v>
      </c>
      <c r="R286">
        <v>3.94288123238489E-2</v>
      </c>
      <c r="S286">
        <v>0.13294343311547099</v>
      </c>
      <c r="U286" s="10">
        <f>('Health Incidences'!$B$4-PointEstimate!A286)^2</f>
        <v>0.10563006134341485</v>
      </c>
      <c r="V286" s="10">
        <f>('Health Incidences'!$B$5-PointEstimate!B286)^2</f>
        <v>0.47362425469405328</v>
      </c>
      <c r="W286" s="10">
        <f t="shared" si="4"/>
        <v>0.76108758762541129</v>
      </c>
    </row>
    <row r="287" spans="1:23" x14ac:dyDescent="0.3">
      <c r="A287">
        <v>38.254458551745302</v>
      </c>
      <c r="B287">
        <v>-120.758851813362</v>
      </c>
      <c r="C287">
        <v>28</v>
      </c>
      <c r="D287">
        <v>7</v>
      </c>
      <c r="E287">
        <v>28007</v>
      </c>
      <c r="F287">
        <v>6.2013495132745601E-2</v>
      </c>
      <c r="G287">
        <v>2.7188990463612901E-2</v>
      </c>
      <c r="H287">
        <v>0.73613314829042298</v>
      </c>
      <c r="I287">
        <v>0.35819700380256803</v>
      </c>
      <c r="J287">
        <v>0.10773513483756</v>
      </c>
      <c r="K287">
        <v>0.16628429099028399</v>
      </c>
      <c r="L287">
        <v>2.2496450016063301E-2</v>
      </c>
      <c r="M287">
        <v>1.5490230504659501E-2</v>
      </c>
      <c r="N287" s="1">
        <v>2.5255126642076499E-5</v>
      </c>
      <c r="O287">
        <v>2.4029642164200898E-3</v>
      </c>
      <c r="P287">
        <v>5.8299951830927997E-3</v>
      </c>
      <c r="Q287">
        <v>9.8509030781909999E-3</v>
      </c>
      <c r="R287">
        <v>3.7024923353835101E-2</v>
      </c>
      <c r="S287">
        <v>0.126366336517484</v>
      </c>
      <c r="U287" s="10">
        <f>('Health Incidences'!$B$4-PointEstimate!A287)^2</f>
        <v>0.1055453563844829</v>
      </c>
      <c r="V287" s="10">
        <f>('Health Incidences'!$B$5-PointEstimate!B287)^2</f>
        <v>0.54061783574655631</v>
      </c>
      <c r="W287" s="10">
        <f t="shared" si="4"/>
        <v>0.80384276580127234</v>
      </c>
    </row>
    <row r="288" spans="1:23" x14ac:dyDescent="0.3">
      <c r="A288">
        <v>38.254567167258003</v>
      </c>
      <c r="B288">
        <v>-120.711788091196</v>
      </c>
      <c r="C288">
        <v>29</v>
      </c>
      <c r="D288">
        <v>7</v>
      </c>
      <c r="E288">
        <v>29007</v>
      </c>
      <c r="F288">
        <v>5.8479478936283601E-2</v>
      </c>
      <c r="G288">
        <v>2.6322282838335501E-2</v>
      </c>
      <c r="H288">
        <v>0.69595931747335404</v>
      </c>
      <c r="I288">
        <v>0.33832872068681102</v>
      </c>
      <c r="J288">
        <v>0.10391698189464001</v>
      </c>
      <c r="K288">
        <v>0.16033368992112301</v>
      </c>
      <c r="L288">
        <v>2.1182479907725201E-2</v>
      </c>
      <c r="M288">
        <v>1.4924013407159599E-2</v>
      </c>
      <c r="N288" s="1">
        <v>2.3591469585784501E-5</v>
      </c>
      <c r="O288">
        <v>2.2518163888356302E-3</v>
      </c>
      <c r="P288">
        <v>5.4478081539894498E-3</v>
      </c>
      <c r="Q288">
        <v>9.2162632688941801E-3</v>
      </c>
      <c r="R288">
        <v>3.47440417712402E-2</v>
      </c>
      <c r="S288">
        <v>0.120002114118828</v>
      </c>
      <c r="U288" s="10">
        <f>('Health Incidences'!$B$4-PointEstimate!A288)^2</f>
        <v>0.10547479472059798</v>
      </c>
      <c r="V288" s="10">
        <f>('Health Incidences'!$B$5-PointEstimate!B288)^2</f>
        <v>0.61204165087009121</v>
      </c>
      <c r="W288" s="10">
        <f t="shared" si="4"/>
        <v>0.84706342477449059</v>
      </c>
    </row>
    <row r="289" spans="1:23" x14ac:dyDescent="0.3">
      <c r="A289">
        <v>38.254654059821597</v>
      </c>
      <c r="B289">
        <v>-120.66472422269101</v>
      </c>
      <c r="C289">
        <v>30</v>
      </c>
      <c r="D289">
        <v>7</v>
      </c>
      <c r="E289">
        <v>30007</v>
      </c>
      <c r="F289">
        <v>5.5119751810128202E-2</v>
      </c>
      <c r="G289">
        <v>2.5442259520207299E-2</v>
      </c>
      <c r="H289">
        <v>0.65694700121690097</v>
      </c>
      <c r="I289">
        <v>0.32002728497911898</v>
      </c>
      <c r="J289">
        <v>0.100392255597306</v>
      </c>
      <c r="K289">
        <v>0.15472283910335399</v>
      </c>
      <c r="L289">
        <v>1.9972665274348801E-2</v>
      </c>
      <c r="M289">
        <v>1.43415318594113E-2</v>
      </c>
      <c r="N289" s="1">
        <v>2.20471515387724E-5</v>
      </c>
      <c r="O289">
        <v>2.1120874501119298E-3</v>
      </c>
      <c r="P289">
        <v>5.0962483980725604E-3</v>
      </c>
      <c r="Q289">
        <v>8.6290773217806704E-3</v>
      </c>
      <c r="R289">
        <v>3.2593201702294697E-2</v>
      </c>
      <c r="S289">
        <v>0.113872646177036</v>
      </c>
      <c r="U289" s="10">
        <f>('Health Incidences'!$B$4-PointEstimate!A289)^2</f>
        <v>0.1054183622780107</v>
      </c>
      <c r="V289" s="10">
        <f>('Health Incidences'!$B$5-PointEstimate!B289)^2</f>
        <v>0.687895696627431</v>
      </c>
      <c r="W289" s="10">
        <f t="shared" si="4"/>
        <v>0.89068179441674999</v>
      </c>
    </row>
    <row r="290" spans="1:23" x14ac:dyDescent="0.3">
      <c r="A290">
        <v>38.254719229333602</v>
      </c>
      <c r="B290">
        <v>-120.617660240365</v>
      </c>
      <c r="C290">
        <v>31</v>
      </c>
      <c r="D290">
        <v>7</v>
      </c>
      <c r="E290">
        <v>31007</v>
      </c>
      <c r="F290">
        <v>5.1945723960065603E-2</v>
      </c>
      <c r="G290">
        <v>2.4565888490659299E-2</v>
      </c>
      <c r="H290">
        <v>0.61927293521444804</v>
      </c>
      <c r="I290">
        <v>0.30324162915948499</v>
      </c>
      <c r="J290">
        <v>9.7161332825269897E-2</v>
      </c>
      <c r="K290">
        <v>0.14947940877438601</v>
      </c>
      <c r="L290">
        <v>1.8862913253812098E-2</v>
      </c>
      <c r="M290">
        <v>1.3754298419915399E-2</v>
      </c>
      <c r="N290" s="1">
        <v>2.0614473250357901E-5</v>
      </c>
      <c r="O290">
        <v>1.98339269923354E-3</v>
      </c>
      <c r="P290">
        <v>4.7739564003128404E-3</v>
      </c>
      <c r="Q290">
        <v>8.0886517091826402E-3</v>
      </c>
      <c r="R290">
        <v>3.0577522395973802E-2</v>
      </c>
      <c r="S290">
        <v>0.10800712285815101</v>
      </c>
      <c r="U290" s="10">
        <f>('Health Incidences'!$B$4-PointEstimate!A290)^2</f>
        <v>0.10537604779787914</v>
      </c>
      <c r="V290" s="10">
        <f>('Health Incidences'!$B$5-PointEstimate!B290)^2</f>
        <v>0.76817995734092226</v>
      </c>
      <c r="W290" s="10">
        <f t="shared" si="4"/>
        <v>0.93464218026943413</v>
      </c>
    </row>
    <row r="291" spans="1:23" x14ac:dyDescent="0.3">
      <c r="A291">
        <v>38.254762675717501</v>
      </c>
      <c r="B291">
        <v>-120.570596176739</v>
      </c>
      <c r="C291">
        <v>32</v>
      </c>
      <c r="D291">
        <v>7</v>
      </c>
      <c r="E291">
        <v>32007</v>
      </c>
      <c r="F291">
        <v>4.8967276125862602E-2</v>
      </c>
      <c r="G291">
        <v>2.37097950930906E-2</v>
      </c>
      <c r="H291">
        <v>0.58314702333595703</v>
      </c>
      <c r="I291">
        <v>0.28792551171231201</v>
      </c>
      <c r="J291">
        <v>9.4225383130234194E-2</v>
      </c>
      <c r="K291">
        <v>0.14462995383578101</v>
      </c>
      <c r="L291">
        <v>1.78494516822954E-2</v>
      </c>
      <c r="M291">
        <v>1.3173627118252301E-2</v>
      </c>
      <c r="N291" s="1">
        <v>1.92875465579563E-5</v>
      </c>
      <c r="O291">
        <v>1.86536267429295E-3</v>
      </c>
      <c r="P291">
        <v>4.4795640617380497E-3</v>
      </c>
      <c r="Q291">
        <v>7.5937713794454499E-3</v>
      </c>
      <c r="R291">
        <v>2.8700128192015499E-2</v>
      </c>
      <c r="S291">
        <v>0.10243724647279701</v>
      </c>
      <c r="U291" s="10">
        <f>('Health Incidences'!$B$4-PointEstimate!A291)^2</f>
        <v>0.10534784283579086</v>
      </c>
      <c r="V291" s="10">
        <f>('Health Incidences'!$B$5-PointEstimate!B291)^2</f>
        <v>0.85289440508395997</v>
      </c>
      <c r="W291" s="10">
        <f t="shared" si="4"/>
        <v>0.97889848703517301</v>
      </c>
    </row>
    <row r="292" spans="1:23" x14ac:dyDescent="0.3">
      <c r="A292">
        <v>38.254784398922297</v>
      </c>
      <c r="B292">
        <v>-120.523532064333</v>
      </c>
      <c r="C292">
        <v>33</v>
      </c>
      <c r="D292">
        <v>7</v>
      </c>
      <c r="E292">
        <v>33007</v>
      </c>
      <c r="F292">
        <v>4.6191598908384798E-2</v>
      </c>
      <c r="G292">
        <v>2.2889093660684898E-2</v>
      </c>
      <c r="H292">
        <v>0.54877461197448796</v>
      </c>
      <c r="I292">
        <v>0.27403126877806899</v>
      </c>
      <c r="J292">
        <v>9.15854030296821E-2</v>
      </c>
      <c r="K292">
        <v>0.14019766171370801</v>
      </c>
      <c r="L292">
        <v>1.6928460892931801E-2</v>
      </c>
      <c r="M292">
        <v>1.26098233972784E-2</v>
      </c>
      <c r="N292" s="1">
        <v>1.8061432531376799E-5</v>
      </c>
      <c r="O292">
        <v>1.7575993302269199E-3</v>
      </c>
      <c r="P292">
        <v>4.2116528822886802E-3</v>
      </c>
      <c r="Q292">
        <v>7.1427627623655001E-3</v>
      </c>
      <c r="R292">
        <v>2.6961979585516299E-2</v>
      </c>
      <c r="S292">
        <v>9.7192286749452406E-2</v>
      </c>
      <c r="U292" s="10">
        <f>('Health Incidences'!$B$4-PointEstimate!A292)^2</f>
        <v>0.10533374176209916</v>
      </c>
      <c r="V292" s="10">
        <f>('Health Incidences'!$B$5-PointEstimate!B292)^2</f>
        <v>0.94203899968745863</v>
      </c>
      <c r="W292" s="10">
        <f t="shared" si="4"/>
        <v>1.0234123027644126</v>
      </c>
    </row>
    <row r="293" spans="1:23" x14ac:dyDescent="0.3">
      <c r="A293">
        <v>38.254784398922297</v>
      </c>
      <c r="B293">
        <v>-120.47646793566599</v>
      </c>
      <c r="C293">
        <v>34</v>
      </c>
      <c r="D293">
        <v>7</v>
      </c>
      <c r="E293">
        <v>34007</v>
      </c>
      <c r="F293">
        <v>4.3622307214931197E-2</v>
      </c>
      <c r="G293">
        <v>2.2116467199660299E-2</v>
      </c>
      <c r="H293">
        <v>0.51632606857571905</v>
      </c>
      <c r="I293">
        <v>0.26150533524696401</v>
      </c>
      <c r="J293">
        <v>8.9241325481278E-2</v>
      </c>
      <c r="K293">
        <v>0.136200381413809</v>
      </c>
      <c r="L293">
        <v>1.6095811393395901E-2</v>
      </c>
      <c r="M293">
        <v>1.2071542736201001E-2</v>
      </c>
      <c r="N293" s="1">
        <v>1.6931448605017101E-5</v>
      </c>
      <c r="O293">
        <v>1.6596498337592201E-3</v>
      </c>
      <c r="P293">
        <v>3.9687254738339697E-3</v>
      </c>
      <c r="Q293">
        <v>6.7335559762394699E-3</v>
      </c>
      <c r="R293">
        <v>2.53617839428039E-2</v>
      </c>
      <c r="S293">
        <v>9.2295155107388505E-2</v>
      </c>
      <c r="U293" s="10">
        <f>('Health Incidences'!$B$4-PointEstimate!A293)^2</f>
        <v>0.10533374176209916</v>
      </c>
      <c r="V293" s="10">
        <f>('Health Incidences'!$B$5-PointEstimate!B293)^2</f>
        <v>1.0356136887401306</v>
      </c>
      <c r="W293" s="10">
        <f t="shared" si="4"/>
        <v>1.0681514080420573</v>
      </c>
    </row>
    <row r="294" spans="1:23" x14ac:dyDescent="0.3">
      <c r="A294">
        <v>38.254762675717501</v>
      </c>
      <c r="B294">
        <v>-120.42940382326</v>
      </c>
      <c r="C294">
        <v>35</v>
      </c>
      <c r="D294">
        <v>7</v>
      </c>
      <c r="E294">
        <v>35007</v>
      </c>
      <c r="F294">
        <v>4.1259083374909203E-2</v>
      </c>
      <c r="G294">
        <v>2.1401640763581201E-2</v>
      </c>
      <c r="H294">
        <v>0.485918619026807</v>
      </c>
      <c r="I294">
        <v>0.25028621916155802</v>
      </c>
      <c r="J294">
        <v>8.7191383589850999E-2</v>
      </c>
      <c r="K294">
        <v>0.13264938391811701</v>
      </c>
      <c r="L294">
        <v>1.5346949896544599E-2</v>
      </c>
      <c r="M294">
        <v>1.15654224092036E-2</v>
      </c>
      <c r="N294" s="1">
        <v>1.5892737610600501E-5</v>
      </c>
      <c r="O294">
        <v>1.57099943602252E-3</v>
      </c>
      <c r="P294">
        <v>3.7492019323262498E-3</v>
      </c>
      <c r="Q294">
        <v>6.3637616107111101E-3</v>
      </c>
      <c r="R294">
        <v>2.3896092934641001E-2</v>
      </c>
      <c r="S294">
        <v>8.7760181021384595E-2</v>
      </c>
      <c r="U294" s="10">
        <f>('Health Incidences'!$B$4-PointEstimate!A294)^2</f>
        <v>0.10534784283579086</v>
      </c>
      <c r="V294" s="10">
        <f>('Health Incidences'!$B$5-PointEstimate!B294)^2</f>
        <v>1.1336184075804783</v>
      </c>
      <c r="W294" s="10">
        <f t="shared" si="4"/>
        <v>1.1130886085196763</v>
      </c>
    </row>
    <row r="295" spans="1:23" x14ac:dyDescent="0.3">
      <c r="A295">
        <v>38.254719229333602</v>
      </c>
      <c r="B295">
        <v>-120.38233975963399</v>
      </c>
      <c r="C295">
        <v>36</v>
      </c>
      <c r="D295">
        <v>7</v>
      </c>
      <c r="E295">
        <v>36007</v>
      </c>
      <c r="F295">
        <v>3.9097890929544098E-2</v>
      </c>
      <c r="G295">
        <v>2.0751277039959298E-2</v>
      </c>
      <c r="H295">
        <v>0.45761108618879298</v>
      </c>
      <c r="I295">
        <v>0.24030477331611699</v>
      </c>
      <c r="J295">
        <v>8.5431808519092198E-2</v>
      </c>
      <c r="K295">
        <v>0.12954902360575299</v>
      </c>
      <c r="L295">
        <v>1.4676922980958801E-2</v>
      </c>
      <c r="M295">
        <v>1.10960078180439E-2</v>
      </c>
      <c r="N295" s="1">
        <v>1.4940096009646699E-5</v>
      </c>
      <c r="O295">
        <v>1.49107989253417E-3</v>
      </c>
      <c r="P295">
        <v>3.55143994985628E-3</v>
      </c>
      <c r="Q295">
        <v>6.0307640931133704E-3</v>
      </c>
      <c r="R295">
        <v>2.2559606022332802E-2</v>
      </c>
      <c r="S295">
        <v>8.3592678532252496E-2</v>
      </c>
      <c r="U295" s="10">
        <f>('Health Incidences'!$B$4-PointEstimate!A295)^2</f>
        <v>0.10537604779787914</v>
      </c>
      <c r="V295" s="10">
        <f>('Health Incidences'!$B$5-PointEstimate!B295)^2</f>
        <v>1.2360530793088105</v>
      </c>
      <c r="W295" s="10">
        <f t="shared" si="4"/>
        <v>1.1582008146719158</v>
      </c>
    </row>
    <row r="296" spans="1:23" x14ac:dyDescent="0.3">
      <c r="A296">
        <v>38.254654059821597</v>
      </c>
      <c r="B296">
        <v>-120.335275777308</v>
      </c>
      <c r="C296">
        <v>37</v>
      </c>
      <c r="D296">
        <v>7</v>
      </c>
      <c r="E296">
        <v>37007</v>
      </c>
      <c r="F296">
        <v>3.7131617467530999E-2</v>
      </c>
      <c r="G296">
        <v>2.0169217113118299E-2</v>
      </c>
      <c r="H296">
        <v>0.43140864719502298</v>
      </c>
      <c r="I296">
        <v>0.23148606406251099</v>
      </c>
      <c r="J296">
        <v>8.3956830167178406E-2</v>
      </c>
      <c r="K296">
        <v>0.126897183284301</v>
      </c>
      <c r="L296">
        <v>1.40804950882312E-2</v>
      </c>
      <c r="M296">
        <v>1.0665920366555399E-2</v>
      </c>
      <c r="N296" s="1">
        <v>1.40679968033431E-5</v>
      </c>
      <c r="O296">
        <v>1.4192874037456001E-3</v>
      </c>
      <c r="P296">
        <v>3.3737704005102199E-3</v>
      </c>
      <c r="Q296">
        <v>5.7318233380789698E-3</v>
      </c>
      <c r="R296">
        <v>2.1345619943605999E-2</v>
      </c>
      <c r="S296">
        <v>7.9789890987070594E-2</v>
      </c>
      <c r="U296" s="10">
        <f>('Health Incidences'!$B$4-PointEstimate!A296)^2</f>
        <v>0.1054183622780107</v>
      </c>
      <c r="V296" s="10">
        <f>('Health Incidences'!$B$5-PointEstimate!B296)^2</f>
        <v>1.3429176147791784</v>
      </c>
      <c r="W296" s="10">
        <f t="shared" si="4"/>
        <v>1.2034683116132261</v>
      </c>
    </row>
    <row r="297" spans="1:23" x14ac:dyDescent="0.3">
      <c r="A297">
        <v>38.254567167258003</v>
      </c>
      <c r="B297">
        <v>-120.28821190880301</v>
      </c>
      <c r="C297">
        <v>38</v>
      </c>
      <c r="D297">
        <v>7</v>
      </c>
      <c r="E297">
        <v>38007</v>
      </c>
      <c r="F297">
        <v>3.53509162964026E-2</v>
      </c>
      <c r="G297">
        <v>1.9656933102477101E-2</v>
      </c>
      <c r="H297">
        <v>0.40727309249112997</v>
      </c>
      <c r="I297">
        <v>0.223751943165865</v>
      </c>
      <c r="J297">
        <v>8.2758882511428905E-2</v>
      </c>
      <c r="K297">
        <v>0.12468621973992999</v>
      </c>
      <c r="L297">
        <v>1.35523065876289E-2</v>
      </c>
      <c r="M297">
        <v>1.0276173991480101E-2</v>
      </c>
      <c r="N297" s="1">
        <v>1.32707189149365E-5</v>
      </c>
      <c r="O297">
        <v>1.3550036779391901E-3</v>
      </c>
      <c r="P297">
        <v>3.21453777791609E-3</v>
      </c>
      <c r="Q297">
        <v>5.46417172560895E-3</v>
      </c>
      <c r="R297">
        <v>2.02465252168916E-2</v>
      </c>
      <c r="S297">
        <v>7.6342667281780602E-2</v>
      </c>
      <c r="U297" s="10">
        <f>('Health Incidences'!$B$4-PointEstimate!A297)^2</f>
        <v>0.10547479472059798</v>
      </c>
      <c r="V297" s="10">
        <f>('Health Incidences'!$B$5-PointEstimate!B297)^2</f>
        <v>1.4542119125991884</v>
      </c>
      <c r="W297" s="10">
        <f t="shared" si="4"/>
        <v>1.2488741759359854</v>
      </c>
    </row>
    <row r="298" spans="1:23" x14ac:dyDescent="0.3">
      <c r="A298">
        <v>38.254458551745302</v>
      </c>
      <c r="B298">
        <v>-120.24114818663701</v>
      </c>
      <c r="C298">
        <v>39</v>
      </c>
      <c r="D298">
        <v>7</v>
      </c>
      <c r="E298">
        <v>39007</v>
      </c>
      <c r="F298">
        <v>3.3745034756318598E-2</v>
      </c>
      <c r="G298">
        <v>1.9214058344841502E-2</v>
      </c>
      <c r="H298">
        <v>0.38513442237557899</v>
      </c>
      <c r="I298">
        <v>0.21702356432838199</v>
      </c>
      <c r="J298">
        <v>8.1828907102722004E-2</v>
      </c>
      <c r="K298">
        <v>0.122904109065608</v>
      </c>
      <c r="L298">
        <v>1.3087026299332999E-2</v>
      </c>
      <c r="M298">
        <v>9.9265461942034203E-3</v>
      </c>
      <c r="N298" s="1">
        <v>1.25425052711109E-5</v>
      </c>
      <c r="O298">
        <v>1.29761514462872E-3</v>
      </c>
      <c r="P298">
        <v>3.0721365864102E-3</v>
      </c>
      <c r="Q298">
        <v>5.2250951447424497E-3</v>
      </c>
      <c r="R298">
        <v>1.9254259355857499E-2</v>
      </c>
      <c r="S298">
        <v>7.3237274682302594E-2</v>
      </c>
      <c r="U298" s="10">
        <f>('Health Incidences'!$B$4-PointEstimate!A298)^2</f>
        <v>0.1055453563844829</v>
      </c>
      <c r="V298" s="10">
        <f>('Health Incidences'!$B$5-PointEstimate!B298)^2</f>
        <v>1.5699358591395187</v>
      </c>
      <c r="W298" s="10">
        <f t="shared" si="4"/>
        <v>1.294403806979878</v>
      </c>
    </row>
    <row r="299" spans="1:23" x14ac:dyDescent="0.3">
      <c r="A299">
        <v>38.2543282134111</v>
      </c>
      <c r="B299">
        <v>-120.19408464333</v>
      </c>
      <c r="C299">
        <v>40</v>
      </c>
      <c r="D299">
        <v>7</v>
      </c>
      <c r="E299">
        <v>40007</v>
      </c>
      <c r="F299">
        <v>3.2302499573220102E-2</v>
      </c>
      <c r="G299">
        <v>1.8838895976418898E-2</v>
      </c>
      <c r="H299">
        <v>0.36490113845990302</v>
      </c>
      <c r="I299">
        <v>0.21122340448288199</v>
      </c>
      <c r="J299">
        <v>8.1156677777014893E-2</v>
      </c>
      <c r="K299">
        <v>0.121535570898891</v>
      </c>
      <c r="L299">
        <v>1.26794722482055E-2</v>
      </c>
      <c r="M299">
        <v>9.6159335669696294E-3</v>
      </c>
      <c r="N299" s="1">
        <v>1.1877700975312101E-5</v>
      </c>
      <c r="O299">
        <v>1.24652766752858E-3</v>
      </c>
      <c r="P299">
        <v>2.9450387217540498E-3</v>
      </c>
      <c r="Q299">
        <v>5.0119924261239302E-3</v>
      </c>
      <c r="R299">
        <v>1.83606644569402E-2</v>
      </c>
      <c r="S299">
        <v>7.0456975301966096E-2</v>
      </c>
      <c r="U299" s="10">
        <f>('Health Incidences'!$B$4-PointEstimate!A299)^2</f>
        <v>0.10563006134341485</v>
      </c>
      <c r="V299" s="10">
        <f>('Health Incidences'!$B$5-PointEstimate!B299)^2</f>
        <v>1.6900893285223724</v>
      </c>
      <c r="W299" s="10">
        <f t="shared" si="4"/>
        <v>1.3400445477168985</v>
      </c>
    </row>
    <row r="300" spans="1:23" x14ac:dyDescent="0.3">
      <c r="A300">
        <v>38.254176152408597</v>
      </c>
      <c r="B300">
        <v>-120.14702131139801</v>
      </c>
      <c r="C300">
        <v>41</v>
      </c>
      <c r="D300">
        <v>7</v>
      </c>
      <c r="E300">
        <v>41007</v>
      </c>
      <c r="F300">
        <v>3.1011619515317199E-2</v>
      </c>
      <c r="G300">
        <v>1.8528852085901201E-2</v>
      </c>
      <c r="H300">
        <v>0.34646823278237698</v>
      </c>
      <c r="I300">
        <v>0.20627666799977001</v>
      </c>
      <c r="J300">
        <v>8.0731107701766697E-2</v>
      </c>
      <c r="K300">
        <v>0.120563056114582</v>
      </c>
      <c r="L300">
        <v>1.23246936309396E-2</v>
      </c>
      <c r="M300">
        <v>9.34265336210067E-3</v>
      </c>
      <c r="N300" s="1">
        <v>1.12708530669366E-5</v>
      </c>
      <c r="O300">
        <v>1.2011762482130499E-3</v>
      </c>
      <c r="P300">
        <v>2.83181080368713E-3</v>
      </c>
      <c r="Q300">
        <v>4.8224133473772296E-3</v>
      </c>
      <c r="R300">
        <v>1.7557737899934801E-2</v>
      </c>
      <c r="S300">
        <v>6.7983233019986294E-2</v>
      </c>
      <c r="U300" s="10">
        <f>('Health Incidences'!$B$4-PointEstimate!A300)^2</f>
        <v>0.10572892648566301</v>
      </c>
      <c r="V300" s="10">
        <f>('Health Incidences'!$B$5-PointEstimate!B300)^2</f>
        <v>1.8146721826368273</v>
      </c>
      <c r="W300" s="10">
        <f t="shared" si="4"/>
        <v>1.3857853762839649</v>
      </c>
    </row>
    <row r="301" spans="1:23" x14ac:dyDescent="0.3">
      <c r="A301">
        <v>38.254002368916701</v>
      </c>
      <c r="B301">
        <v>-120.09995822336001</v>
      </c>
      <c r="C301">
        <v>42</v>
      </c>
      <c r="D301">
        <v>7</v>
      </c>
      <c r="E301">
        <v>42007</v>
      </c>
      <c r="F301">
        <v>2.98608257552129E-2</v>
      </c>
      <c r="G301">
        <v>1.8280776626357201E-2</v>
      </c>
      <c r="H301">
        <v>0.32972298727060501</v>
      </c>
      <c r="I301">
        <v>0.20211215561992801</v>
      </c>
      <c r="J301">
        <v>8.0540526975676693E-2</v>
      </c>
      <c r="K301">
        <v>0.119967564296127</v>
      </c>
      <c r="L301">
        <v>1.20180192636583E-2</v>
      </c>
      <c r="M301">
        <v>9.1046787871716297E-3</v>
      </c>
      <c r="N301" s="1">
        <v>1.0716773462004301E-5</v>
      </c>
      <c r="O301">
        <v>1.1610305280802099E-3</v>
      </c>
      <c r="P301">
        <v>2.7311229524540001E-3</v>
      </c>
      <c r="Q301">
        <v>4.6540791189600902E-3</v>
      </c>
      <c r="R301">
        <v>1.6837791943361699E-2</v>
      </c>
      <c r="S301">
        <v>6.5796578251479998E-2</v>
      </c>
      <c r="U301" s="10">
        <f>('Health Incidences'!$B$4-PointEstimate!A301)^2</f>
        <v>0.10584197151384239</v>
      </c>
      <c r="V301" s="10">
        <f>('Health Incidences'!$B$5-PointEstimate!B301)^2</f>
        <v>1.9436842711214273</v>
      </c>
      <c r="W301" s="10">
        <f t="shared" si="4"/>
        <v>1.4316166535198136</v>
      </c>
    </row>
    <row r="302" spans="1:23" x14ac:dyDescent="0.3">
      <c r="A302">
        <v>38.2538068631398</v>
      </c>
      <c r="B302">
        <v>-120.052895411731</v>
      </c>
      <c r="C302">
        <v>43</v>
      </c>
      <c r="D302">
        <v>7</v>
      </c>
      <c r="E302">
        <v>43007</v>
      </c>
      <c r="F302">
        <v>2.8838893484430899E-2</v>
      </c>
      <c r="G302">
        <v>1.8091217520599799E-2</v>
      </c>
      <c r="H302">
        <v>0.31454914657108701</v>
      </c>
      <c r="I302">
        <v>0.19866275287153001</v>
      </c>
      <c r="J302">
        <v>8.0572930765939604E-2</v>
      </c>
      <c r="K302">
        <v>0.11972930094105599</v>
      </c>
      <c r="L302">
        <v>1.17550821820613E-2</v>
      </c>
      <c r="M302">
        <v>8.8998117407830101E-3</v>
      </c>
      <c r="N302" s="1">
        <v>1.0210574932596499E-5</v>
      </c>
      <c r="O302">
        <v>1.1255973333058999E-3</v>
      </c>
      <c r="P302">
        <v>2.64175141652094E-3</v>
      </c>
      <c r="Q302">
        <v>4.5048903998006198E-3</v>
      </c>
      <c r="R302">
        <v>1.61935476646945E-2</v>
      </c>
      <c r="S302">
        <v>6.3877221401568998E-2</v>
      </c>
      <c r="U302" s="10">
        <f>('Health Incidences'!$B$4-PointEstimate!A302)^2</f>
        <v>0.1059692189449451</v>
      </c>
      <c r="V302" s="10">
        <f>('Health Incidences'!$B$5-PointEstimate!B302)^2</f>
        <v>2.0771254313829632</v>
      </c>
      <c r="W302" s="10">
        <f t="shared" si="4"/>
        <v>1.4775299152057493</v>
      </c>
    </row>
    <row r="303" spans="1:23" x14ac:dyDescent="0.3">
      <c r="A303">
        <v>38.280267363350802</v>
      </c>
      <c r="B303">
        <v>-122.030297471211</v>
      </c>
      <c r="C303">
        <v>1</v>
      </c>
      <c r="D303">
        <v>8</v>
      </c>
      <c r="E303">
        <v>1008</v>
      </c>
      <c r="F303">
        <v>8.9298293464213294E-2</v>
      </c>
      <c r="G303">
        <v>5.9333350525858197E-2</v>
      </c>
      <c r="H303">
        <v>1.29221620386722</v>
      </c>
      <c r="I303">
        <v>0.50832848282176601</v>
      </c>
      <c r="J303">
        <v>0.30663686183046701</v>
      </c>
      <c r="K303">
        <v>0.49264099838259501</v>
      </c>
      <c r="L303">
        <v>2.1203273613182999E-2</v>
      </c>
      <c r="M303">
        <v>3.3990481927566402E-2</v>
      </c>
      <c r="N303" s="1">
        <v>3.1250338884360102E-5</v>
      </c>
      <c r="O303">
        <v>1.9319444024381101E-3</v>
      </c>
      <c r="P303">
        <v>5.0127263096925801E-3</v>
      </c>
      <c r="Q303">
        <v>8.0734005934234594E-3</v>
      </c>
      <c r="R303">
        <v>4.7243737558520599E-2</v>
      </c>
      <c r="S303">
        <v>0.21620969828630901</v>
      </c>
      <c r="U303" s="10">
        <f>('Health Incidences'!$B$4-PointEstimate!A303)^2</f>
        <v>8.9442049427208639E-2</v>
      </c>
      <c r="V303" s="10">
        <f>('Health Incidences'!$B$5-PointEstimate!B303)^2</f>
        <v>0.28748735299016759</v>
      </c>
      <c r="W303" s="10">
        <f t="shared" si="4"/>
        <v>0.61394576504555853</v>
      </c>
    </row>
    <row r="304" spans="1:23" x14ac:dyDescent="0.3">
      <c r="A304">
        <v>38.280962830152397</v>
      </c>
      <c r="B304">
        <v>-121.983222336651</v>
      </c>
      <c r="C304">
        <v>2</v>
      </c>
      <c r="D304">
        <v>8</v>
      </c>
      <c r="E304">
        <v>2008</v>
      </c>
      <c r="F304">
        <v>9.2956484861368899E-2</v>
      </c>
      <c r="G304">
        <v>6.0022423252829402E-2</v>
      </c>
      <c r="H304">
        <v>1.3495924891184801</v>
      </c>
      <c r="I304">
        <v>0.52761233257670503</v>
      </c>
      <c r="J304">
        <v>0.31071719441819301</v>
      </c>
      <c r="K304">
        <v>0.49841259546588201</v>
      </c>
      <c r="L304">
        <v>2.23545051771071E-2</v>
      </c>
      <c r="M304">
        <v>3.4593013307046901E-2</v>
      </c>
      <c r="N304" s="1">
        <v>3.5072610401932503E-5</v>
      </c>
      <c r="O304">
        <v>2.06901189175179E-3</v>
      </c>
      <c r="P304">
        <v>5.3392063577668899E-3</v>
      </c>
      <c r="Q304">
        <v>8.6045320168235302E-3</v>
      </c>
      <c r="R304">
        <v>4.95682146663841E-2</v>
      </c>
      <c r="S304">
        <v>0.223901820307702</v>
      </c>
      <c r="U304" s="10">
        <f>('Health Incidences'!$B$4-PointEstimate!A304)^2</f>
        <v>8.9026548484905141E-2</v>
      </c>
      <c r="V304" s="10">
        <f>('Health Incidences'!$B$5-PointEstimate!B304)^2</f>
        <v>0.23922207392314015</v>
      </c>
      <c r="W304" s="10">
        <f t="shared" si="4"/>
        <v>0.57292985819212228</v>
      </c>
    </row>
    <row r="305" spans="1:23" x14ac:dyDescent="0.3">
      <c r="A305">
        <v>38.2816365719397</v>
      </c>
      <c r="B305">
        <v>-121.936146176596</v>
      </c>
      <c r="C305">
        <v>3</v>
      </c>
      <c r="D305">
        <v>8</v>
      </c>
      <c r="E305">
        <v>3008</v>
      </c>
      <c r="F305">
        <v>9.5504356706952898E-2</v>
      </c>
      <c r="G305">
        <v>6.0409056162816499E-2</v>
      </c>
      <c r="H305">
        <v>1.3880478095667901</v>
      </c>
      <c r="I305">
        <v>0.54377250273707101</v>
      </c>
      <c r="J305">
        <v>0.31408966323183402</v>
      </c>
      <c r="K305">
        <v>0.50201948812700803</v>
      </c>
      <c r="L305">
        <v>2.3639892685083399E-2</v>
      </c>
      <c r="M305">
        <v>3.49553880284246E-2</v>
      </c>
      <c r="N305" s="1">
        <v>3.92855986884847E-5</v>
      </c>
      <c r="O305">
        <v>2.2223942036454702E-3</v>
      </c>
      <c r="P305">
        <v>5.6878172300689296E-3</v>
      </c>
      <c r="Q305">
        <v>9.1784527318325496E-3</v>
      </c>
      <c r="R305">
        <v>5.14283400952954E-2</v>
      </c>
      <c r="S305">
        <v>0.22862799878250101</v>
      </c>
      <c r="U305" s="10">
        <f>('Health Incidences'!$B$4-PointEstimate!A305)^2</f>
        <v>8.8624949467428563E-2</v>
      </c>
      <c r="V305" s="10">
        <f>('Health Incidences'!$B$5-PointEstimate!B305)^2</f>
        <v>0.19538802484943096</v>
      </c>
      <c r="W305" s="10">
        <f t="shared" si="4"/>
        <v>0.53292867657582432</v>
      </c>
    </row>
    <row r="306" spans="1:23" x14ac:dyDescent="0.3">
      <c r="A306">
        <v>38.282288587920398</v>
      </c>
      <c r="B306">
        <v>-121.889069023559</v>
      </c>
      <c r="C306">
        <v>4</v>
      </c>
      <c r="D306">
        <v>8</v>
      </c>
      <c r="E306">
        <v>4008</v>
      </c>
      <c r="F306">
        <v>9.6530634154071093E-2</v>
      </c>
      <c r="G306">
        <v>6.03839414907641E-2</v>
      </c>
      <c r="H306">
        <v>1.40033649015683</v>
      </c>
      <c r="I306">
        <v>0.55511999649717303</v>
      </c>
      <c r="J306">
        <v>0.31632698080204302</v>
      </c>
      <c r="K306">
        <v>0.50260650554348996</v>
      </c>
      <c r="L306">
        <v>2.5043317629346799E-2</v>
      </c>
      <c r="M306">
        <v>3.49986799130046E-2</v>
      </c>
      <c r="N306" s="1">
        <v>4.3707008188572101E-5</v>
      </c>
      <c r="O306">
        <v>2.3914313213128299E-3</v>
      </c>
      <c r="P306">
        <v>6.0544025642124601E-3</v>
      </c>
      <c r="Q306">
        <v>9.7896302764814303E-3</v>
      </c>
      <c r="R306">
        <v>5.2625831173220103E-2</v>
      </c>
      <c r="S306">
        <v>0.22928853690148801</v>
      </c>
      <c r="U306" s="10">
        <f>('Health Incidences'!$B$4-PointEstimate!A306)^2</f>
        <v>8.8237165023187597E-2</v>
      </c>
      <c r="V306" s="10">
        <f>('Health Incidences'!$B$5-PointEstimate!B306)^2</f>
        <v>0.15598552110925867</v>
      </c>
      <c r="W306" s="10">
        <f t="shared" si="4"/>
        <v>0.49418891745206739</v>
      </c>
    </row>
    <row r="307" spans="1:23" x14ac:dyDescent="0.3">
      <c r="A307">
        <v>38.282918877327297</v>
      </c>
      <c r="B307">
        <v>-121.841990910056</v>
      </c>
      <c r="C307">
        <v>5</v>
      </c>
      <c r="D307">
        <v>8</v>
      </c>
      <c r="E307">
        <v>5008</v>
      </c>
      <c r="F307">
        <v>9.63705211704316E-2</v>
      </c>
      <c r="G307">
        <v>6.0014722950126199E-2</v>
      </c>
      <c r="H307">
        <v>1.39035198725598</v>
      </c>
      <c r="I307">
        <v>0.56236085216403398</v>
      </c>
      <c r="J307">
        <v>0.317494041669653</v>
      </c>
      <c r="K307">
        <v>0.50053519388288603</v>
      </c>
      <c r="L307">
        <v>2.6544101348917201E-2</v>
      </c>
      <c r="M307">
        <v>3.4775967241718699E-2</v>
      </c>
      <c r="N307" s="1">
        <v>4.79657766724748E-5</v>
      </c>
      <c r="O307">
        <v>2.57532115198377E-3</v>
      </c>
      <c r="P307">
        <v>6.4448579748747599E-3</v>
      </c>
      <c r="Q307">
        <v>1.0446274402554301E-2</v>
      </c>
      <c r="R307">
        <v>5.3318608825587602E-2</v>
      </c>
      <c r="S307">
        <v>0.22656128987774099</v>
      </c>
      <c r="U307" s="10">
        <f>('Health Incidences'!$B$4-PointEstimate!A307)^2</f>
        <v>8.7863110613562695E-2</v>
      </c>
      <c r="V307" s="10">
        <f>('Health Incidences'!$B$5-PointEstimate!B307)^2</f>
        <v>0.1210148658060097</v>
      </c>
      <c r="W307" s="10">
        <f t="shared" si="4"/>
        <v>0.45703170176648839</v>
      </c>
    </row>
    <row r="308" spans="1:23" x14ac:dyDescent="0.3">
      <c r="A308">
        <v>38.283527439418997</v>
      </c>
      <c r="B308">
        <v>-121.794911868608</v>
      </c>
      <c r="C308">
        <v>6</v>
      </c>
      <c r="D308">
        <v>8</v>
      </c>
      <c r="E308">
        <v>6008</v>
      </c>
      <c r="F308">
        <v>9.5728182784287602E-2</v>
      </c>
      <c r="G308">
        <v>5.9454039920113597E-2</v>
      </c>
      <c r="H308">
        <v>1.36774111876569</v>
      </c>
      <c r="I308">
        <v>0.56729483565821104</v>
      </c>
      <c r="J308">
        <v>0.31783957187857897</v>
      </c>
      <c r="K308">
        <v>0.496710036442231</v>
      </c>
      <c r="L308">
        <v>2.8102749962866699E-2</v>
      </c>
      <c r="M308">
        <v>3.4405187394813297E-2</v>
      </c>
      <c r="N308" s="1">
        <v>5.1585238338977001E-5</v>
      </c>
      <c r="O308">
        <v>2.7712501794477599E-3</v>
      </c>
      <c r="P308">
        <v>6.8656109382357403E-3</v>
      </c>
      <c r="Q308">
        <v>1.11556974232991E-2</v>
      </c>
      <c r="R308">
        <v>5.3833094184358998E-2</v>
      </c>
      <c r="S308">
        <v>0.22204134573753601</v>
      </c>
      <c r="U308" s="10">
        <f>('Health Incidences'!$B$4-PointEstimate!A308)^2</f>
        <v>8.750270451300389E-2</v>
      </c>
      <c r="V308" s="10">
        <f>('Health Incidences'!$B$5-PointEstimate!B308)^2</f>
        <v>9.0476349805429096E-2</v>
      </c>
      <c r="W308" s="10">
        <f t="shared" si="4"/>
        <v>0.42187563845099302</v>
      </c>
    </row>
    <row r="309" spans="1:23" x14ac:dyDescent="0.3">
      <c r="A309">
        <v>38.284114273479702</v>
      </c>
      <c r="B309">
        <v>-121.747831931741</v>
      </c>
      <c r="C309">
        <v>7</v>
      </c>
      <c r="D309">
        <v>8</v>
      </c>
      <c r="E309">
        <v>7008</v>
      </c>
      <c r="F309">
        <v>9.5077552019589201E-2</v>
      </c>
      <c r="G309">
        <v>5.8793128893931297E-2</v>
      </c>
      <c r="H309">
        <v>1.3392797226725901</v>
      </c>
      <c r="I309">
        <v>0.57078213328780003</v>
      </c>
      <c r="J309">
        <v>0.317314755343032</v>
      </c>
      <c r="K309">
        <v>0.49151412880472301</v>
      </c>
      <c r="L309">
        <v>2.96425418203374E-2</v>
      </c>
      <c r="M309">
        <v>3.3961834162786898E-2</v>
      </c>
      <c r="N309" s="1">
        <v>5.4115693943585503E-5</v>
      </c>
      <c r="O309">
        <v>2.97193950026391E-3</v>
      </c>
      <c r="P309">
        <v>7.3095679960464002E-3</v>
      </c>
      <c r="Q309">
        <v>1.19028821802032E-2</v>
      </c>
      <c r="R309">
        <v>5.4367582813424797E-2</v>
      </c>
      <c r="S309">
        <v>0.21686653692983901</v>
      </c>
      <c r="U309" s="10">
        <f>('Health Incidences'!$B$4-PointEstimate!A309)^2</f>
        <v>8.7155867809624504E-2</v>
      </c>
      <c r="V309" s="10">
        <f>('Health Incidences'!$B$5-PointEstimate!B309)^2</f>
        <v>6.4370251732616512E-2</v>
      </c>
      <c r="W309" s="10">
        <f t="shared" si="4"/>
        <v>0.3892635605116937</v>
      </c>
    </row>
    <row r="310" spans="1:23" x14ac:dyDescent="0.3">
      <c r="A310">
        <v>38.284679378819</v>
      </c>
      <c r="B310">
        <v>-121.700751131983</v>
      </c>
      <c r="C310">
        <v>8</v>
      </c>
      <c r="D310">
        <v>8</v>
      </c>
      <c r="E310">
        <v>8008</v>
      </c>
      <c r="F310">
        <v>9.4482032886411604E-2</v>
      </c>
      <c r="G310">
        <v>5.80131345897257E-2</v>
      </c>
      <c r="H310">
        <v>1.30653663560824</v>
      </c>
      <c r="I310">
        <v>0.57217374755736095</v>
      </c>
      <c r="J310">
        <v>0.315395937088225</v>
      </c>
      <c r="K310">
        <v>0.48444076321542601</v>
      </c>
      <c r="L310">
        <v>3.10403908068278E-2</v>
      </c>
      <c r="M310">
        <v>3.3443516389141899E-2</v>
      </c>
      <c r="N310" s="1">
        <v>5.5215929519992497E-5</v>
      </c>
      <c r="O310">
        <v>3.1643396925488598E-3</v>
      </c>
      <c r="P310">
        <v>7.7497045789305602E-3</v>
      </c>
      <c r="Q310">
        <v>1.26402315300587E-2</v>
      </c>
      <c r="R310">
        <v>5.4898959690492702E-2</v>
      </c>
      <c r="S310">
        <v>0.211342144068556</v>
      </c>
      <c r="U310" s="10">
        <f>('Health Incidences'!$B$4-PointEstimate!A310)^2</f>
        <v>8.6822524405802154E-2</v>
      </c>
      <c r="V310" s="10">
        <f>('Health Incidences'!$B$5-PointEstimate!B310)^2</f>
        <v>4.2696837967839754E-2</v>
      </c>
      <c r="W310" s="10">
        <f t="shared" si="4"/>
        <v>0.35988798587010645</v>
      </c>
    </row>
    <row r="311" spans="1:23" x14ac:dyDescent="0.3">
      <c r="A311">
        <v>38.285222754772001</v>
      </c>
      <c r="B311">
        <v>-121.653669501865</v>
      </c>
      <c r="C311">
        <v>9</v>
      </c>
      <c r="D311">
        <v>8</v>
      </c>
      <c r="E311">
        <v>9008</v>
      </c>
      <c r="F311">
        <v>9.3640432774706295E-2</v>
      </c>
      <c r="G311">
        <v>5.6990378666188897E-2</v>
      </c>
      <c r="H311">
        <v>1.26682433879749</v>
      </c>
      <c r="I311">
        <v>0.569535326486445</v>
      </c>
      <c r="J311">
        <v>0.31107714583375301</v>
      </c>
      <c r="K311">
        <v>0.47411195242118698</v>
      </c>
      <c r="L311">
        <v>3.2125209920292899E-2</v>
      </c>
      <c r="M311">
        <v>3.2774307792205797E-2</v>
      </c>
      <c r="N311" s="1">
        <v>5.4688550370249899E-5</v>
      </c>
      <c r="O311">
        <v>3.3294421870203798E-3</v>
      </c>
      <c r="P311">
        <v>8.1379294033293702E-3</v>
      </c>
      <c r="Q311">
        <v>1.32852010772045E-2</v>
      </c>
      <c r="R311">
        <v>5.5200636658052103E-2</v>
      </c>
      <c r="S311">
        <v>0.20508871166963899</v>
      </c>
      <c r="U311" s="10">
        <f>('Health Incidences'!$B$4-PointEstimate!A311)^2</f>
        <v>8.6502601018544081E-2</v>
      </c>
      <c r="V311" s="10">
        <f>('Health Incidences'!$B$5-PointEstimate!B311)^2</f>
        <v>2.545636264537297E-2</v>
      </c>
      <c r="W311" s="10">
        <f t="shared" si="4"/>
        <v>0.33460269524305547</v>
      </c>
    </row>
    <row r="312" spans="1:23" x14ac:dyDescent="0.3">
      <c r="A312">
        <v>38.2857444006995</v>
      </c>
      <c r="B312">
        <v>-121.606587073924</v>
      </c>
      <c r="C312">
        <v>10</v>
      </c>
      <c r="D312">
        <v>8</v>
      </c>
      <c r="E312">
        <v>10008</v>
      </c>
      <c r="F312">
        <v>9.1969892884599405E-2</v>
      </c>
      <c r="G312">
        <v>5.5513538454145098E-2</v>
      </c>
      <c r="H312">
        <v>1.21448149988831</v>
      </c>
      <c r="I312">
        <v>0.56000863637224996</v>
      </c>
      <c r="J312">
        <v>0.30291758068900998</v>
      </c>
      <c r="K312">
        <v>0.45839777620399103</v>
      </c>
      <c r="L312">
        <v>3.2683836082474799E-2</v>
      </c>
      <c r="M312">
        <v>3.18177234351536E-2</v>
      </c>
      <c r="N312" s="1">
        <v>5.2482774418312101E-5</v>
      </c>
      <c r="O312">
        <v>3.4432551271527602E-3</v>
      </c>
      <c r="P312">
        <v>8.4072586690051299E-3</v>
      </c>
      <c r="Q312">
        <v>1.37233688855185E-2</v>
      </c>
      <c r="R312">
        <v>5.4882573434536397E-2</v>
      </c>
      <c r="S312">
        <v>0.197243142532813</v>
      </c>
      <c r="U312" s="10">
        <f>('Health Incidences'!$B$4-PointEstimate!A312)^2</f>
        <v>8.6196027179824344E-2</v>
      </c>
      <c r="V312" s="10">
        <f>('Health Incidences'!$B$5-PointEstimate!B312)^2</f>
        <v>1.2649067652175737E-2</v>
      </c>
      <c r="W312" s="10">
        <f t="shared" si="4"/>
        <v>0.31439639761294985</v>
      </c>
    </row>
    <row r="313" spans="1:23" x14ac:dyDescent="0.3">
      <c r="A313">
        <v>38.286244315987801</v>
      </c>
      <c r="B313">
        <v>-121.559503880698</v>
      </c>
      <c r="C313">
        <v>11</v>
      </c>
      <c r="D313">
        <v>8</v>
      </c>
      <c r="E313">
        <v>11008</v>
      </c>
      <c r="F313">
        <v>8.8717814086384003E-2</v>
      </c>
      <c r="G313">
        <v>5.3314950413563003E-2</v>
      </c>
      <c r="H313">
        <v>1.14223154714022</v>
      </c>
      <c r="I313">
        <v>0.54029528645620195</v>
      </c>
      <c r="J313">
        <v>0.28919788350700198</v>
      </c>
      <c r="K313">
        <v>0.43469064195780499</v>
      </c>
      <c r="L313">
        <v>3.2482253081049101E-2</v>
      </c>
      <c r="M313">
        <v>3.0398861182438199E-2</v>
      </c>
      <c r="N313" s="1">
        <v>4.8673760818105199E-5</v>
      </c>
      <c r="O313">
        <v>3.47956278072231E-3</v>
      </c>
      <c r="P313">
        <v>8.4793039233472395E-3</v>
      </c>
      <c r="Q313">
        <v>1.3820861944949501E-2</v>
      </c>
      <c r="R313">
        <v>5.3454773648331101E-2</v>
      </c>
      <c r="S313">
        <v>0.186671595247898</v>
      </c>
      <c r="U313" s="10">
        <f>('Health Incidences'!$B$4-PointEstimate!A313)^2</f>
        <v>8.5902735237105329E-2</v>
      </c>
      <c r="V313" s="10">
        <f>('Health Incidences'!$B$5-PointEstimate!B313)^2</f>
        <v>4.2751826238923568E-3</v>
      </c>
      <c r="W313" s="10">
        <f t="shared" si="4"/>
        <v>0.30029638336316622</v>
      </c>
    </row>
    <row r="314" spans="1:23" x14ac:dyDescent="0.3">
      <c r="A314">
        <v>38.286722500048697</v>
      </c>
      <c r="B314">
        <v>-121.512419954729</v>
      </c>
      <c r="C314">
        <v>12</v>
      </c>
      <c r="D314">
        <v>8</v>
      </c>
      <c r="E314">
        <v>12008</v>
      </c>
      <c r="F314">
        <v>8.3240190767403605E-2</v>
      </c>
      <c r="G314">
        <v>5.0146885942214198E-2</v>
      </c>
      <c r="H314">
        <v>1.0443032662971701</v>
      </c>
      <c r="I314">
        <v>0.50796926623623295</v>
      </c>
      <c r="J314">
        <v>0.26840917811383003</v>
      </c>
      <c r="K314">
        <v>0.40067543230401398</v>
      </c>
      <c r="L314">
        <v>3.13455465722026E-2</v>
      </c>
      <c r="M314">
        <v>2.8357198143972698E-2</v>
      </c>
      <c r="N314" s="1">
        <v>4.34837419537482E-5</v>
      </c>
      <c r="O314">
        <v>3.4185014712974902E-3</v>
      </c>
      <c r="P314">
        <v>8.2893299219992996E-3</v>
      </c>
      <c r="Q314">
        <v>1.34671155732911E-2</v>
      </c>
      <c r="R314">
        <v>5.05010786310141E-2</v>
      </c>
      <c r="S314">
        <v>0.17245049641798499</v>
      </c>
      <c r="U314" s="10">
        <f>('Health Incidences'!$B$4-PointEstimate!A314)^2</f>
        <v>8.5622660353750046E-2</v>
      </c>
      <c r="V314" s="10">
        <f>('Health Incidences'!$B$5-PointEstimate!B314)^2</f>
        <v>3.3492494399290165E-4</v>
      </c>
      <c r="W314" s="10">
        <f t="shared" si="4"/>
        <v>0.29318524058646428</v>
      </c>
    </row>
    <row r="315" spans="1:23" x14ac:dyDescent="0.3">
      <c r="A315">
        <v>38.287178952319699</v>
      </c>
      <c r="B315">
        <v>-121.465335328563</v>
      </c>
      <c r="C315">
        <v>13</v>
      </c>
      <c r="D315">
        <v>8</v>
      </c>
      <c r="E315">
        <v>13008</v>
      </c>
      <c r="F315">
        <v>8.7692901596933298E-2</v>
      </c>
      <c r="G315">
        <v>4.78168423786215E-2</v>
      </c>
      <c r="H315">
        <v>1.0726559527317701</v>
      </c>
      <c r="I315">
        <v>0.53565695731701801</v>
      </c>
      <c r="J315">
        <v>0.254401131064587</v>
      </c>
      <c r="K315">
        <v>0.37837546579137699</v>
      </c>
      <c r="L315">
        <v>3.3749271233057203E-2</v>
      </c>
      <c r="M315">
        <v>2.7094161912004901E-2</v>
      </c>
      <c r="N315" s="1">
        <v>4.4072847585601898E-5</v>
      </c>
      <c r="O315">
        <v>3.7118955070730699E-3</v>
      </c>
      <c r="P315">
        <v>9.0511638489769695E-3</v>
      </c>
      <c r="Q315">
        <v>1.4668816135866399E-2</v>
      </c>
      <c r="R315">
        <v>5.3715138014084701E-2</v>
      </c>
      <c r="S315">
        <v>0.17731295668097199</v>
      </c>
      <c r="U315" s="10">
        <f>('Health Incidences'!$B$4-PointEstimate!A315)^2</f>
        <v>8.5355740509268141E-2</v>
      </c>
      <c r="V315" s="10">
        <f>('Health Incidences'!$B$5-PointEstimate!B315)^2</f>
        <v>8.2849974139301643E-4</v>
      </c>
      <c r="W315" s="10">
        <f t="shared" si="4"/>
        <v>0.29357152493159339</v>
      </c>
    </row>
    <row r="316" spans="1:23" x14ac:dyDescent="0.3">
      <c r="A316">
        <v>38.287613672263703</v>
      </c>
      <c r="B316">
        <v>-121.41825003474599</v>
      </c>
      <c r="C316">
        <v>14</v>
      </c>
      <c r="D316">
        <v>8</v>
      </c>
      <c r="E316">
        <v>14008</v>
      </c>
      <c r="F316">
        <v>9.7855325113656397E-2</v>
      </c>
      <c r="G316">
        <v>4.5677092858663698E-2</v>
      </c>
      <c r="H316">
        <v>1.17613661583889</v>
      </c>
      <c r="I316">
        <v>0.59885666602847598</v>
      </c>
      <c r="J316">
        <v>0.242533007884559</v>
      </c>
      <c r="K316">
        <v>0.36028891487088099</v>
      </c>
      <c r="L316">
        <v>3.8176563692866497E-2</v>
      </c>
      <c r="M316">
        <v>2.6113444007546099E-2</v>
      </c>
      <c r="N316" s="1">
        <v>4.8393133588281098E-5</v>
      </c>
      <c r="O316">
        <v>4.2046035773818397E-3</v>
      </c>
      <c r="P316">
        <v>1.0338932477570201E-2</v>
      </c>
      <c r="Q316">
        <v>1.6728249202446401E-2</v>
      </c>
      <c r="R316">
        <v>6.0431431688467999E-2</v>
      </c>
      <c r="S316">
        <v>0.193548961342106</v>
      </c>
      <c r="U316" s="10">
        <f>('Health Incidences'!$B$4-PointEstimate!A316)^2</f>
        <v>8.510191649988233E-2</v>
      </c>
      <c r="V316" s="10">
        <f>('Health Incidences'!$B$5-PointEstimate!B316)^2</f>
        <v>5.7560998887130803E-3</v>
      </c>
      <c r="W316" s="10">
        <f t="shared" si="4"/>
        <v>0.30142663516782225</v>
      </c>
    </row>
    <row r="317" spans="1:23" x14ac:dyDescent="0.3">
      <c r="A317">
        <v>38.288026659369102</v>
      </c>
      <c r="B317">
        <v>-121.37116410583</v>
      </c>
      <c r="C317">
        <v>15</v>
      </c>
      <c r="D317">
        <v>8</v>
      </c>
      <c r="E317">
        <v>15008</v>
      </c>
      <c r="F317">
        <v>0.10534549281918899</v>
      </c>
      <c r="G317">
        <v>4.2537426950653698E-2</v>
      </c>
      <c r="H317">
        <v>1.25123282635845</v>
      </c>
      <c r="I317">
        <v>0.64774423274328097</v>
      </c>
      <c r="J317">
        <v>0.22396676630846399</v>
      </c>
      <c r="K317">
        <v>0.33212257044714399</v>
      </c>
      <c r="L317">
        <v>4.1558441088741099E-2</v>
      </c>
      <c r="M317">
        <v>2.44832699427876E-2</v>
      </c>
      <c r="N317" s="1">
        <v>5.1858713015229098E-5</v>
      </c>
      <c r="O317">
        <v>4.5845586988542096E-3</v>
      </c>
      <c r="P317">
        <v>1.1306683258635699E-2</v>
      </c>
      <c r="Q317">
        <v>1.8260024001962E-2</v>
      </c>
      <c r="R317">
        <v>6.5358126364701702E-2</v>
      </c>
      <c r="S317">
        <v>0.205620868844894</v>
      </c>
      <c r="U317" s="10">
        <f>('Health Incidences'!$B$4-PointEstimate!A317)^2</f>
        <v>8.4861131938807385E-2</v>
      </c>
      <c r="V317" s="10">
        <f>('Health Incidences'!$B$5-PointEstimate!B317)^2</f>
        <v>1.5117906000354221E-2</v>
      </c>
      <c r="W317" s="10">
        <f t="shared" si="4"/>
        <v>0.31619462035139306</v>
      </c>
    </row>
    <row r="318" spans="1:23" x14ac:dyDescent="0.3">
      <c r="A318">
        <v>38.288417913150198</v>
      </c>
      <c r="B318">
        <v>-121.324077574369</v>
      </c>
      <c r="C318">
        <v>16</v>
      </c>
      <c r="D318">
        <v>8</v>
      </c>
      <c r="E318">
        <v>16008</v>
      </c>
      <c r="F318">
        <v>0.11070738710124101</v>
      </c>
      <c r="G318">
        <v>3.8667662003152803E-2</v>
      </c>
      <c r="H318">
        <v>1.3039906449196199</v>
      </c>
      <c r="I318">
        <v>0.68454135407307803</v>
      </c>
      <c r="J318">
        <v>0.20068845622551101</v>
      </c>
      <c r="K318">
        <v>0.29673534315921202</v>
      </c>
      <c r="L318">
        <v>4.40530705391474E-2</v>
      </c>
      <c r="M318">
        <v>2.23758777598368E-2</v>
      </c>
      <c r="N318" s="1">
        <v>5.4609626513417797E-5</v>
      </c>
      <c r="O318">
        <v>4.8674269908020396E-3</v>
      </c>
      <c r="P318">
        <v>1.1998126448070801E-2</v>
      </c>
      <c r="Q318">
        <v>1.9353520654304599E-2</v>
      </c>
      <c r="R318">
        <v>6.8858905678074497E-2</v>
      </c>
      <c r="S318">
        <v>0.21444178773897599</v>
      </c>
      <c r="U318" s="10">
        <f>('Health Incidences'!$B$4-PointEstimate!A318)^2</f>
        <v>8.4633333256347656E-2</v>
      </c>
      <c r="V318" s="10">
        <f>('Health Incidences'!$B$5-PointEstimate!B318)^2</f>
        <v>2.8914086430622338E-2</v>
      </c>
      <c r="W318" s="10">
        <f t="shared" si="4"/>
        <v>0.33696798021024194</v>
      </c>
    </row>
    <row r="319" spans="1:23" x14ac:dyDescent="0.3">
      <c r="A319">
        <v>38.288787433146403</v>
      </c>
      <c r="B319">
        <v>-121.276990472918</v>
      </c>
      <c r="C319">
        <v>17</v>
      </c>
      <c r="D319">
        <v>8</v>
      </c>
      <c r="E319">
        <v>17008</v>
      </c>
      <c r="F319">
        <v>0.112423212703072</v>
      </c>
      <c r="G319">
        <v>3.5541166079193401E-2</v>
      </c>
      <c r="H319">
        <v>1.3170208730177599</v>
      </c>
      <c r="I319">
        <v>0.69612992624520198</v>
      </c>
      <c r="J319">
        <v>0.17991584823565401</v>
      </c>
      <c r="K319">
        <v>0.26596717240721501</v>
      </c>
      <c r="L319">
        <v>4.4857057748206003E-2</v>
      </c>
      <c r="M319">
        <v>2.0654747178524401E-2</v>
      </c>
      <c r="N319" s="1">
        <v>5.53463387139729E-5</v>
      </c>
      <c r="O319">
        <v>4.95992612227925E-3</v>
      </c>
      <c r="P319">
        <v>1.22222837826021E-2</v>
      </c>
      <c r="Q319">
        <v>1.9719113506537999E-2</v>
      </c>
      <c r="R319">
        <v>6.9986235288497206E-2</v>
      </c>
      <c r="S319">
        <v>0.21691222906993399</v>
      </c>
      <c r="U319" s="10">
        <f>('Health Incidences'!$B$4-PointEstimate!A319)^2</f>
        <v>8.4418469700677692E-2</v>
      </c>
      <c r="V319" s="10">
        <f>('Health Incidences'!$B$5-PointEstimate!B319)^2</f>
        <v>4.714479727279728E-2</v>
      </c>
      <c r="W319" s="10">
        <f t="shared" si="4"/>
        <v>0.36271651047819009</v>
      </c>
    </row>
    <row r="320" spans="1:23" x14ac:dyDescent="0.3">
      <c r="A320">
        <v>38.289135218923199</v>
      </c>
      <c r="B320">
        <v>-121.22990283403399</v>
      </c>
      <c r="C320">
        <v>18</v>
      </c>
      <c r="D320">
        <v>8</v>
      </c>
      <c r="E320">
        <v>18008</v>
      </c>
      <c r="F320">
        <v>0.108012566334866</v>
      </c>
      <c r="G320">
        <v>3.5042897263005503E-2</v>
      </c>
      <c r="H320">
        <v>1.26206492026976</v>
      </c>
      <c r="I320">
        <v>0.66287225271413097</v>
      </c>
      <c r="J320">
        <v>0.170487141225202</v>
      </c>
      <c r="K320">
        <v>0.25455458877208698</v>
      </c>
      <c r="L320">
        <v>4.2758042463723403E-2</v>
      </c>
      <c r="M320">
        <v>2.0414468974911702E-2</v>
      </c>
      <c r="N320" s="1">
        <v>5.2183656305744301E-5</v>
      </c>
      <c r="O320">
        <v>4.7231527918145796E-3</v>
      </c>
      <c r="P320">
        <v>1.1687715023568799E-2</v>
      </c>
      <c r="Q320">
        <v>1.8897478144638699E-2</v>
      </c>
      <c r="R320">
        <v>6.7177239682618198E-2</v>
      </c>
      <c r="S320">
        <v>0.208091903712603</v>
      </c>
      <c r="U320" s="10">
        <f>('Health Incidences'!$B$4-PointEstimate!A320)^2</f>
        <v>8.4216493337583853E-2</v>
      </c>
      <c r="V320" s="10">
        <f>('Health Incidences'!$B$5-PointEstimate!B320)^2</f>
        <v>6.9810182357775349E-2</v>
      </c>
      <c r="W320" s="10">
        <f t="shared" si="4"/>
        <v>0.39246232391830838</v>
      </c>
    </row>
    <row r="321" spans="1:23" x14ac:dyDescent="0.3">
      <c r="A321">
        <v>38.2894612700712</v>
      </c>
      <c r="B321">
        <v>-121.18281469028</v>
      </c>
      <c r="C321">
        <v>19</v>
      </c>
      <c r="D321">
        <v>8</v>
      </c>
      <c r="E321">
        <v>19008</v>
      </c>
      <c r="F321">
        <v>0.103202841226466</v>
      </c>
      <c r="G321">
        <v>3.4498519724256299E-2</v>
      </c>
      <c r="H321">
        <v>1.20384542545714</v>
      </c>
      <c r="I321">
        <v>0.62629271094581396</v>
      </c>
      <c r="J321">
        <v>0.161368918075879</v>
      </c>
      <c r="K321">
        <v>0.24324334045694601</v>
      </c>
      <c r="L321">
        <v>4.0387377639564903E-2</v>
      </c>
      <c r="M321">
        <v>2.01363856350943E-2</v>
      </c>
      <c r="N321" s="1">
        <v>4.8818876484525901E-5</v>
      </c>
      <c r="O321">
        <v>4.4553499395621303E-3</v>
      </c>
      <c r="P321">
        <v>1.10527844878201E-2</v>
      </c>
      <c r="Q321">
        <v>1.7948180105346299E-2</v>
      </c>
      <c r="R321">
        <v>6.4082858796228298E-2</v>
      </c>
      <c r="S321">
        <v>0.19888327593694999</v>
      </c>
      <c r="U321" s="10">
        <f>('Health Incidences'!$B$4-PointEstimate!A321)^2</f>
        <v>8.402735905129334E-2</v>
      </c>
      <c r="V321" s="10">
        <f>('Health Incidences'!$B$5-PointEstimate!B321)^2</f>
        <v>9.691037325024604E-2</v>
      </c>
      <c r="W321" s="10">
        <f t="shared" si="4"/>
        <v>0.42536776123907105</v>
      </c>
    </row>
    <row r="322" spans="1:23" x14ac:dyDescent="0.3">
      <c r="A322">
        <v>38.289765586206798</v>
      </c>
      <c r="B322">
        <v>-121.135726074217</v>
      </c>
      <c r="C322">
        <v>20</v>
      </c>
      <c r="D322">
        <v>8</v>
      </c>
      <c r="E322">
        <v>20008</v>
      </c>
      <c r="F322">
        <v>9.82425384923242E-2</v>
      </c>
      <c r="G322">
        <v>3.39513499024185E-2</v>
      </c>
      <c r="H322">
        <v>1.14523929220101</v>
      </c>
      <c r="I322">
        <v>0.58849852288486604</v>
      </c>
      <c r="J322">
        <v>0.15299540226179001</v>
      </c>
      <c r="K322">
        <v>0.23265502921362399</v>
      </c>
      <c r="L322">
        <v>3.78996679589262E-2</v>
      </c>
      <c r="M322">
        <v>1.9848179023988902E-2</v>
      </c>
      <c r="N322" s="1">
        <v>4.5407654515852202E-5</v>
      </c>
      <c r="O322">
        <v>4.1740215876443802E-3</v>
      </c>
      <c r="P322">
        <v>1.03646222916323E-2</v>
      </c>
      <c r="Q322">
        <v>1.6933793149782699E-2</v>
      </c>
      <c r="R322">
        <v>6.0866027065512501E-2</v>
      </c>
      <c r="S322">
        <v>0.18968127987853101</v>
      </c>
      <c r="U322" s="10">
        <f>('Health Incidences'!$B$4-PointEstimate!A322)^2</f>
        <v>8.3851024544365091E-2</v>
      </c>
      <c r="V322" s="10">
        <f>('Health Incidences'!$B$5-PointEstimate!B322)^2</f>
        <v>0.1284454892512944</v>
      </c>
      <c r="W322" s="10">
        <f t="shared" si="4"/>
        <v>0.46075645822458039</v>
      </c>
    </row>
    <row r="323" spans="1:23" x14ac:dyDescent="0.3">
      <c r="A323">
        <v>38.2900481669718</v>
      </c>
      <c r="B323">
        <v>-121.08863701841</v>
      </c>
      <c r="C323">
        <v>21</v>
      </c>
      <c r="D323">
        <v>8</v>
      </c>
      <c r="E323">
        <v>21008</v>
      </c>
      <c r="F323">
        <v>9.3259466317993298E-2</v>
      </c>
      <c r="G323">
        <v>3.3390695608918802E-2</v>
      </c>
      <c r="H323">
        <v>1.08778887760806</v>
      </c>
      <c r="I323">
        <v>0.55107164052729896</v>
      </c>
      <c r="J323">
        <v>0.145404009740523</v>
      </c>
      <c r="K323">
        <v>0.22284081600341399</v>
      </c>
      <c r="L323">
        <v>3.5414454572787503E-2</v>
      </c>
      <c r="M323">
        <v>1.95426733851643E-2</v>
      </c>
      <c r="N323" s="1">
        <v>4.2080188935515003E-5</v>
      </c>
      <c r="O323">
        <v>3.8928506423910299E-3</v>
      </c>
      <c r="P323">
        <v>9.6616256381178E-3</v>
      </c>
      <c r="Q323">
        <v>1.5897758189157601E-2</v>
      </c>
      <c r="R323">
        <v>5.7610808362615E-2</v>
      </c>
      <c r="S323">
        <v>0.18067266342947</v>
      </c>
      <c r="U323" s="10">
        <f>('Health Incidences'!$B$4-PointEstimate!A323)^2</f>
        <v>8.3687450338150213E-2</v>
      </c>
      <c r="V323" s="10">
        <f>('Health Incidences'!$B$5-PointEstimate!B323)^2</f>
        <v>0.16441563739415341</v>
      </c>
      <c r="W323" s="10">
        <f t="shared" ref="W323:W386" si="5">SQRT(SUM(U323:V323))</f>
        <v>0.49809947573984015</v>
      </c>
    </row>
    <row r="324" spans="1:23" x14ac:dyDescent="0.3">
      <c r="A324">
        <v>38.290309012033902</v>
      </c>
      <c r="B324">
        <v>-121.041547555424</v>
      </c>
      <c r="C324">
        <v>22</v>
      </c>
      <c r="D324">
        <v>8</v>
      </c>
      <c r="E324">
        <v>22008</v>
      </c>
      <c r="F324">
        <v>8.8330527748461493E-2</v>
      </c>
      <c r="G324">
        <v>3.2790109920646002E-2</v>
      </c>
      <c r="H324">
        <v>1.03235457318263</v>
      </c>
      <c r="I324">
        <v>0.51514901627519905</v>
      </c>
      <c r="J324">
        <v>0.13847881173127199</v>
      </c>
      <c r="K324">
        <v>0.21364353478388201</v>
      </c>
      <c r="L324">
        <v>3.3019048501941997E-2</v>
      </c>
      <c r="M324">
        <v>1.92026684255064E-2</v>
      </c>
      <c r="N324" s="1">
        <v>3.8934039350839099E-5</v>
      </c>
      <c r="O324">
        <v>3.62180358429441E-3</v>
      </c>
      <c r="P324">
        <v>8.9732504557903502E-3</v>
      </c>
      <c r="Q324">
        <v>1.4871348959211999E-2</v>
      </c>
      <c r="R324">
        <v>5.43695475286066E-2</v>
      </c>
      <c r="S324">
        <v>0.17195110472742101</v>
      </c>
      <c r="U324" s="10">
        <f>('Health Incidences'!$B$4-PointEstimate!A324)^2</f>
        <v>8.3536599772753961E-2</v>
      </c>
      <c r="V324" s="10">
        <f>('Health Incidences'!$B$5-PointEstimate!B324)^2</f>
        <v>0.20482091244560247</v>
      </c>
      <c r="W324" s="10">
        <f t="shared" si="5"/>
        <v>0.53698930363495734</v>
      </c>
    </row>
    <row r="325" spans="1:23" x14ac:dyDescent="0.3">
      <c r="A325">
        <v>38.290548121086097</v>
      </c>
      <c r="B325">
        <v>-120.99445771782899</v>
      </c>
      <c r="C325">
        <v>23</v>
      </c>
      <c r="D325">
        <v>8</v>
      </c>
      <c r="E325">
        <v>23008</v>
      </c>
      <c r="F325">
        <v>8.3510302105095496E-2</v>
      </c>
      <c r="G325">
        <v>3.2128665623054803E-2</v>
      </c>
      <c r="H325">
        <v>0.97934598037089904</v>
      </c>
      <c r="I325">
        <v>0.48142630491576499</v>
      </c>
      <c r="J325">
        <v>0.13209501735498</v>
      </c>
      <c r="K325">
        <v>0.20490857886803801</v>
      </c>
      <c r="L325">
        <v>3.0767639214865802E-2</v>
      </c>
      <c r="M325">
        <v>1.88146304987582E-2</v>
      </c>
      <c r="N325" s="1">
        <v>3.6026010958123898E-5</v>
      </c>
      <c r="O325">
        <v>3.3669411288736501E-3</v>
      </c>
      <c r="P325">
        <v>8.3190644234281703E-3</v>
      </c>
      <c r="Q325">
        <v>1.3876588462057299E-2</v>
      </c>
      <c r="R325">
        <v>5.1182942721532898E-2</v>
      </c>
      <c r="S325">
        <v>0.16356160697307201</v>
      </c>
      <c r="U325" s="10">
        <f>('Health Incidences'!$B$4-PointEstimate!A325)^2</f>
        <v>8.3398439007589892E-2</v>
      </c>
      <c r="V325" s="10">
        <f>('Health Incidences'!$B$5-PointEstimate!B325)^2</f>
        <v>0.24966139690077216</v>
      </c>
      <c r="W325" s="10">
        <f t="shared" si="5"/>
        <v>0.57711336486721743</v>
      </c>
    </row>
    <row r="326" spans="1:23" x14ac:dyDescent="0.3">
      <c r="A326">
        <v>38.290765493846997</v>
      </c>
      <c r="B326">
        <v>-120.94736753819301</v>
      </c>
      <c r="C326">
        <v>24</v>
      </c>
      <c r="D326">
        <v>8</v>
      </c>
      <c r="E326">
        <v>24008</v>
      </c>
      <c r="F326">
        <v>7.8835349643122998E-2</v>
      </c>
      <c r="G326">
        <v>3.1396007022655603E-2</v>
      </c>
      <c r="H326">
        <v>0.92877097819404697</v>
      </c>
      <c r="I326">
        <v>0.450189386162756</v>
      </c>
      <c r="J326">
        <v>0.126164999901931</v>
      </c>
      <c r="K326">
        <v>0.19654510488718199</v>
      </c>
      <c r="L326">
        <v>2.8683591015065998E-2</v>
      </c>
      <c r="M326">
        <v>1.83718968831257E-2</v>
      </c>
      <c r="N326" s="1">
        <v>3.3372566124341401E-5</v>
      </c>
      <c r="O326">
        <v>3.1307114265486501E-3</v>
      </c>
      <c r="P326">
        <v>7.7090700193500096E-3</v>
      </c>
      <c r="Q326">
        <v>1.2927445413492999E-2</v>
      </c>
      <c r="R326">
        <v>4.8082984536884602E-2</v>
      </c>
      <c r="S326">
        <v>0.15550853005547499</v>
      </c>
      <c r="U326" s="10">
        <f>('Health Incidences'!$B$4-PointEstimate!A326)^2</f>
        <v>8.3272937021398832E-2</v>
      </c>
      <c r="V326" s="10">
        <f>('Health Incidences'!$B$5-PointEstimate!B326)^2</f>
        <v>0.29893716098808187</v>
      </c>
      <c r="W326" s="10">
        <f t="shared" si="5"/>
        <v>0.61823142754916682</v>
      </c>
    </row>
    <row r="327" spans="1:23" x14ac:dyDescent="0.3">
      <c r="A327">
        <v>38.290961130060701</v>
      </c>
      <c r="B327">
        <v>-120.900277049089</v>
      </c>
      <c r="C327">
        <v>25</v>
      </c>
      <c r="D327">
        <v>8</v>
      </c>
      <c r="E327">
        <v>25008</v>
      </c>
      <c r="F327">
        <v>7.4325720100007098E-2</v>
      </c>
      <c r="G327">
        <v>3.0590586731056E-2</v>
      </c>
      <c r="H327">
        <v>0.88033898324665405</v>
      </c>
      <c r="I327">
        <v>0.42142403849759602</v>
      </c>
      <c r="J327">
        <v>0.120636721739959</v>
      </c>
      <c r="K327">
        <v>0.188517129164473</v>
      </c>
      <c r="L327">
        <v>2.6767691286149701E-2</v>
      </c>
      <c r="M327">
        <v>1.7873493301050598E-2</v>
      </c>
      <c r="N327" s="1">
        <v>3.0960582433438103E-5</v>
      </c>
      <c r="O327">
        <v>2.9129880379130599E-3</v>
      </c>
      <c r="P327">
        <v>7.14597312573174E-3</v>
      </c>
      <c r="Q327">
        <v>1.20314430339115E-2</v>
      </c>
      <c r="R327">
        <v>4.5092546689687298E-2</v>
      </c>
      <c r="S327">
        <v>0.14776509531544099</v>
      </c>
      <c r="U327" s="10">
        <f>('Health Incidences'!$B$4-PointEstimate!A327)^2</f>
        <v>8.3160065612506301E-2</v>
      </c>
      <c r="V327" s="10">
        <f>('Health Incidences'!$B$5-PointEstimate!B327)^2</f>
        <v>0.35264826266178151</v>
      </c>
      <c r="W327" s="10">
        <f t="shared" si="5"/>
        <v>0.66015780558461012</v>
      </c>
    </row>
    <row r="328" spans="1:23" x14ac:dyDescent="0.3">
      <c r="A328">
        <v>38.291135029497198</v>
      </c>
      <c r="B328">
        <v>-120.853186283087</v>
      </c>
      <c r="C328">
        <v>26</v>
      </c>
      <c r="D328">
        <v>8</v>
      </c>
      <c r="E328">
        <v>26008</v>
      </c>
      <c r="F328">
        <v>6.9990459144387396E-2</v>
      </c>
      <c r="G328">
        <v>2.9717032282850699E-2</v>
      </c>
      <c r="H328">
        <v>0.83364028365153098</v>
      </c>
      <c r="I328">
        <v>0.39496294977864899</v>
      </c>
      <c r="J328">
        <v>0.115480288621591</v>
      </c>
      <c r="K328">
        <v>0.180819685425611</v>
      </c>
      <c r="L328">
        <v>2.5009002210526501E-2</v>
      </c>
      <c r="M328">
        <v>1.73224299070012E-2</v>
      </c>
      <c r="N328" s="1">
        <v>2.8762474504672499E-5</v>
      </c>
      <c r="O328">
        <v>2.71239698941523E-3</v>
      </c>
      <c r="P328">
        <v>6.6283307356328697E-3</v>
      </c>
      <c r="Q328">
        <v>1.11918332844978E-2</v>
      </c>
      <c r="R328">
        <v>4.2226906305730998E-2</v>
      </c>
      <c r="S328">
        <v>0.14029219687753899</v>
      </c>
      <c r="U328" s="10">
        <f>('Health Incidences'!$B$4-PointEstimate!A328)^2</f>
        <v>8.3059799398755615E-2</v>
      </c>
      <c r="V328" s="10">
        <f>('Health Incidences'!$B$5-PointEstimate!B328)^2</f>
        <v>0.41079474760947909</v>
      </c>
      <c r="W328" s="10">
        <f t="shared" si="5"/>
        <v>0.70274785450276167</v>
      </c>
    </row>
    <row r="329" spans="1:23" x14ac:dyDescent="0.3">
      <c r="A329">
        <v>38.291287191951803</v>
      </c>
      <c r="B329">
        <v>-120.806095272761</v>
      </c>
      <c r="C329">
        <v>27</v>
      </c>
      <c r="D329">
        <v>8</v>
      </c>
      <c r="E329">
        <v>27008</v>
      </c>
      <c r="F329">
        <v>6.5834259552059599E-2</v>
      </c>
      <c r="G329">
        <v>2.8784526082504001E-2</v>
      </c>
      <c r="H329">
        <v>0.78831350433638303</v>
      </c>
      <c r="I329">
        <v>0.37060400904767199</v>
      </c>
      <c r="J329">
        <v>0.110677200931405</v>
      </c>
      <c r="K329">
        <v>0.17346172812713501</v>
      </c>
      <c r="L329">
        <v>2.3393529030849999E-2</v>
      </c>
      <c r="M329">
        <v>1.6724699885035998E-2</v>
      </c>
      <c r="N329" s="1">
        <v>2.67484894919387E-5</v>
      </c>
      <c r="O329">
        <v>2.5273381716535001E-3</v>
      </c>
      <c r="P329">
        <v>6.1531404290626401E-3</v>
      </c>
      <c r="Q329">
        <v>1.0409512207371499E-2</v>
      </c>
      <c r="R329">
        <v>3.9496361658833697E-2</v>
      </c>
      <c r="S329">
        <v>0.133057076194986</v>
      </c>
      <c r="U329" s="10">
        <f>('Health Incidences'!$B$4-PointEstimate!A329)^2</f>
        <v>8.2972115817986081E-2</v>
      </c>
      <c r="V329" s="10">
        <f>('Health Incidences'!$B$5-PointEstimate!B329)^2</f>
        <v>0.47337664924384459</v>
      </c>
      <c r="W329" s="10">
        <f t="shared" si="5"/>
        <v>0.74588790381787973</v>
      </c>
    </row>
    <row r="330" spans="1:23" x14ac:dyDescent="0.3">
      <c r="A330">
        <v>38.291417617245401</v>
      </c>
      <c r="B330">
        <v>-120.759004050686</v>
      </c>
      <c r="C330">
        <v>28</v>
      </c>
      <c r="D330">
        <v>8</v>
      </c>
      <c r="E330">
        <v>28008</v>
      </c>
      <c r="F330">
        <v>6.1862197692117503E-2</v>
      </c>
      <c r="G330">
        <v>2.7806095567939799E-2</v>
      </c>
      <c r="H330">
        <v>0.74414510748908103</v>
      </c>
      <c r="I330">
        <v>0.34817294712086999</v>
      </c>
      <c r="J330">
        <v>0.106214931657237</v>
      </c>
      <c r="K330">
        <v>0.166458643921786</v>
      </c>
      <c r="L330">
        <v>2.1908830647676798E-2</v>
      </c>
      <c r="M330">
        <v>1.6088890686159801E-2</v>
      </c>
      <c r="N330" s="1">
        <v>2.4893354707062801E-5</v>
      </c>
      <c r="O330">
        <v>2.3564874497046099E-3</v>
      </c>
      <c r="P330">
        <v>5.71729430129303E-3</v>
      </c>
      <c r="Q330">
        <v>9.6842150907691903E-3</v>
      </c>
      <c r="R330">
        <v>3.6908414425956201E-2</v>
      </c>
      <c r="S330">
        <v>0.126044726766779</v>
      </c>
      <c r="U330" s="10">
        <f>('Health Incidences'!$B$4-PointEstimate!A330)^2</f>
        <v>8.289699512802276E-2</v>
      </c>
      <c r="V330" s="10">
        <f>('Health Incidences'!$B$5-PointEstimate!B330)^2</f>
        <v>0.54039398870491839</v>
      </c>
      <c r="W330" s="10">
        <f t="shared" si="5"/>
        <v>0.78948779840662586</v>
      </c>
    </row>
    <row r="331" spans="1:23" x14ac:dyDescent="0.3">
      <c r="A331">
        <v>38.2915263052246</v>
      </c>
      <c r="B331">
        <v>-120.71191264943801</v>
      </c>
      <c r="C331">
        <v>29</v>
      </c>
      <c r="D331">
        <v>8</v>
      </c>
      <c r="E331">
        <v>29008</v>
      </c>
      <c r="F331">
        <v>5.8081875187265902E-2</v>
      </c>
      <c r="G331">
        <v>2.6798152189473901E-2</v>
      </c>
      <c r="H331">
        <v>0.70109943966629795</v>
      </c>
      <c r="I331">
        <v>0.32754115805525102</v>
      </c>
      <c r="J331">
        <v>0.102085085432271</v>
      </c>
      <c r="K331">
        <v>0.159830508673831</v>
      </c>
      <c r="L331">
        <v>2.0545396110116999E-2</v>
      </c>
      <c r="M331">
        <v>1.54259409293762E-2</v>
      </c>
      <c r="N331" s="1">
        <v>2.3178290399478499E-5</v>
      </c>
      <c r="O331">
        <v>2.19890298678295E-3</v>
      </c>
      <c r="P331">
        <v>5.3181092244902603E-3</v>
      </c>
      <c r="Q331">
        <v>9.0150777772643395E-3</v>
      </c>
      <c r="R331">
        <v>3.4469027271768302E-2</v>
      </c>
      <c r="S331">
        <v>0.11926129671402801</v>
      </c>
      <c r="U331" s="10">
        <f>('Health Incidences'!$B$4-PointEstimate!A331)^2</f>
        <v>8.2834420406707424E-2</v>
      </c>
      <c r="V331" s="10">
        <f>('Health Incidences'!$B$5-PointEstimate!B331)^2</f>
        <v>0.61184677485951033</v>
      </c>
      <c r="W331" s="10">
        <f t="shared" si="5"/>
        <v>0.83347537172145514</v>
      </c>
    </row>
    <row r="332" spans="1:23" x14ac:dyDescent="0.3">
      <c r="A332">
        <v>38.291613255761398</v>
      </c>
      <c r="B332">
        <v>-120.664821101591</v>
      </c>
      <c r="C332">
        <v>30</v>
      </c>
      <c r="D332">
        <v>8</v>
      </c>
      <c r="E332">
        <v>30008</v>
      </c>
      <c r="F332">
        <v>5.4503466297499699E-2</v>
      </c>
      <c r="G332">
        <v>2.5779711000912E-2</v>
      </c>
      <c r="H332">
        <v>0.65929911649764406</v>
      </c>
      <c r="I332">
        <v>0.308619743832662</v>
      </c>
      <c r="J332">
        <v>9.8282866422665996E-2</v>
      </c>
      <c r="K332">
        <v>0.153601775094169</v>
      </c>
      <c r="L332">
        <v>1.9296320275335201E-2</v>
      </c>
      <c r="M332">
        <v>1.47486445979746E-2</v>
      </c>
      <c r="N332" s="1">
        <v>2.1590445913973801E-5</v>
      </c>
      <c r="O332">
        <v>2.0539401126922702E-3</v>
      </c>
      <c r="P332">
        <v>4.9533608055071596E-3</v>
      </c>
      <c r="Q332">
        <v>8.4008319719497907E-3</v>
      </c>
      <c r="R332">
        <v>3.2183068692424897E-2</v>
      </c>
      <c r="S332">
        <v>0.112731483248381</v>
      </c>
      <c r="U332" s="10">
        <f>('Health Incidences'!$B$4-PointEstimate!A332)^2</f>
        <v>8.2784377552190896E-2</v>
      </c>
      <c r="V332" s="10">
        <f>('Health Incidences'!$B$5-PointEstimate!B332)^2</f>
        <v>0.68773500430557677</v>
      </c>
      <c r="W332" s="10">
        <f t="shared" si="5"/>
        <v>0.87779233413021307</v>
      </c>
    </row>
    <row r="333" spans="1:23" x14ac:dyDescent="0.3">
      <c r="A333">
        <v>38.291678468753503</v>
      </c>
      <c r="B333">
        <v>-120.61772943972301</v>
      </c>
      <c r="C333">
        <v>31</v>
      </c>
      <c r="D333">
        <v>8</v>
      </c>
      <c r="E333">
        <v>31008</v>
      </c>
      <c r="F333">
        <v>5.1138355983808503E-2</v>
      </c>
      <c r="G333">
        <v>2.4771073622544999E-2</v>
      </c>
      <c r="H333">
        <v>0.61897569341843806</v>
      </c>
      <c r="I333">
        <v>0.29134523116938998</v>
      </c>
      <c r="J333">
        <v>9.4806433162514303E-2</v>
      </c>
      <c r="K333">
        <v>0.14779991540300899</v>
      </c>
      <c r="L333">
        <v>1.8156394273864999E-2</v>
      </c>
      <c r="M333">
        <v>1.40707548032707E-2</v>
      </c>
      <c r="N333" s="1">
        <v>2.0121315246792899E-5</v>
      </c>
      <c r="O333">
        <v>1.92111733150554E-3</v>
      </c>
      <c r="P333">
        <v>4.6211359810515301E-3</v>
      </c>
      <c r="Q333">
        <v>7.8398420670929801E-3</v>
      </c>
      <c r="R333">
        <v>3.0054177859293998E-2</v>
      </c>
      <c r="S333">
        <v>0.10649213820584801</v>
      </c>
      <c r="U333" s="10">
        <f>('Health Incidences'!$B$4-PointEstimate!A333)^2</f>
        <v>8.2746855282828283E-2</v>
      </c>
      <c r="V333" s="10">
        <f>('Health Incidences'!$B$5-PointEstimate!B333)^2</f>
        <v>0.76805866136249701</v>
      </c>
      <c r="W333" s="10">
        <f t="shared" si="5"/>
        <v>0.92239119501723632</v>
      </c>
    </row>
    <row r="334" spans="1:23" x14ac:dyDescent="0.3">
      <c r="A334">
        <v>38.291721944124198</v>
      </c>
      <c r="B334">
        <v>-120.570637696411</v>
      </c>
      <c r="C334">
        <v>32</v>
      </c>
      <c r="D334">
        <v>8</v>
      </c>
      <c r="E334">
        <v>32008</v>
      </c>
      <c r="F334">
        <v>4.79970477745751E-2</v>
      </c>
      <c r="G334">
        <v>2.3792130254717599E-2</v>
      </c>
      <c r="H334">
        <v>0.58040762451925898</v>
      </c>
      <c r="I334">
        <v>0.27566491304326501</v>
      </c>
      <c r="J334">
        <v>9.1655707780951501E-2</v>
      </c>
      <c r="K334">
        <v>0.14245255395328801</v>
      </c>
      <c r="L334">
        <v>1.7121174503840701E-2</v>
      </c>
      <c r="M334">
        <v>1.3405804198848899E-2</v>
      </c>
      <c r="N334" s="1">
        <v>1.8764989640960599E-5</v>
      </c>
      <c r="O334">
        <v>1.7999995737411399E-3</v>
      </c>
      <c r="P334">
        <v>4.3196630912256803E-3</v>
      </c>
      <c r="Q334">
        <v>7.3300930717640203E-3</v>
      </c>
      <c r="R334">
        <v>2.8084295490262399E-2</v>
      </c>
      <c r="S334">
        <v>0.100584150497235</v>
      </c>
      <c r="U334" s="10">
        <f>('Health Incidences'!$B$4-PointEstimate!A334)^2</f>
        <v>8.2721845137327568E-2</v>
      </c>
      <c r="V334" s="10">
        <f>('Health Incidences'!$B$5-PointEstimate!B334)^2</f>
        <v>0.85281771807843865</v>
      </c>
      <c r="W334" s="10">
        <f t="shared" si="5"/>
        <v>0.96723294154808759</v>
      </c>
    </row>
    <row r="335" spans="1:23" x14ac:dyDescent="0.3">
      <c r="A335">
        <v>38.291743681822403</v>
      </c>
      <c r="B335">
        <v>-120.523545904233</v>
      </c>
      <c r="C335">
        <v>33</v>
      </c>
      <c r="D335">
        <v>8</v>
      </c>
      <c r="E335">
        <v>33008</v>
      </c>
      <c r="F335">
        <v>4.5087039347166999E-2</v>
      </c>
      <c r="G335">
        <v>2.28606645880404E-2</v>
      </c>
      <c r="H335">
        <v>0.54386076435986597</v>
      </c>
      <c r="I335">
        <v>0.261525200416661</v>
      </c>
      <c r="J335">
        <v>8.8830856825847598E-2</v>
      </c>
      <c r="K335">
        <v>0.13758389886424899</v>
      </c>
      <c r="L335">
        <v>1.6186255740702499E-2</v>
      </c>
      <c r="M335">
        <v>1.2765918888869399E-2</v>
      </c>
      <c r="N335" s="1">
        <v>1.7516662908716499E-5</v>
      </c>
      <c r="O335">
        <v>1.69011877065863E-3</v>
      </c>
      <c r="P335">
        <v>4.0471805601430396E-3</v>
      </c>
      <c r="Q335">
        <v>6.8691809601277003E-3</v>
      </c>
      <c r="R335">
        <v>2.62731314940946E-2</v>
      </c>
      <c r="S335">
        <v>9.5044617690919306E-2</v>
      </c>
      <c r="U335" s="10">
        <f>('Health Incidences'!$B$4-PointEstimate!A335)^2</f>
        <v>8.270934147476279E-2</v>
      </c>
      <c r="V335" s="10">
        <f>('Health Incidences'!$B$5-PointEstimate!B335)^2</f>
        <v>0.94201213422672703</v>
      </c>
      <c r="W335" s="10">
        <f t="shared" si="5"/>
        <v>1.0122852738736694</v>
      </c>
    </row>
    <row r="336" spans="1:23" x14ac:dyDescent="0.3">
      <c r="A336">
        <v>38.291743681822403</v>
      </c>
      <c r="B336">
        <v>-120.476454095766</v>
      </c>
      <c r="C336">
        <v>34</v>
      </c>
      <c r="D336">
        <v>8</v>
      </c>
      <c r="E336">
        <v>34008</v>
      </c>
      <c r="F336">
        <v>4.2411294431844597E-2</v>
      </c>
      <c r="G336">
        <v>2.1991061523366301E-2</v>
      </c>
      <c r="H336">
        <v>0.50954380969314905</v>
      </c>
      <c r="I336">
        <v>0.24886429154020001</v>
      </c>
      <c r="J336">
        <v>8.6330887522656802E-2</v>
      </c>
      <c r="K336">
        <v>0.133211639821564</v>
      </c>
      <c r="L336">
        <v>1.53468225556493E-2</v>
      </c>
      <c r="M336">
        <v>1.2160911132465599E-2</v>
      </c>
      <c r="N336" s="1">
        <v>1.6371578513768899E-5</v>
      </c>
      <c r="O336">
        <v>1.59093283695202E-3</v>
      </c>
      <c r="P336">
        <v>3.8018616723532301E-3</v>
      </c>
      <c r="Q336">
        <v>6.4543329773447998E-3</v>
      </c>
      <c r="R336">
        <v>2.4617830723260799E-2</v>
      </c>
      <c r="S336">
        <v>8.9901032870455394E-2</v>
      </c>
      <c r="U336" s="10">
        <f>('Health Incidences'!$B$4-PointEstimate!A336)^2</f>
        <v>8.270934147476279E-2</v>
      </c>
      <c r="V336" s="10">
        <f>('Health Incidences'!$B$5-PointEstimate!B336)^2</f>
        <v>1.0356418573095882</v>
      </c>
      <c r="W336" s="10">
        <f t="shared" si="5"/>
        <v>1.0575212521667596</v>
      </c>
    </row>
    <row r="337" spans="1:23" x14ac:dyDescent="0.3">
      <c r="A337">
        <v>38.291721944124198</v>
      </c>
      <c r="B337">
        <v>-120.42936230358799</v>
      </c>
      <c r="C337">
        <v>35</v>
      </c>
      <c r="D337">
        <v>8</v>
      </c>
      <c r="E337">
        <v>35008</v>
      </c>
      <c r="F337">
        <v>3.9967688029819003E-2</v>
      </c>
      <c r="G337">
        <v>2.1193660368341999E-2</v>
      </c>
      <c r="H337">
        <v>0.47758540292560198</v>
      </c>
      <c r="I337">
        <v>0.23760936484977799</v>
      </c>
      <c r="J337">
        <v>8.41527101621313E-2</v>
      </c>
      <c r="K337">
        <v>0.12934514900660901</v>
      </c>
      <c r="L337">
        <v>1.45974818151667E-2</v>
      </c>
      <c r="M337">
        <v>1.1597823128794701E-2</v>
      </c>
      <c r="N337" s="1">
        <v>1.5324468042143299E-5</v>
      </c>
      <c r="O337">
        <v>1.50181763333631E-3</v>
      </c>
      <c r="P337">
        <v>3.5817949049257E-3</v>
      </c>
      <c r="Q337">
        <v>6.0824715139142201E-3</v>
      </c>
      <c r="R337">
        <v>2.3113004436066498E-2</v>
      </c>
      <c r="S337">
        <v>8.5168462350479798E-2</v>
      </c>
      <c r="U337" s="10">
        <f>('Health Incidences'!$B$4-PointEstimate!A337)^2</f>
        <v>8.2721845137327568E-2</v>
      </c>
      <c r="V337" s="10">
        <f>('Health Incidences'!$B$5-PointEstimate!B337)^2</f>
        <v>1.1337068225542055</v>
      </c>
      <c r="W337" s="10">
        <f t="shared" si="5"/>
        <v>1.1029182506838542</v>
      </c>
    </row>
    <row r="338" spans="1:23" x14ac:dyDescent="0.3">
      <c r="A338">
        <v>38.291678468753503</v>
      </c>
      <c r="B338">
        <v>-120.382270560276</v>
      </c>
      <c r="C338">
        <v>36</v>
      </c>
      <c r="D338">
        <v>8</v>
      </c>
      <c r="E338">
        <v>36008</v>
      </c>
      <c r="F338">
        <v>3.77494272525545E-2</v>
      </c>
      <c r="G338">
        <v>2.0474769705803201E-2</v>
      </c>
      <c r="H338">
        <v>0.44803229947831802</v>
      </c>
      <c r="I338">
        <v>0.22767756086211399</v>
      </c>
      <c r="J338">
        <v>8.2290778097253298E-2</v>
      </c>
      <c r="K338">
        <v>0.125985199229979</v>
      </c>
      <c r="L338">
        <v>1.3932325215298099E-2</v>
      </c>
      <c r="M338">
        <v>1.1080934247040901E-2</v>
      </c>
      <c r="N338" s="1">
        <v>1.4369416453161401E-5</v>
      </c>
      <c r="O338">
        <v>1.4220830116326399E-3</v>
      </c>
      <c r="P338">
        <v>3.3850084091447399E-3</v>
      </c>
      <c r="Q338">
        <v>5.7503181284945196E-3</v>
      </c>
      <c r="R338">
        <v>2.1751136251229201E-2</v>
      </c>
      <c r="S338">
        <v>8.0849654754085704E-2</v>
      </c>
      <c r="U338" s="10">
        <f>('Health Incidences'!$B$4-PointEstimate!A338)^2</f>
        <v>8.2746855282828283E-2</v>
      </c>
      <c r="V338" s="10">
        <f>('Health Incidences'!$B$5-PointEstimate!B338)^2</f>
        <v>1.2362069529166924</v>
      </c>
      <c r="W338" s="10">
        <f t="shared" si="5"/>
        <v>1.1484571425175258</v>
      </c>
    </row>
    <row r="339" spans="1:23" x14ac:dyDescent="0.3">
      <c r="A339">
        <v>38.291613255761398</v>
      </c>
      <c r="B339">
        <v>-120.335178898408</v>
      </c>
      <c r="C339">
        <v>37</v>
      </c>
      <c r="D339">
        <v>8</v>
      </c>
      <c r="E339">
        <v>37008</v>
      </c>
      <c r="F339">
        <v>3.5746127281236703E-2</v>
      </c>
      <c r="G339">
        <v>1.9837175652498401E-2</v>
      </c>
      <c r="H339">
        <v>0.42086209895423099</v>
      </c>
      <c r="I339">
        <v>0.218979293180352</v>
      </c>
      <c r="J339">
        <v>8.0737198040996994E-2</v>
      </c>
      <c r="K339">
        <v>0.123124874060644</v>
      </c>
      <c r="L339">
        <v>1.3345130826046599E-2</v>
      </c>
      <c r="M339">
        <v>1.06121147213586E-2</v>
      </c>
      <c r="N339" s="1">
        <v>1.3500009321212901E-5</v>
      </c>
      <c r="O339">
        <v>1.3510017288024599E-3</v>
      </c>
      <c r="P339">
        <v>3.2095197902265002E-3</v>
      </c>
      <c r="Q339">
        <v>5.4545179849315398E-3</v>
      </c>
      <c r="R339">
        <v>2.0523226998413899E-2</v>
      </c>
      <c r="S339">
        <v>7.6937163846662604E-2</v>
      </c>
      <c r="U339" s="10">
        <f>('Health Incidences'!$B$4-PointEstimate!A339)^2</f>
        <v>8.2784377552190896E-2</v>
      </c>
      <c r="V339" s="10">
        <f>('Health Incidences'!$B$5-PointEstimate!B339)^2</f>
        <v>1.343142159078063</v>
      </c>
      <c r="W339" s="10">
        <f t="shared" si="5"/>
        <v>1.1941216590575074</v>
      </c>
    </row>
    <row r="340" spans="1:23" x14ac:dyDescent="0.3">
      <c r="A340">
        <v>38.2915263052246</v>
      </c>
      <c r="B340">
        <v>-120.28808735056199</v>
      </c>
      <c r="C340">
        <v>38</v>
      </c>
      <c r="D340">
        <v>8</v>
      </c>
      <c r="E340">
        <v>38008</v>
      </c>
      <c r="F340">
        <v>3.3945099613013598E-2</v>
      </c>
      <c r="G340">
        <v>1.9280898445708801E-2</v>
      </c>
      <c r="H340">
        <v>0.39600197441801299</v>
      </c>
      <c r="I340">
        <v>0.21142225394484801</v>
      </c>
      <c r="J340">
        <v>7.9482102734635393E-2</v>
      </c>
      <c r="K340">
        <v>0.12075110334184801</v>
      </c>
      <c r="L340">
        <v>1.28296043745421E-2</v>
      </c>
      <c r="M340">
        <v>1.01913547862514E-2</v>
      </c>
      <c r="N340" s="1">
        <v>1.27095976196806E-5</v>
      </c>
      <c r="O340">
        <v>1.2878403405368901E-3</v>
      </c>
      <c r="P340">
        <v>3.0533910480654001E-3</v>
      </c>
      <c r="Q340">
        <v>5.1917586511372703E-3</v>
      </c>
      <c r="R340">
        <v>1.9419485822486801E-2</v>
      </c>
      <c r="S340">
        <v>7.3416258714695107E-2</v>
      </c>
      <c r="U340" s="10">
        <f>('Health Incidences'!$B$4-PointEstimate!A340)^2</f>
        <v>8.2834420406707424E-2</v>
      </c>
      <c r="V340" s="10">
        <f>('Health Incidences'!$B$5-PointEstimate!B340)^2</f>
        <v>1.4545123394461508</v>
      </c>
      <c r="W340" s="10">
        <f t="shared" si="5"/>
        <v>1.2398978828326381</v>
      </c>
    </row>
    <row r="341" spans="1:23" x14ac:dyDescent="0.3">
      <c r="A341">
        <v>38.291417617245401</v>
      </c>
      <c r="B341">
        <v>-120.240995949313</v>
      </c>
      <c r="C341">
        <v>39</v>
      </c>
      <c r="D341">
        <v>8</v>
      </c>
      <c r="E341">
        <v>39008</v>
      </c>
      <c r="F341">
        <v>3.2332497501803503E-2</v>
      </c>
      <c r="G341">
        <v>1.8803980350549601E-2</v>
      </c>
      <c r="H341">
        <v>0.37334655909513398</v>
      </c>
      <c r="I341">
        <v>0.20491489371713101</v>
      </c>
      <c r="J341">
        <v>7.8514098577062694E-2</v>
      </c>
      <c r="K341">
        <v>0.118846312286957</v>
      </c>
      <c r="L341">
        <v>1.23795868714264E-2</v>
      </c>
      <c r="M341">
        <v>9.8173169779780002E-3</v>
      </c>
      <c r="N341" s="1">
        <v>1.19915542812599E-5</v>
      </c>
      <c r="O341">
        <v>1.2318845184327101E-3</v>
      </c>
      <c r="P341">
        <v>2.9147739334735301E-3</v>
      </c>
      <c r="Q341">
        <v>4.9588633130163897E-3</v>
      </c>
      <c r="R341">
        <v>1.84299139439516E-2</v>
      </c>
      <c r="S341">
        <v>7.0267641339909398E-2</v>
      </c>
      <c r="U341" s="10">
        <f>('Health Incidences'!$B$4-PointEstimate!A341)^2</f>
        <v>8.289699512802276E-2</v>
      </c>
      <c r="V341" s="10">
        <f>('Health Incidences'!$B$5-PointEstimate!B341)^2</f>
        <v>1.5703173801630801</v>
      </c>
      <c r="W341" s="10">
        <f t="shared" si="5"/>
        <v>1.2857738429798231</v>
      </c>
    </row>
    <row r="342" spans="1:23" x14ac:dyDescent="0.3">
      <c r="A342">
        <v>38.291287191951803</v>
      </c>
      <c r="B342">
        <v>-120.19390472723801</v>
      </c>
      <c r="C342">
        <v>40</v>
      </c>
      <c r="D342">
        <v>8</v>
      </c>
      <c r="E342">
        <v>40008</v>
      </c>
      <c r="F342">
        <v>3.0894151470557098E-2</v>
      </c>
      <c r="G342">
        <v>1.8403170553897299E-2</v>
      </c>
      <c r="H342">
        <v>0.35277161181271</v>
      </c>
      <c r="I342">
        <v>0.19936883521820001</v>
      </c>
      <c r="J342">
        <v>7.7820681524853594E-2</v>
      </c>
      <c r="K342">
        <v>0.11738987836701301</v>
      </c>
      <c r="L342">
        <v>1.1989196301455399E-2</v>
      </c>
      <c r="M342">
        <v>9.4878162615538303E-3</v>
      </c>
      <c r="N342" s="1">
        <v>1.13394608889297E-5</v>
      </c>
      <c r="O342">
        <v>1.18245580724807E-3</v>
      </c>
      <c r="P342">
        <v>2.79193940016958E-3</v>
      </c>
      <c r="Q342">
        <v>4.7528508840787497E-3</v>
      </c>
      <c r="R342">
        <v>1.75447134277486E-2</v>
      </c>
      <c r="S342">
        <v>6.7469495713385896E-2</v>
      </c>
      <c r="U342" s="10">
        <f>('Health Incidences'!$B$4-PointEstimate!A342)^2</f>
        <v>8.2972115817986081E-2</v>
      </c>
      <c r="V342" s="10">
        <f>('Health Incidences'!$B$5-PointEstimate!B342)^2</f>
        <v>1.6905571550939937</v>
      </c>
      <c r="W342" s="10">
        <f t="shared" si="5"/>
        <v>1.3317391902741242</v>
      </c>
    </row>
    <row r="343" spans="1:23" x14ac:dyDescent="0.3">
      <c r="A343">
        <v>38.291135029497198</v>
      </c>
      <c r="B343">
        <v>-120.14681371691201</v>
      </c>
      <c r="C343">
        <v>41</v>
      </c>
      <c r="D343">
        <v>8</v>
      </c>
      <c r="E343">
        <v>41008</v>
      </c>
      <c r="F343">
        <v>2.96160930975954E-2</v>
      </c>
      <c r="G343">
        <v>1.8074456043771302E-2</v>
      </c>
      <c r="H343">
        <v>0.33414309277742199</v>
      </c>
      <c r="I343">
        <v>0.19470024575566799</v>
      </c>
      <c r="J343">
        <v>7.7388590398534102E-2</v>
      </c>
      <c r="K343">
        <v>0.116359293234295</v>
      </c>
      <c r="L343">
        <v>1.1652905157728599E-2</v>
      </c>
      <c r="M343">
        <v>9.2001907004374602E-3</v>
      </c>
      <c r="N343" s="1">
        <v>1.0747216903756601E-5</v>
      </c>
      <c r="O343">
        <v>1.1389204685862801E-3</v>
      </c>
      <c r="P343">
        <v>2.6832918492701E-3</v>
      </c>
      <c r="Q343">
        <v>4.57096630365163E-3</v>
      </c>
      <c r="R343">
        <v>1.67545290140859E-2</v>
      </c>
      <c r="S343">
        <v>6.4998831584623704E-2</v>
      </c>
      <c r="U343" s="10">
        <f>('Health Incidences'!$B$4-PointEstimate!A343)^2</f>
        <v>8.3059799398755615E-2</v>
      </c>
      <c r="V343" s="10">
        <f>('Health Incidences'!$B$5-PointEstimate!B343)^2</f>
        <v>1.815231525836811</v>
      </c>
      <c r="W343" s="10">
        <f t="shared" si="5"/>
        <v>1.3777849343186934</v>
      </c>
    </row>
    <row r="344" spans="1:23" x14ac:dyDescent="0.3">
      <c r="A344">
        <v>38.290961130060701</v>
      </c>
      <c r="B344">
        <v>-120.09972295091001</v>
      </c>
      <c r="C344">
        <v>42</v>
      </c>
      <c r="D344">
        <v>8</v>
      </c>
      <c r="E344">
        <v>42008</v>
      </c>
      <c r="F344">
        <v>2.8484849475493301E-2</v>
      </c>
      <c r="G344">
        <v>1.7813442589378399E-2</v>
      </c>
      <c r="H344">
        <v>0.31732282738829398</v>
      </c>
      <c r="I344">
        <v>0.190830468299168</v>
      </c>
      <c r="J344">
        <v>7.7204106750355703E-2</v>
      </c>
      <c r="K344">
        <v>0.11573104923079899</v>
      </c>
      <c r="L344">
        <v>1.1365572192074E-2</v>
      </c>
      <c r="M344">
        <v>8.9515644988644692E-3</v>
      </c>
      <c r="N344" s="1">
        <v>1.02090915625841E-5</v>
      </c>
      <c r="O344">
        <v>1.1006927518042401E-3</v>
      </c>
      <c r="P344">
        <v>2.5873723402450501E-3</v>
      </c>
      <c r="Q344">
        <v>4.4106895328055703E-3</v>
      </c>
      <c r="R344">
        <v>1.6050568892779699E-2</v>
      </c>
      <c r="S344">
        <v>6.2832309388187499E-2</v>
      </c>
      <c r="U344" s="10">
        <f>('Health Incidences'!$B$4-PointEstimate!A344)^2</f>
        <v>8.3160065612506301E-2</v>
      </c>
      <c r="V344" s="10">
        <f>('Health Incidences'!$B$5-PointEstimate!B344)^2</f>
        <v>1.9443403417177769</v>
      </c>
      <c r="W344" s="10">
        <f t="shared" si="5"/>
        <v>1.4239032296228151</v>
      </c>
    </row>
    <row r="345" spans="1:23" x14ac:dyDescent="0.3">
      <c r="A345">
        <v>38.290765493846997</v>
      </c>
      <c r="B345">
        <v>-120.052632461806</v>
      </c>
      <c r="C345">
        <v>43</v>
      </c>
      <c r="D345">
        <v>8</v>
      </c>
      <c r="E345">
        <v>43008</v>
      </c>
      <c r="F345">
        <v>2.7487601685299599E-2</v>
      </c>
      <c r="G345">
        <v>1.7615614215945301E-2</v>
      </c>
      <c r="H345">
        <v>0.302172177305081</v>
      </c>
      <c r="I345">
        <v>0.18768623481306501</v>
      </c>
      <c r="J345">
        <v>7.72533176882607E-2</v>
      </c>
      <c r="K345">
        <v>0.11548131117425101</v>
      </c>
      <c r="L345">
        <v>1.11224482305162E-2</v>
      </c>
      <c r="M345">
        <v>8.7390231781909501E-3</v>
      </c>
      <c r="N345" s="1">
        <v>9.7197432489987303E-6</v>
      </c>
      <c r="O345">
        <v>1.0672349996329301E-3</v>
      </c>
      <c r="P345">
        <v>2.5028553110235498E-3</v>
      </c>
      <c r="Q345">
        <v>4.2697319091070099E-3</v>
      </c>
      <c r="R345">
        <v>1.5424653826215801E-2</v>
      </c>
      <c r="S345">
        <v>6.09467641757881E-2</v>
      </c>
      <c r="U345" s="10">
        <f>('Health Incidences'!$B$4-PointEstimate!A345)^2</f>
        <v>8.3272937021398832E-2</v>
      </c>
      <c r="V345" s="10">
        <f>('Health Incidences'!$B$5-PointEstimate!B345)^2</f>
        <v>2.0778834397945194</v>
      </c>
      <c r="W345" s="10">
        <f t="shared" si="5"/>
        <v>1.4700872004122469</v>
      </c>
    </row>
    <row r="346" spans="1:23" x14ac:dyDescent="0.3">
      <c r="A346">
        <v>38.317221903652097</v>
      </c>
      <c r="B346">
        <v>-122.031197794458</v>
      </c>
      <c r="C346">
        <v>1</v>
      </c>
      <c r="D346">
        <v>9</v>
      </c>
      <c r="E346">
        <v>1009</v>
      </c>
      <c r="F346">
        <v>9.0095355563758098E-2</v>
      </c>
      <c r="G346">
        <v>6.0432001624060101E-2</v>
      </c>
      <c r="H346">
        <v>1.32071348973271</v>
      </c>
      <c r="I346">
        <v>0.501067440346187</v>
      </c>
      <c r="J346">
        <v>0.30777115080726303</v>
      </c>
      <c r="K346">
        <v>0.49927680482955</v>
      </c>
      <c r="L346">
        <v>2.0352998465823301E-2</v>
      </c>
      <c r="M346">
        <v>3.5065083337334102E-2</v>
      </c>
      <c r="N346" s="1">
        <v>3.0788556053074398E-5</v>
      </c>
      <c r="O346">
        <v>1.8667014137689799E-3</v>
      </c>
      <c r="P346">
        <v>4.8984963215430799E-3</v>
      </c>
      <c r="Q346">
        <v>7.8535009464459193E-3</v>
      </c>
      <c r="R346">
        <v>4.7611601985614899E-2</v>
      </c>
      <c r="S346">
        <v>0.218132643841284</v>
      </c>
      <c r="U346" s="10">
        <f>('Health Incidences'!$B$4-PointEstimate!A346)^2</f>
        <v>6.8703799504276589E-2</v>
      </c>
      <c r="V346" s="10">
        <f>('Health Incidences'!$B$5-PointEstimate!B346)^2</f>
        <v>0.28845363145645575</v>
      </c>
      <c r="W346" s="10">
        <f t="shared" si="5"/>
        <v>0.59762649787365718</v>
      </c>
    </row>
    <row r="347" spans="1:23" x14ac:dyDescent="0.3">
      <c r="A347">
        <v>38.317917834365097</v>
      </c>
      <c r="B347">
        <v>-121.98409497696601</v>
      </c>
      <c r="C347">
        <v>2</v>
      </c>
      <c r="D347">
        <v>9</v>
      </c>
      <c r="E347">
        <v>2009</v>
      </c>
      <c r="F347">
        <v>9.5242341095900795E-2</v>
      </c>
      <c r="G347">
        <v>6.1612758501417599E-2</v>
      </c>
      <c r="H347">
        <v>1.4031536395226201</v>
      </c>
      <c r="I347">
        <v>0.52589919859537804</v>
      </c>
      <c r="J347">
        <v>0.313686311707359</v>
      </c>
      <c r="K347">
        <v>0.50878347221553</v>
      </c>
      <c r="L347">
        <v>2.1586026834207399E-2</v>
      </c>
      <c r="M347">
        <v>3.60358920100564E-2</v>
      </c>
      <c r="N347" s="1">
        <v>3.5101847750648403E-5</v>
      </c>
      <c r="O347">
        <v>2.0135315844105801E-3</v>
      </c>
      <c r="P347">
        <v>5.26206326491282E-3</v>
      </c>
      <c r="Q347">
        <v>8.4392424950725502E-3</v>
      </c>
      <c r="R347">
        <v>5.0703850372677703E-2</v>
      </c>
      <c r="S347">
        <v>0.22945027370802601</v>
      </c>
      <c r="U347" s="10">
        <f>('Health Incidences'!$B$4-PointEstimate!A347)^2</f>
        <v>6.833945732391622E-2</v>
      </c>
      <c r="V347" s="10">
        <f>('Health Incidences'!$B$5-PointEstimate!B347)^2</f>
        <v>0.24007645800379393</v>
      </c>
      <c r="W347" s="10">
        <f t="shared" si="5"/>
        <v>0.5553520643048967</v>
      </c>
    </row>
    <row r="348" spans="1:23" x14ac:dyDescent="0.3">
      <c r="A348">
        <v>38.318592025576898</v>
      </c>
      <c r="B348">
        <v>-121.936991132169</v>
      </c>
      <c r="C348">
        <v>3</v>
      </c>
      <c r="D348">
        <v>9</v>
      </c>
      <c r="E348">
        <v>3009</v>
      </c>
      <c r="F348">
        <v>9.8935385913926796E-2</v>
      </c>
      <c r="G348">
        <v>6.2416283276666602E-2</v>
      </c>
      <c r="H348">
        <v>1.4616280480341699</v>
      </c>
      <c r="I348">
        <v>0.54683564415178698</v>
      </c>
      <c r="J348">
        <v>0.31882621086926499</v>
      </c>
      <c r="K348">
        <v>0.51570485125368204</v>
      </c>
      <c r="L348">
        <v>2.3000570575590101E-2</v>
      </c>
      <c r="M348">
        <v>3.6707283382156598E-2</v>
      </c>
      <c r="N348" s="1">
        <v>4.0098240273181601E-5</v>
      </c>
      <c r="O348">
        <v>2.1814703276920298E-3</v>
      </c>
      <c r="P348">
        <v>5.6525805308902301E-3</v>
      </c>
      <c r="Q348">
        <v>9.0777844540731595E-3</v>
      </c>
      <c r="R348">
        <v>5.31882451318706E-2</v>
      </c>
      <c r="S348">
        <v>0.23695699237574899</v>
      </c>
      <c r="U348" s="10">
        <f>('Health Incidences'!$B$4-PointEstimate!A348)^2</f>
        <v>6.7987420197954312E-2</v>
      </c>
      <c r="V348" s="10">
        <f>('Health Incidences'!$B$5-PointEstimate!B348)^2</f>
        <v>0.19613572545191671</v>
      </c>
      <c r="W348" s="10">
        <f t="shared" si="5"/>
        <v>0.51392912512317401</v>
      </c>
    </row>
    <row r="349" spans="1:23" x14ac:dyDescent="0.3">
      <c r="A349">
        <v>38.319244476493999</v>
      </c>
      <c r="B349">
        <v>-121.88988629263601</v>
      </c>
      <c r="C349">
        <v>4</v>
      </c>
      <c r="D349">
        <v>9</v>
      </c>
      <c r="E349">
        <v>4009</v>
      </c>
      <c r="F349">
        <v>0.100031728984774</v>
      </c>
      <c r="G349">
        <v>6.2559049522032895E-2</v>
      </c>
      <c r="H349">
        <v>1.47741584828773</v>
      </c>
      <c r="I349">
        <v>0.55978399513616695</v>
      </c>
      <c r="J349">
        <v>0.32227127271667</v>
      </c>
      <c r="K349">
        <v>0.51798933784768297</v>
      </c>
      <c r="L349">
        <v>2.4586790672886501E-2</v>
      </c>
      <c r="M349">
        <v>3.6869931334316798E-2</v>
      </c>
      <c r="N349" s="1">
        <v>4.56631359507793E-5</v>
      </c>
      <c r="O349">
        <v>2.37052550892031E-3</v>
      </c>
      <c r="P349">
        <v>6.0584869898723699E-3</v>
      </c>
      <c r="Q349">
        <v>9.7542390468392803E-3</v>
      </c>
      <c r="R349">
        <v>5.4518678046821499E-2</v>
      </c>
      <c r="S349">
        <v>0.237751480918173</v>
      </c>
      <c r="U349" s="10">
        <f>('Health Incidences'!$B$4-PointEstimate!A349)^2</f>
        <v>6.764760059967144E-2</v>
      </c>
      <c r="V349" s="10">
        <f>('Health Incidences'!$B$5-PointEstimate!B349)^2</f>
        <v>0.15663174992043635</v>
      </c>
      <c r="W349" s="10">
        <f t="shared" si="5"/>
        <v>0.47358140854567737</v>
      </c>
    </row>
    <row r="350" spans="1:23" x14ac:dyDescent="0.3">
      <c r="A350">
        <v>38.319875186348298</v>
      </c>
      <c r="B350">
        <v>-121.842780490942</v>
      </c>
      <c r="C350">
        <v>5</v>
      </c>
      <c r="D350">
        <v>9</v>
      </c>
      <c r="E350">
        <v>5009</v>
      </c>
      <c r="F350">
        <v>9.9505994206191897E-2</v>
      </c>
      <c r="G350">
        <v>6.22596059440216E-2</v>
      </c>
      <c r="H350">
        <v>1.46325306267948</v>
      </c>
      <c r="I350">
        <v>0.56774172012166901</v>
      </c>
      <c r="J350">
        <v>0.32462332197449401</v>
      </c>
      <c r="K350">
        <v>0.51713357718004505</v>
      </c>
      <c r="L350">
        <v>2.63593785156216E-2</v>
      </c>
      <c r="M350">
        <v>3.6685207984247598E-2</v>
      </c>
      <c r="N350" s="1">
        <v>5.1263424597835102E-5</v>
      </c>
      <c r="O350">
        <v>2.5840803438668598E-3</v>
      </c>
      <c r="P350">
        <v>6.50434437623935E-3</v>
      </c>
      <c r="Q350">
        <v>1.05061309916177E-2</v>
      </c>
      <c r="R350">
        <v>5.5173385566369297E-2</v>
      </c>
      <c r="S350">
        <v>0.23394571339975001</v>
      </c>
      <c r="U350" s="10">
        <f>('Health Incidences'!$B$4-PointEstimate!A350)^2</f>
        <v>6.7319913820801977E-2</v>
      </c>
      <c r="V350" s="10">
        <f>('Health Incidences'!$B$5-PointEstimate!B350)^2</f>
        <v>0.12156483526590318</v>
      </c>
      <c r="W350" s="10">
        <f t="shared" si="5"/>
        <v>0.43460873102907766</v>
      </c>
    </row>
    <row r="351" spans="1:23" x14ac:dyDescent="0.3">
      <c r="A351">
        <v>38.320484154397597</v>
      </c>
      <c r="B351">
        <v>-121.79567375966499</v>
      </c>
      <c r="C351">
        <v>6</v>
      </c>
      <c r="D351">
        <v>9</v>
      </c>
      <c r="E351">
        <v>6009</v>
      </c>
      <c r="F351">
        <v>9.89456230687287E-2</v>
      </c>
      <c r="G351">
        <v>6.1879814617619003E-2</v>
      </c>
      <c r="H351">
        <v>1.4411417374695701</v>
      </c>
      <c r="I351">
        <v>0.57561694551982401</v>
      </c>
      <c r="J351">
        <v>0.32685604715331501</v>
      </c>
      <c r="K351">
        <v>0.51560035680292704</v>
      </c>
      <c r="L351">
        <v>2.8319465410474701E-2</v>
      </c>
      <c r="M351">
        <v>3.6421984499179397E-2</v>
      </c>
      <c r="N351" s="1">
        <v>5.6193450934496898E-5</v>
      </c>
      <c r="O351">
        <v>2.82409742484094E-3</v>
      </c>
      <c r="P351">
        <v>7.0202713718399198E-3</v>
      </c>
      <c r="Q351">
        <v>1.1377667107015099E-2</v>
      </c>
      <c r="R351">
        <v>5.5918362089933199E-2</v>
      </c>
      <c r="S351">
        <v>0.22913361903898499</v>
      </c>
      <c r="U351" s="10">
        <f>('Health Incidences'!$B$4-PointEstimate!A351)^2</f>
        <v>6.7004277971768986E-2</v>
      </c>
      <c r="V351" s="10">
        <f>('Health Incidences'!$B$5-PointEstimate!B351)^2</f>
        <v>9.0935273076613032E-2</v>
      </c>
      <c r="W351" s="10">
        <f t="shared" si="5"/>
        <v>0.39741609309184001</v>
      </c>
    </row>
    <row r="352" spans="1:23" x14ac:dyDescent="0.3">
      <c r="A352">
        <v>38.321071379925002</v>
      </c>
      <c r="B352">
        <v>-121.748566131386</v>
      </c>
      <c r="C352">
        <v>7</v>
      </c>
      <c r="D352">
        <v>9</v>
      </c>
      <c r="E352">
        <v>7009</v>
      </c>
      <c r="F352">
        <v>9.90861599665884E-2</v>
      </c>
      <c r="G352">
        <v>6.1573272121860402E-2</v>
      </c>
      <c r="H352">
        <v>1.4209506718665399</v>
      </c>
      <c r="I352">
        <v>0.58519734879866503</v>
      </c>
      <c r="J352">
        <v>0.32917654947161801</v>
      </c>
      <c r="K352">
        <v>0.51427677652032</v>
      </c>
      <c r="L352">
        <v>3.0414373242250901E-2</v>
      </c>
      <c r="M352">
        <v>3.6199105281782502E-2</v>
      </c>
      <c r="N352" s="1">
        <v>5.98538002783326E-5</v>
      </c>
      <c r="O352">
        <v>3.0859584374396199E-3</v>
      </c>
      <c r="P352">
        <v>7.6106190681967103E-3</v>
      </c>
      <c r="Q352">
        <v>1.2372535379686699E-2</v>
      </c>
      <c r="R352">
        <v>5.7088213856682897E-2</v>
      </c>
      <c r="S352">
        <v>0.22497946895977899</v>
      </c>
      <c r="U352" s="10">
        <f>('Health Incidences'!$B$4-PointEstimate!A352)^2</f>
        <v>6.6700613982482171E-2</v>
      </c>
      <c r="V352" s="10">
        <f>('Health Incidences'!$B$5-PointEstimate!B352)^2</f>
        <v>6.4743342670565113E-2</v>
      </c>
      <c r="W352" s="10">
        <f t="shared" si="5"/>
        <v>0.36255200544618049</v>
      </c>
    </row>
    <row r="353" spans="1:23" x14ac:dyDescent="0.3">
      <c r="A353">
        <v>38.321636862239401</v>
      </c>
      <c r="B353">
        <v>-121.701457638693</v>
      </c>
      <c r="C353">
        <v>8</v>
      </c>
      <c r="D353">
        <v>9</v>
      </c>
      <c r="E353">
        <v>8009</v>
      </c>
      <c r="F353">
        <v>9.9976096138967005E-2</v>
      </c>
      <c r="G353">
        <v>6.1316965708399902E-2</v>
      </c>
      <c r="H353">
        <v>1.40351564621781</v>
      </c>
      <c r="I353">
        <v>0.59573063043765695</v>
      </c>
      <c r="J353">
        <v>0.331075992707832</v>
      </c>
      <c r="K353">
        <v>0.51265731813639903</v>
      </c>
      <c r="L353">
        <v>3.2528036737851103E-2</v>
      </c>
      <c r="M353">
        <v>3.6010305347437897E-2</v>
      </c>
      <c r="N353" s="1">
        <v>6.1826762630902399E-5</v>
      </c>
      <c r="O353">
        <v>3.3570439900820598E-3</v>
      </c>
      <c r="P353">
        <v>8.2515450990330499E-3</v>
      </c>
      <c r="Q353">
        <v>1.3448918385694701E-2</v>
      </c>
      <c r="R353">
        <v>5.86584861718904E-2</v>
      </c>
      <c r="S353">
        <v>0.22169240978148599</v>
      </c>
      <c r="U353" s="10">
        <f>('Health Incidences'!$B$4-PointEstimate!A353)^2</f>
        <v>6.6408845602554833E-2</v>
      </c>
      <c r="V353" s="10">
        <f>('Health Incidences'!$B$5-PointEstimate!B353)^2</f>
        <v>4.2989311095067435E-2</v>
      </c>
      <c r="W353" s="10">
        <f t="shared" si="5"/>
        <v>0.33075392166627787</v>
      </c>
    </row>
    <row r="354" spans="1:23" x14ac:dyDescent="0.3">
      <c r="A354">
        <v>38.322180600675203</v>
      </c>
      <c r="B354">
        <v>-121.654348314174</v>
      </c>
      <c r="C354">
        <v>9</v>
      </c>
      <c r="D354">
        <v>9</v>
      </c>
      <c r="E354">
        <v>9009</v>
      </c>
      <c r="F354">
        <v>0.101242699735635</v>
      </c>
      <c r="G354">
        <v>6.0964277504108801E-2</v>
      </c>
      <c r="H354">
        <v>1.3850820502173</v>
      </c>
      <c r="I354">
        <v>0.60492359460037903</v>
      </c>
      <c r="J354">
        <v>0.33144345252722301</v>
      </c>
      <c r="K354">
        <v>0.50918242394669799</v>
      </c>
      <c r="L354">
        <v>3.4480951728338302E-2</v>
      </c>
      <c r="M354">
        <v>3.5765081661648102E-2</v>
      </c>
      <c r="N354" s="1">
        <v>6.1916267657483696E-5</v>
      </c>
      <c r="O354">
        <v>3.6167362143407502E-3</v>
      </c>
      <c r="P354">
        <v>8.8926541096387406E-3</v>
      </c>
      <c r="Q354">
        <v>1.45206092671067E-2</v>
      </c>
      <c r="R354">
        <v>6.03685961275469E-2</v>
      </c>
      <c r="S354">
        <v>0.218719579257736</v>
      </c>
      <c r="U354" s="10">
        <f>('Health Incidences'!$B$4-PointEstimate!A354)^2</f>
        <v>6.6128899401894564E-2</v>
      </c>
      <c r="V354" s="10">
        <f>('Health Incidences'!$B$5-PointEstimate!B354)^2</f>
        <v>2.56734331206715E-2</v>
      </c>
      <c r="W354" s="10">
        <f t="shared" si="5"/>
        <v>0.30298899736222445</v>
      </c>
    </row>
    <row r="355" spans="1:23" x14ac:dyDescent="0.3">
      <c r="A355">
        <v>38.3227025945923</v>
      </c>
      <c r="B355">
        <v>-121.607238190423</v>
      </c>
      <c r="C355">
        <v>10</v>
      </c>
      <c r="D355">
        <v>9</v>
      </c>
      <c r="E355">
        <v>10009</v>
      </c>
      <c r="F355">
        <v>0.102247902121442</v>
      </c>
      <c r="G355">
        <v>6.0267109810191698E-2</v>
      </c>
      <c r="H355">
        <v>1.3596820496143101</v>
      </c>
      <c r="I355">
        <v>0.60974148270412099</v>
      </c>
      <c r="J355">
        <v>0.32861615310919801</v>
      </c>
      <c r="K355">
        <v>0.50139692876449904</v>
      </c>
      <c r="L355">
        <v>3.6052650740176301E-2</v>
      </c>
      <c r="M355">
        <v>3.53067803989899E-2</v>
      </c>
      <c r="N355" s="1">
        <v>6.0180662007567901E-5</v>
      </c>
      <c r="O355">
        <v>3.8392971802267998E-3</v>
      </c>
      <c r="P355">
        <v>9.4634313873442292E-3</v>
      </c>
      <c r="Q355">
        <v>1.5466313030442E-2</v>
      </c>
      <c r="R355">
        <v>6.1799979593522E-2</v>
      </c>
      <c r="S355">
        <v>0.21511749041598999</v>
      </c>
      <c r="U355" s="10">
        <f>('Health Incidences'!$B$4-PointEstimate!A355)^2</f>
        <v>6.5860704771151635E-2</v>
      </c>
      <c r="V355" s="10">
        <f>('Health Incidences'!$B$5-PointEstimate!B355)^2</f>
        <v>1.2795951241956392E-2</v>
      </c>
      <c r="W355" s="10">
        <f t="shared" si="5"/>
        <v>0.28045793982896622</v>
      </c>
    </row>
    <row r="356" spans="1:23" x14ac:dyDescent="0.3">
      <c r="A356">
        <v>38.323202843376201</v>
      </c>
      <c r="B356">
        <v>-121.56012730003501</v>
      </c>
      <c r="C356">
        <v>11</v>
      </c>
      <c r="D356">
        <v>9</v>
      </c>
      <c r="E356">
        <v>11009</v>
      </c>
      <c r="F356">
        <v>0.102398388193366</v>
      </c>
      <c r="G356">
        <v>5.8924799454743902E-2</v>
      </c>
      <c r="H356">
        <v>1.32289890305423</v>
      </c>
      <c r="I356">
        <v>0.60824706051133104</v>
      </c>
      <c r="J356">
        <v>0.32069707861364799</v>
      </c>
      <c r="K356">
        <v>0.48648665242490902</v>
      </c>
      <c r="L356">
        <v>3.7087037205261401E-2</v>
      </c>
      <c r="M356">
        <v>3.4449615469374702E-2</v>
      </c>
      <c r="N356" s="1">
        <v>5.7026502623717297E-5</v>
      </c>
      <c r="O356">
        <v>4.0055980143812097E-3</v>
      </c>
      <c r="P356">
        <v>9.9027385076422593E-3</v>
      </c>
      <c r="Q356">
        <v>1.6177653272524E-2</v>
      </c>
      <c r="R356">
        <v>6.2564231958620306E-2</v>
      </c>
      <c r="S356">
        <v>0.210132229579856</v>
      </c>
      <c r="U356" s="10">
        <f>('Health Incidences'!$B$4-PointEstimate!A356)^2</f>
        <v>6.5604193922070411E-2</v>
      </c>
      <c r="V356" s="10">
        <f>('Health Incidences'!$B$5-PointEstimate!B356)^2</f>
        <v>4.3570956735116979E-3</v>
      </c>
      <c r="W356" s="10">
        <f t="shared" si="5"/>
        <v>0.2645019652017393</v>
      </c>
    </row>
    <row r="357" spans="1:23" x14ac:dyDescent="0.3">
      <c r="A357">
        <v>38.323681346438001</v>
      </c>
      <c r="B357">
        <v>-121.51301567561001</v>
      </c>
      <c r="C357">
        <v>12</v>
      </c>
      <c r="D357">
        <v>9</v>
      </c>
      <c r="E357">
        <v>12009</v>
      </c>
      <c r="F357">
        <v>0.10239721915072</v>
      </c>
      <c r="G357">
        <v>5.6813720684275801E-2</v>
      </c>
      <c r="H357">
        <v>1.2868052207095499</v>
      </c>
      <c r="I357">
        <v>0.606712292630747</v>
      </c>
      <c r="J357">
        <v>0.30721121129386197</v>
      </c>
      <c r="K357">
        <v>0.46388978297243</v>
      </c>
      <c r="L357">
        <v>3.7934751475497901E-2</v>
      </c>
      <c r="M357">
        <v>3.3147388442616797E-2</v>
      </c>
      <c r="N357" s="1">
        <v>5.37340347508099E-5</v>
      </c>
      <c r="O357">
        <v>4.1487763850867297E-3</v>
      </c>
      <c r="P357">
        <v>1.0283321021508101E-2</v>
      </c>
      <c r="Q357">
        <v>1.6766392553518899E-2</v>
      </c>
      <c r="R357">
        <v>6.3094460406609501E-2</v>
      </c>
      <c r="S357">
        <v>0.20546193963512599</v>
      </c>
      <c r="U357" s="10">
        <f>('Health Incidences'!$B$4-PointEstimate!A357)^2</f>
        <v>6.5359301887904828E-2</v>
      </c>
      <c r="V357" s="10">
        <f>('Health Incidences'!$B$5-PointEstimate!B357)^2</f>
        <v>3.5708434910989499E-4</v>
      </c>
      <c r="W357" s="10">
        <f t="shared" si="5"/>
        <v>0.25635207476635474</v>
      </c>
    </row>
    <row r="358" spans="1:23" x14ac:dyDescent="0.3">
      <c r="A358">
        <v>38.324138103214601</v>
      </c>
      <c r="B358">
        <v>-121.465903349751</v>
      </c>
      <c r="C358">
        <v>13</v>
      </c>
      <c r="D358">
        <v>9</v>
      </c>
      <c r="E358">
        <v>13009</v>
      </c>
      <c r="F358">
        <v>0.10592841808150499</v>
      </c>
      <c r="G358">
        <v>5.4348733956173297E-2</v>
      </c>
      <c r="H358">
        <v>1.29978318580963</v>
      </c>
      <c r="I358">
        <v>0.62865194690549198</v>
      </c>
      <c r="J358">
        <v>0.29167804240324702</v>
      </c>
      <c r="K358">
        <v>0.43929049468899201</v>
      </c>
      <c r="L358">
        <v>4.0023557172475202E-2</v>
      </c>
      <c r="M358">
        <v>3.1751595537967199E-2</v>
      </c>
      <c r="N358" s="1">
        <v>5.3092616451348198E-5</v>
      </c>
      <c r="O358">
        <v>4.4118376897512501E-3</v>
      </c>
      <c r="P358">
        <v>1.0975877540902E-2</v>
      </c>
      <c r="Q358">
        <v>1.7840992870270401E-2</v>
      </c>
      <c r="R358">
        <v>6.5717251028898097E-2</v>
      </c>
      <c r="S358">
        <v>0.20825867991521901</v>
      </c>
      <c r="U358" s="10">
        <f>('Health Incidences'!$B$4-PointEstimate!A358)^2</f>
        <v>6.5125966523690113E-2</v>
      </c>
      <c r="V358" s="10">
        <f>('Health Incidences'!$B$5-PointEstimate!B358)^2</f>
        <v>7.9612291897363506E-4</v>
      </c>
      <c r="W358" s="10">
        <f t="shared" si="5"/>
        <v>0.25675297358095728</v>
      </c>
    </row>
    <row r="359" spans="1:23" x14ac:dyDescent="0.3">
      <c r="A359">
        <v>38.3245731131681</v>
      </c>
      <c r="B359">
        <v>-121.418790355063</v>
      </c>
      <c r="C359">
        <v>14</v>
      </c>
      <c r="D359">
        <v>9</v>
      </c>
      <c r="E359">
        <v>14009</v>
      </c>
      <c r="F359">
        <v>0.111872575766851</v>
      </c>
      <c r="G359">
        <v>5.1388535408943503E-2</v>
      </c>
      <c r="H359">
        <v>1.3493699016326499</v>
      </c>
      <c r="I359">
        <v>0.66789757724827004</v>
      </c>
      <c r="J359">
        <v>0.27324041196318999</v>
      </c>
      <c r="K359">
        <v>0.41119689179305902</v>
      </c>
      <c r="L359">
        <v>4.2969474993406503E-2</v>
      </c>
      <c r="M359">
        <v>3.0151848598296799E-2</v>
      </c>
      <c r="N359" s="1">
        <v>5.4831410695610499E-5</v>
      </c>
      <c r="O359">
        <v>4.7540062426378402E-3</v>
      </c>
      <c r="P359">
        <v>1.18643874219599E-2</v>
      </c>
      <c r="Q359">
        <v>1.9216310811382701E-2</v>
      </c>
      <c r="R359">
        <v>6.9731949964937395E-2</v>
      </c>
      <c r="S359">
        <v>0.21658416409911099</v>
      </c>
      <c r="U359" s="10">
        <f>('Health Incidences'!$B$4-PointEstimate!A359)^2</f>
        <v>6.4904128506922509E-2</v>
      </c>
      <c r="V359" s="10">
        <f>('Health Incidences'!$B$5-PointEstimate!B359)^2</f>
        <v>5.6744047480449637E-3</v>
      </c>
      <c r="W359" s="10">
        <f t="shared" si="5"/>
        <v>0.2656662064602261</v>
      </c>
    </row>
    <row r="360" spans="1:23" x14ac:dyDescent="0.3">
      <c r="A360">
        <v>38.324986375786601</v>
      </c>
      <c r="B360">
        <v>-121.371676724154</v>
      </c>
      <c r="C360">
        <v>15</v>
      </c>
      <c r="D360">
        <v>9</v>
      </c>
      <c r="E360">
        <v>15009</v>
      </c>
      <c r="F360">
        <v>0.116333543268099</v>
      </c>
      <c r="G360">
        <v>4.7597640002708899E-2</v>
      </c>
      <c r="H360">
        <v>1.3871679990621</v>
      </c>
      <c r="I360">
        <v>0.70028503753969296</v>
      </c>
      <c r="J360">
        <v>0.24924170838506099</v>
      </c>
      <c r="K360">
        <v>0.37505915814761198</v>
      </c>
      <c r="L360">
        <v>4.52990069139248E-2</v>
      </c>
      <c r="M360">
        <v>2.8045477611202199E-2</v>
      </c>
      <c r="N360" s="1">
        <v>5.6685916112654002E-5</v>
      </c>
      <c r="O360">
        <v>5.0237092553848403E-3</v>
      </c>
      <c r="P360">
        <v>1.2545538664681799E-2</v>
      </c>
      <c r="Q360">
        <v>2.0245241766358901E-2</v>
      </c>
      <c r="R360">
        <v>7.2693890113529905E-2</v>
      </c>
      <c r="S360">
        <v>0.22314412510758799</v>
      </c>
      <c r="U360" s="10">
        <f>('Health Incidences'!$B$4-PointEstimate!A360)^2</f>
        <v>6.4693731337496216E-2</v>
      </c>
      <c r="V360" s="10">
        <f>('Health Incidences'!$B$5-PointEstimate!B360)^2</f>
        <v>1.4992110914347462E-2</v>
      </c>
      <c r="W360" s="10">
        <f t="shared" si="5"/>
        <v>0.28228680849774695</v>
      </c>
    </row>
    <row r="361" spans="1:23" x14ac:dyDescent="0.3">
      <c r="A361">
        <v>38.325377890583397</v>
      </c>
      <c r="B361">
        <v>-121.324562489635</v>
      </c>
      <c r="C361">
        <v>16</v>
      </c>
      <c r="D361">
        <v>9</v>
      </c>
      <c r="E361">
        <v>16009</v>
      </c>
      <c r="F361">
        <v>0.118415545478279</v>
      </c>
      <c r="G361">
        <v>4.34153366030934E-2</v>
      </c>
      <c r="H361">
        <v>1.4011434649558301</v>
      </c>
      <c r="I361">
        <v>0.71813849063259605</v>
      </c>
      <c r="J361">
        <v>0.22214904401899499</v>
      </c>
      <c r="K361">
        <v>0.334478562016017</v>
      </c>
      <c r="L361">
        <v>4.6566605556135003E-2</v>
      </c>
      <c r="M361">
        <v>2.56718851188114E-2</v>
      </c>
      <c r="N361" s="1">
        <v>5.7759338814422597E-5</v>
      </c>
      <c r="O361">
        <v>5.1728759275473301E-3</v>
      </c>
      <c r="P361">
        <v>1.29060433708847E-2</v>
      </c>
      <c r="Q361">
        <v>2.0769550358862399E-2</v>
      </c>
      <c r="R361">
        <v>7.4063563324981804E-2</v>
      </c>
      <c r="S361">
        <v>0.22606535585651699</v>
      </c>
      <c r="U361" s="10">
        <f>('Health Incidences'!$B$4-PointEstimate!A361)^2</f>
        <v>6.4494721338454297E-2</v>
      </c>
      <c r="V361" s="10">
        <f>('Health Incidences'!$B$5-PointEstimate!B361)^2</f>
        <v>2.8749410207155778E-2</v>
      </c>
      <c r="W361" s="10">
        <f t="shared" si="5"/>
        <v>0.30535902073724641</v>
      </c>
    </row>
    <row r="362" spans="1:23" x14ac:dyDescent="0.3">
      <c r="A362">
        <v>38.325747657097601</v>
      </c>
      <c r="B362">
        <v>-121.27744768412001</v>
      </c>
      <c r="C362">
        <v>17</v>
      </c>
      <c r="D362">
        <v>9</v>
      </c>
      <c r="E362">
        <v>17009</v>
      </c>
      <c r="F362">
        <v>0.117230740645035</v>
      </c>
      <c r="G362">
        <v>4.0042039092852602E-2</v>
      </c>
      <c r="H362">
        <v>1.38028068202003</v>
      </c>
      <c r="I362">
        <v>0.71234012409363701</v>
      </c>
      <c r="J362">
        <v>0.19818177973124701</v>
      </c>
      <c r="K362">
        <v>0.29939135408761203</v>
      </c>
      <c r="L362">
        <v>4.6228776689967201E-2</v>
      </c>
      <c r="M362">
        <v>2.37375903014687E-2</v>
      </c>
      <c r="N362" s="1">
        <v>5.7009686427033597E-5</v>
      </c>
      <c r="O362">
        <v>5.1388369033686801E-3</v>
      </c>
      <c r="P362">
        <v>1.28185222227879E-2</v>
      </c>
      <c r="Q362">
        <v>2.0613043151023899E-2</v>
      </c>
      <c r="R362">
        <v>7.3302136547233401E-2</v>
      </c>
      <c r="S362">
        <v>0.22338846940746299</v>
      </c>
      <c r="U362" s="10">
        <f>('Health Incidences'!$B$4-PointEstimate!A362)^2</f>
        <v>6.4307047655983607E-2</v>
      </c>
      <c r="V362" s="10">
        <f>('Health Incidences'!$B$5-PointEstimate!B362)^2</f>
        <v>4.6946459125167372E-2</v>
      </c>
      <c r="W362" s="10">
        <f t="shared" si="5"/>
        <v>0.33354685844893067</v>
      </c>
    </row>
    <row r="363" spans="1:23" x14ac:dyDescent="0.3">
      <c r="A363">
        <v>38.326095674894098</v>
      </c>
      <c r="B363">
        <v>-121.230332340223</v>
      </c>
      <c r="C363">
        <v>18</v>
      </c>
      <c r="D363">
        <v>9</v>
      </c>
      <c r="E363">
        <v>18009</v>
      </c>
      <c r="F363">
        <v>0.11275308228383001</v>
      </c>
      <c r="G363">
        <v>3.81787202046628E-2</v>
      </c>
      <c r="H363">
        <v>1.3237006685984001</v>
      </c>
      <c r="I363">
        <v>0.680780523656912</v>
      </c>
      <c r="J363">
        <v>0.181237741853603</v>
      </c>
      <c r="K363">
        <v>0.27591336057632199</v>
      </c>
      <c r="L363">
        <v>4.4178840908903998E-2</v>
      </c>
      <c r="M363">
        <v>2.2662861052161101E-2</v>
      </c>
      <c r="N363" s="1">
        <v>5.4079432290794702E-5</v>
      </c>
      <c r="O363">
        <v>4.9088951910970903E-3</v>
      </c>
      <c r="P363">
        <v>1.22643312092083E-2</v>
      </c>
      <c r="Q363">
        <v>1.97642008120738E-2</v>
      </c>
      <c r="R363">
        <v>7.0411947119811996E-2</v>
      </c>
      <c r="S363">
        <v>0.214843179241579</v>
      </c>
      <c r="U363" s="10">
        <f>('Health Incidences'!$B$4-PointEstimate!A363)^2</f>
        <v>6.413066225974165E-2</v>
      </c>
      <c r="V363" s="10">
        <f>('Health Incidences'!$B$5-PointEstimate!B363)^2</f>
        <v>6.9583401876305226E-2</v>
      </c>
      <c r="W363" s="10">
        <f t="shared" si="5"/>
        <v>0.36566933715591587</v>
      </c>
    </row>
    <row r="364" spans="1:23" x14ac:dyDescent="0.3">
      <c r="A364">
        <v>38.326421943562899</v>
      </c>
      <c r="B364">
        <v>-121.18321649056401</v>
      </c>
      <c r="C364">
        <v>19</v>
      </c>
      <c r="D364">
        <v>9</v>
      </c>
      <c r="E364">
        <v>19009</v>
      </c>
      <c r="F364">
        <v>0.10721073028665901</v>
      </c>
      <c r="G364">
        <v>3.7009513430746897E-2</v>
      </c>
      <c r="H364">
        <v>1.2564305877227899</v>
      </c>
      <c r="I364">
        <v>0.63948889204901105</v>
      </c>
      <c r="J364">
        <v>0.16830875816236199</v>
      </c>
      <c r="K364">
        <v>0.25856655346344298</v>
      </c>
      <c r="L364">
        <v>4.1450830308132798E-2</v>
      </c>
      <c r="M364">
        <v>2.1989767201284201E-2</v>
      </c>
      <c r="N364" s="1">
        <v>5.0332389284682403E-5</v>
      </c>
      <c r="O364">
        <v>4.6006265429299302E-3</v>
      </c>
      <c r="P364">
        <v>1.1507730419191901E-2</v>
      </c>
      <c r="Q364">
        <v>1.8645085341771499E-2</v>
      </c>
      <c r="R364">
        <v>6.6819589578080998E-2</v>
      </c>
      <c r="S364">
        <v>0.20457836799881199</v>
      </c>
      <c r="U364" s="10">
        <f>('Health Incidences'!$B$4-PointEstimate!A364)^2</f>
        <v>6.3965519943468135E-2</v>
      </c>
      <c r="V364" s="10">
        <f>('Health Incidences'!$B$5-PointEstimate!B364)^2</f>
        <v>9.6660370373596316E-2</v>
      </c>
      <c r="W364" s="10">
        <f t="shared" si="5"/>
        <v>0.40078159927454809</v>
      </c>
    </row>
    <row r="365" spans="1:23" x14ac:dyDescent="0.3">
      <c r="A365">
        <v>38.326726462720003</v>
      </c>
      <c r="B365">
        <v>-121.136100167761</v>
      </c>
      <c r="C365">
        <v>20</v>
      </c>
      <c r="D365">
        <v>9</v>
      </c>
      <c r="E365">
        <v>20009</v>
      </c>
      <c r="F365">
        <v>0.10150529084316399</v>
      </c>
      <c r="G365">
        <v>3.6115248644426598E-2</v>
      </c>
      <c r="H365">
        <v>1.1888386978368899</v>
      </c>
      <c r="I365">
        <v>0.59613124217933999</v>
      </c>
      <c r="J365">
        <v>0.157742265445033</v>
      </c>
      <c r="K365">
        <v>0.24445446524449599</v>
      </c>
      <c r="L365">
        <v>3.85548217295653E-2</v>
      </c>
      <c r="M365">
        <v>2.14762949292302E-2</v>
      </c>
      <c r="N365" s="1">
        <v>4.6438386163756203E-5</v>
      </c>
      <c r="O365">
        <v>4.27252932250014E-3</v>
      </c>
      <c r="P365">
        <v>1.06852858032683E-2</v>
      </c>
      <c r="Q365">
        <v>1.7450852025122601E-2</v>
      </c>
      <c r="R365">
        <v>6.3100292801675797E-2</v>
      </c>
      <c r="S365">
        <v>0.19426225930129001</v>
      </c>
      <c r="U365" s="10">
        <f>('Health Incidences'!$B$4-PointEstimate!A365)^2</f>
        <v>6.3811578324812865E-2</v>
      </c>
      <c r="V365" s="10">
        <f>('Health Incidences'!$B$5-PointEstimate!B365)^2</f>
        <v>0.12817748423777522</v>
      </c>
      <c r="W365" s="10">
        <f t="shared" si="5"/>
        <v>0.43816556524056988</v>
      </c>
    </row>
    <row r="366" spans="1:23" x14ac:dyDescent="0.3">
      <c r="A366">
        <v>38.327009232007001</v>
      </c>
      <c r="B366">
        <v>-121.088983404438</v>
      </c>
      <c r="C366">
        <v>21</v>
      </c>
      <c r="D366">
        <v>9</v>
      </c>
      <c r="E366">
        <v>21009</v>
      </c>
      <c r="F366">
        <v>9.5843155347607095E-2</v>
      </c>
      <c r="G366">
        <v>3.5321343553736603E-2</v>
      </c>
      <c r="H366">
        <v>1.1235353004704001</v>
      </c>
      <c r="I366">
        <v>0.55362906504694898</v>
      </c>
      <c r="J366">
        <v>0.14874207437742501</v>
      </c>
      <c r="K366">
        <v>0.232287873750501</v>
      </c>
      <c r="L366">
        <v>3.57002473415668E-2</v>
      </c>
      <c r="M366">
        <v>2.1016119948768602E-2</v>
      </c>
      <c r="N366" s="1">
        <v>4.2666355223183802E-5</v>
      </c>
      <c r="O366">
        <v>3.9489460548590601E-3</v>
      </c>
      <c r="P366">
        <v>9.8597824215683107E-3</v>
      </c>
      <c r="Q366">
        <v>1.6250863485514001E-2</v>
      </c>
      <c r="R366">
        <v>5.9383972212504001E-2</v>
      </c>
      <c r="S366">
        <v>0.18425562481091401</v>
      </c>
      <c r="U366" s="10">
        <f>('Health Incidences'!$B$4-PointEstimate!A366)^2</f>
        <v>6.3668797845791866E-2</v>
      </c>
      <c r="V366" s="10">
        <f>('Health Incidences'!$B$5-PointEstimate!B366)^2</f>
        <v>0.1641348507913773</v>
      </c>
      <c r="W366" s="10">
        <f t="shared" si="5"/>
        <v>0.47728780482762095</v>
      </c>
    </row>
    <row r="367" spans="1:23" x14ac:dyDescent="0.3">
      <c r="A367">
        <v>38.327270251090802</v>
      </c>
      <c r="B367">
        <v>-121.04186623321699</v>
      </c>
      <c r="C367">
        <v>22</v>
      </c>
      <c r="D367">
        <v>9</v>
      </c>
      <c r="E367">
        <v>22009</v>
      </c>
      <c r="F367">
        <v>9.0307682962104299E-2</v>
      </c>
      <c r="G367">
        <v>3.4530269092215397E-2</v>
      </c>
      <c r="H367">
        <v>1.0615667345225299</v>
      </c>
      <c r="I367">
        <v>0.51357398874735805</v>
      </c>
      <c r="J367">
        <v>0.14078583582936799</v>
      </c>
      <c r="K367">
        <v>0.22128363686794</v>
      </c>
      <c r="L367">
        <v>3.30063030438826E-2</v>
      </c>
      <c r="M367">
        <v>2.0548107089849599E-2</v>
      </c>
      <c r="N367" s="1">
        <v>3.91660499150152E-5</v>
      </c>
      <c r="O367">
        <v>3.64367274171429E-3</v>
      </c>
      <c r="P367">
        <v>9.0703729164194908E-3</v>
      </c>
      <c r="Q367">
        <v>1.50831740323847E-2</v>
      </c>
      <c r="R367">
        <v>5.5724287661853597E-2</v>
      </c>
      <c r="S367">
        <v>0.17467597885257799</v>
      </c>
      <c r="U367" s="10">
        <f>('Health Incidences'!$B$4-PointEstimate!A367)^2</f>
        <v>6.3537141773153838E-2</v>
      </c>
      <c r="V367" s="10">
        <f>('Health Incidences'!$B$5-PointEstimate!B367)^2</f>
        <v>0.20453256506288289</v>
      </c>
      <c r="W367" s="10">
        <f t="shared" si="5"/>
        <v>0.51775448509504651</v>
      </c>
    </row>
    <row r="368" spans="1:23" x14ac:dyDescent="0.3">
      <c r="A368">
        <v>38.327509519664197</v>
      </c>
      <c r="B368">
        <v>-120.994748686725</v>
      </c>
      <c r="C368">
        <v>23</v>
      </c>
      <c r="D368">
        <v>9</v>
      </c>
      <c r="E368">
        <v>23009</v>
      </c>
      <c r="F368">
        <v>8.4959580450257796E-2</v>
      </c>
      <c r="G368">
        <v>3.3692800220194302E-2</v>
      </c>
      <c r="H368">
        <v>1.0033685960518799</v>
      </c>
      <c r="I368">
        <v>0.47676918813538399</v>
      </c>
      <c r="J368">
        <v>0.13356601320499001</v>
      </c>
      <c r="K368">
        <v>0.21101883004986799</v>
      </c>
      <c r="L368">
        <v>3.0534281694358199E-2</v>
      </c>
      <c r="M368">
        <v>2.0041187234964199E-2</v>
      </c>
      <c r="N368" s="1">
        <v>3.6007049898681801E-5</v>
      </c>
      <c r="O368">
        <v>3.3635573626526198E-3</v>
      </c>
      <c r="P368">
        <v>8.3392756121187898E-3</v>
      </c>
      <c r="Q368">
        <v>1.39717198039433E-2</v>
      </c>
      <c r="R368">
        <v>5.2165927444384301E-2</v>
      </c>
      <c r="S368">
        <v>0.165575940102303</v>
      </c>
      <c r="U368" s="10">
        <f>('Health Incidences'!$B$4-PointEstimate!A368)^2</f>
        <v>6.3416576198317462E-2</v>
      </c>
      <c r="V368" s="10">
        <f>('Health Incidences'!$B$5-PointEstimate!B368)^2</f>
        <v>0.24937070978036591</v>
      </c>
      <c r="W368" s="10">
        <f t="shared" si="5"/>
        <v>0.55927389173703024</v>
      </c>
    </row>
    <row r="369" spans="1:23" x14ac:dyDescent="0.3">
      <c r="A369">
        <v>38.327727037445499</v>
      </c>
      <c r="B369">
        <v>-120.947630797588</v>
      </c>
      <c r="C369">
        <v>24</v>
      </c>
      <c r="D369">
        <v>9</v>
      </c>
      <c r="E369">
        <v>24009</v>
      </c>
      <c r="F369">
        <v>7.9833371946859299E-2</v>
      </c>
      <c r="G369">
        <v>3.2789045832408097E-2</v>
      </c>
      <c r="H369">
        <v>0.94873041230858302</v>
      </c>
      <c r="I369">
        <v>0.44335544003996802</v>
      </c>
      <c r="J369">
        <v>0.12692287819833101</v>
      </c>
      <c r="K369">
        <v>0.20130486122847199</v>
      </c>
      <c r="L369">
        <v>2.8296469326678401E-2</v>
      </c>
      <c r="M369">
        <v>1.9482844098972701E-2</v>
      </c>
      <c r="N369" s="1">
        <v>3.3190699728068902E-5</v>
      </c>
      <c r="O369">
        <v>3.1096342305123102E-3</v>
      </c>
      <c r="P369">
        <v>7.6736766596823399E-3</v>
      </c>
      <c r="Q369">
        <v>1.29287641235631E-2</v>
      </c>
      <c r="R369">
        <v>4.8742484700547199E-2</v>
      </c>
      <c r="S369">
        <v>0.15694066657313799</v>
      </c>
      <c r="U369" s="10">
        <f>('Health Incidences'!$B$4-PointEstimate!A369)^2</f>
        <v>6.330707003775142E-2</v>
      </c>
      <c r="V369" s="10">
        <f>('Health Incidences'!$B$5-PointEstimate!B369)^2</f>
        <v>0.29864935537549148</v>
      </c>
      <c r="W369" s="10">
        <f t="shared" si="5"/>
        <v>0.60162814546299515</v>
      </c>
    </row>
    <row r="370" spans="1:23" x14ac:dyDescent="0.3">
      <c r="A370">
        <v>38.327922804178499</v>
      </c>
      <c r="B370">
        <v>-120.900512598435</v>
      </c>
      <c r="C370">
        <v>25</v>
      </c>
      <c r="D370">
        <v>9</v>
      </c>
      <c r="E370">
        <v>25009</v>
      </c>
      <c r="F370">
        <v>7.4936978522871803E-2</v>
      </c>
      <c r="G370">
        <v>3.1814445735589003E-2</v>
      </c>
      <c r="H370">
        <v>0.89697070609262197</v>
      </c>
      <c r="I370">
        <v>0.41305400795700598</v>
      </c>
      <c r="J370">
        <v>0.120776936874068</v>
      </c>
      <c r="K370">
        <v>0.19207267826211499</v>
      </c>
      <c r="L370">
        <v>2.6274175178587499E-2</v>
      </c>
      <c r="M370">
        <v>1.88702329951266E-2</v>
      </c>
      <c r="N370" s="1">
        <v>3.0676050122427397E-5</v>
      </c>
      <c r="O370">
        <v>2.8794102055094001E-3</v>
      </c>
      <c r="P370">
        <v>7.07080058678047E-3</v>
      </c>
      <c r="Q370">
        <v>1.19579535966332E-2</v>
      </c>
      <c r="R370">
        <v>4.5473188289384001E-2</v>
      </c>
      <c r="S370">
        <v>0.14870216178419099</v>
      </c>
      <c r="U370" s="10">
        <f>('Health Incidences'!$B$4-PointEstimate!A370)^2</f>
        <v>6.3208595033179354E-2</v>
      </c>
      <c r="V370" s="10">
        <f>('Health Incidences'!$B$5-PointEstimate!B370)^2</f>
        <v>0.35236855997894512</v>
      </c>
      <c r="W370" s="10">
        <f t="shared" si="5"/>
        <v>0.64465273986241955</v>
      </c>
    </row>
    <row r="371" spans="1:23" x14ac:dyDescent="0.3">
      <c r="A371">
        <v>38.328096819632798</v>
      </c>
      <c r="B371">
        <v>-120.853394121897</v>
      </c>
      <c r="C371">
        <v>26</v>
      </c>
      <c r="D371">
        <v>9</v>
      </c>
      <c r="E371">
        <v>26009</v>
      </c>
      <c r="F371">
        <v>7.0264327130831597E-2</v>
      </c>
      <c r="G371">
        <v>3.07723067666743E-2</v>
      </c>
      <c r="H371">
        <v>0.847296416453027</v>
      </c>
      <c r="I371">
        <v>0.38545256846417703</v>
      </c>
      <c r="J371">
        <v>0.115084181487888</v>
      </c>
      <c r="K371">
        <v>0.18330034962811301</v>
      </c>
      <c r="L371">
        <v>2.4438539854429099E-2</v>
      </c>
      <c r="M371">
        <v>1.8205438113456499E-2</v>
      </c>
      <c r="N371" s="1">
        <v>2.84095724461819E-5</v>
      </c>
      <c r="O371">
        <v>2.6694179070705201E-3</v>
      </c>
      <c r="P371">
        <v>6.5239706024302598E-3</v>
      </c>
      <c r="Q371">
        <v>1.1058487560276799E-2</v>
      </c>
      <c r="R371">
        <v>4.23671686804842E-2</v>
      </c>
      <c r="S371">
        <v>0.14077885784709901</v>
      </c>
      <c r="U371" s="10">
        <f>('Health Incidences'!$B$4-PointEstimate!A371)^2</f>
        <v>6.3121125751582588E-2</v>
      </c>
      <c r="V371" s="10">
        <f>('Health Incidences'!$B$5-PointEstimate!B371)^2</f>
        <v>0.41052836942010501</v>
      </c>
      <c r="W371" s="10">
        <f t="shared" si="5"/>
        <v>0.68822198102914989</v>
      </c>
    </row>
    <row r="372" spans="1:23" x14ac:dyDescent="0.3">
      <c r="A372">
        <v>38.328249083603502</v>
      </c>
      <c r="B372">
        <v>-120.806275400602</v>
      </c>
      <c r="C372">
        <v>27</v>
      </c>
      <c r="D372">
        <v>9</v>
      </c>
      <c r="E372">
        <v>27009</v>
      </c>
      <c r="F372">
        <v>6.5807723229791198E-2</v>
      </c>
      <c r="G372">
        <v>2.96710696824567E-2</v>
      </c>
      <c r="H372">
        <v>0.79908002799852595</v>
      </c>
      <c r="I372">
        <v>0.36018632904427</v>
      </c>
      <c r="J372">
        <v>0.109814310686055</v>
      </c>
      <c r="K372">
        <v>0.17498044332590601</v>
      </c>
      <c r="L372">
        <v>2.2763626378004199E-2</v>
      </c>
      <c r="M372">
        <v>1.7493836179592302E-2</v>
      </c>
      <c r="N372" s="1">
        <v>2.63440149447522E-5</v>
      </c>
      <c r="O372">
        <v>2.4767468069309801E-3</v>
      </c>
      <c r="P372">
        <v>6.0265339736699196E-3</v>
      </c>
      <c r="Q372">
        <v>1.0228108066580401E-2</v>
      </c>
      <c r="R372">
        <v>3.9428849303997697E-2</v>
      </c>
      <c r="S372">
        <v>0.13310807218888901</v>
      </c>
      <c r="U372" s="10">
        <f>('Health Incidences'!$B$4-PointEstimate!A372)^2</f>
        <v>6.3044639585500717E-2</v>
      </c>
      <c r="V372" s="10">
        <f>('Health Incidences'!$B$5-PointEstimate!B372)^2</f>
        <v>0.47312881723278727</v>
      </c>
      <c r="W372" s="10">
        <f t="shared" si="5"/>
        <v>0.73223866110598668</v>
      </c>
    </row>
    <row r="373" spans="1:23" x14ac:dyDescent="0.3">
      <c r="A373">
        <v>38.3283795959114</v>
      </c>
      <c r="B373">
        <v>-120.75915646718499</v>
      </c>
      <c r="C373">
        <v>28</v>
      </c>
      <c r="D373">
        <v>9</v>
      </c>
      <c r="E373">
        <v>28009</v>
      </c>
      <c r="F373">
        <v>6.1564414412686001E-2</v>
      </c>
      <c r="G373">
        <v>2.8523921607376001E-2</v>
      </c>
      <c r="H373">
        <v>0.75197785592354005</v>
      </c>
      <c r="I373">
        <v>0.33699673803941899</v>
      </c>
      <c r="J373">
        <v>0.10494360541831201</v>
      </c>
      <c r="K373">
        <v>0.16711189346275401</v>
      </c>
      <c r="L373">
        <v>2.1230686478672101E-2</v>
      </c>
      <c r="M373">
        <v>1.6744007674769201E-2</v>
      </c>
      <c r="N373" s="1">
        <v>2.4444860875222801E-5</v>
      </c>
      <c r="O373">
        <v>2.29945811987157E-3</v>
      </c>
      <c r="P373">
        <v>5.5732761653757099E-3</v>
      </c>
      <c r="Q373">
        <v>9.4643899487074704E-3</v>
      </c>
      <c r="R373">
        <v>3.6661221065729603E-2</v>
      </c>
      <c r="S373">
        <v>0.125660499656057</v>
      </c>
      <c r="U373" s="10">
        <f>('Health Incidences'!$B$4-PointEstimate!A373)^2</f>
        <v>6.2979116753079517E-2</v>
      </c>
      <c r="V373" s="10">
        <f>('Health Incidences'!$B$5-PointEstimate!B373)^2</f>
        <v>0.54016992464184588</v>
      </c>
      <c r="W373" s="10">
        <f t="shared" si="5"/>
        <v>0.7766267065939243</v>
      </c>
    </row>
    <row r="374" spans="1:23" x14ac:dyDescent="0.3">
      <c r="A374">
        <v>38.328488356402701</v>
      </c>
      <c r="B374">
        <v>-120.712037354277</v>
      </c>
      <c r="C374">
        <v>29</v>
      </c>
      <c r="D374">
        <v>9</v>
      </c>
      <c r="E374">
        <v>29009</v>
      </c>
      <c r="F374">
        <v>5.7538499805569403E-2</v>
      </c>
      <c r="G374">
        <v>2.7348852672014898E-2</v>
      </c>
      <c r="H374">
        <v>0.70593763669082299</v>
      </c>
      <c r="I374">
        <v>0.31572218336236602</v>
      </c>
      <c r="J374">
        <v>0.100454255985026</v>
      </c>
      <c r="K374">
        <v>0.159701620719302</v>
      </c>
      <c r="L374">
        <v>1.98275584198284E-2</v>
      </c>
      <c r="M374">
        <v>1.59678949036632E-2</v>
      </c>
      <c r="N374" s="1">
        <v>2.2689748660862998E-5</v>
      </c>
      <c r="O374">
        <v>2.1364131388298098E-3</v>
      </c>
      <c r="P374">
        <v>5.1604264593687697E-3</v>
      </c>
      <c r="Q374">
        <v>8.7650132613295798E-3</v>
      </c>
      <c r="R374">
        <v>3.4067221229989501E-2</v>
      </c>
      <c r="S374">
        <v>0.11844156344660201</v>
      </c>
      <c r="U374" s="10">
        <f>('Health Incidences'!$B$4-PointEstimate!A374)^2</f>
        <v>6.2924540298316345E-2</v>
      </c>
      <c r="V374" s="10">
        <f>('Health Incidences'!$B$5-PointEstimate!B374)^2</f>
        <v>0.61165170057679086</v>
      </c>
      <c r="W374" s="10">
        <f t="shared" si="5"/>
        <v>0.82132590417879014</v>
      </c>
    </row>
    <row r="375" spans="1:23" x14ac:dyDescent="0.3">
      <c r="A375">
        <v>38.328575364949401</v>
      </c>
      <c r="B375">
        <v>-120.664918094513</v>
      </c>
      <c r="C375">
        <v>30</v>
      </c>
      <c r="D375">
        <v>9</v>
      </c>
      <c r="E375">
        <v>30009</v>
      </c>
      <c r="F375">
        <v>5.37400268861076E-2</v>
      </c>
      <c r="G375">
        <v>2.6167956203485401E-2</v>
      </c>
      <c r="H375">
        <v>0.66114586129998298</v>
      </c>
      <c r="I375">
        <v>0.29626745185461301</v>
      </c>
      <c r="J375">
        <v>9.6334860266929806E-2</v>
      </c>
      <c r="K375">
        <v>0.15276646062860999</v>
      </c>
      <c r="L375">
        <v>1.8546572765154E-2</v>
      </c>
      <c r="M375">
        <v>1.51803757762105E-2</v>
      </c>
      <c r="N375" s="1">
        <v>2.1065436340339598E-5</v>
      </c>
      <c r="O375">
        <v>1.9869548564804898E-3</v>
      </c>
      <c r="P375">
        <v>4.7852134115492304E-3</v>
      </c>
      <c r="Q375">
        <v>8.1276696462867191E-3</v>
      </c>
      <c r="R375">
        <v>3.1649946432076997E-2</v>
      </c>
      <c r="S375">
        <v>0.111485160933243</v>
      </c>
      <c r="U375" s="10">
        <f>('Health Incidences'!$B$4-PointEstimate!A375)^2</f>
        <v>6.2880896090978522E-2</v>
      </c>
      <c r="V375" s="10">
        <f>('Health Incidences'!$B$5-PointEstimate!B375)^2</f>
        <v>0.6875741416604596</v>
      </c>
      <c r="W375" s="10">
        <f t="shared" si="5"/>
        <v>0.86628808011621516</v>
      </c>
    </row>
    <row r="376" spans="1:23" x14ac:dyDescent="0.3">
      <c r="A376">
        <v>38.328640621449097</v>
      </c>
      <c r="B376">
        <v>-120.617798720525</v>
      </c>
      <c r="C376">
        <v>31</v>
      </c>
      <c r="D376">
        <v>9</v>
      </c>
      <c r="E376">
        <v>31009</v>
      </c>
      <c r="F376">
        <v>5.0182316397079402E-2</v>
      </c>
      <c r="G376">
        <v>2.5005594820765201E-2</v>
      </c>
      <c r="H376">
        <v>0.61794251716523096</v>
      </c>
      <c r="I376">
        <v>0.27857337351830103</v>
      </c>
      <c r="J376">
        <v>9.2579775744677198E-2</v>
      </c>
      <c r="K376">
        <v>0.14633152154367501</v>
      </c>
      <c r="L376">
        <v>1.7382510235950801E-2</v>
      </c>
      <c r="M376">
        <v>1.4398002534961801E-2</v>
      </c>
      <c r="N376" s="1">
        <v>1.95644837915421E-5</v>
      </c>
      <c r="O376">
        <v>1.8506367052869401E-3</v>
      </c>
      <c r="P376">
        <v>4.4454146012787099E-3</v>
      </c>
      <c r="Q376">
        <v>7.5499067725018302E-3</v>
      </c>
      <c r="R376">
        <v>2.9412100707513801E-2</v>
      </c>
      <c r="S376">
        <v>0.104842905500388</v>
      </c>
      <c r="U376" s="10">
        <f>('Health Incidences'!$B$4-PointEstimate!A376)^2</f>
        <v>6.2848172826779639E-2</v>
      </c>
      <c r="V376" s="10">
        <f>('Health Incidences'!$B$5-PointEstimate!B376)^2</f>
        <v>0.76793723221913479</v>
      </c>
      <c r="W376" s="10">
        <f t="shared" si="5"/>
        <v>0.91147430300909438</v>
      </c>
    </row>
    <row r="377" spans="1:23" x14ac:dyDescent="0.3">
      <c r="A377">
        <v>38.3286841258249</v>
      </c>
      <c r="B377">
        <v>-120.57067926495</v>
      </c>
      <c r="C377">
        <v>32</v>
      </c>
      <c r="D377">
        <v>9</v>
      </c>
      <c r="E377">
        <v>32009</v>
      </c>
      <c r="F377">
        <v>4.6878339516003398E-2</v>
      </c>
      <c r="G377">
        <v>2.3885795019186098E-2</v>
      </c>
      <c r="H377">
        <v>0.57672288813413297</v>
      </c>
      <c r="I377">
        <v>0.262592695640471</v>
      </c>
      <c r="J377">
        <v>8.9187067020247507E-2</v>
      </c>
      <c r="K377">
        <v>0.14042513209348301</v>
      </c>
      <c r="L377">
        <v>1.6331031487785499E-2</v>
      </c>
      <c r="M377">
        <v>1.36371777040643E-2</v>
      </c>
      <c r="N377" s="1">
        <v>1.8182389593183299E-5</v>
      </c>
      <c r="O377">
        <v>1.7270399367528199E-3</v>
      </c>
      <c r="P377">
        <v>4.1390224807398698E-3</v>
      </c>
      <c r="Q377">
        <v>7.0289966044337002E-3</v>
      </c>
      <c r="R377">
        <v>2.735497662697E-2</v>
      </c>
      <c r="S377">
        <v>9.8571317229578903E-2</v>
      </c>
      <c r="U377" s="10">
        <f>('Health Incidences'!$B$4-PointEstimate!A377)^2</f>
        <v>6.2826362027489188E-2</v>
      </c>
      <c r="V377" s="10">
        <f>('Health Incidences'!$B$5-PointEstimate!B377)^2</f>
        <v>0.85274094426920699</v>
      </c>
      <c r="W377" s="10">
        <f t="shared" si="5"/>
        <v>0.95685281328775751</v>
      </c>
    </row>
    <row r="378" spans="1:23" x14ac:dyDescent="0.3">
      <c r="A378">
        <v>38.328705878025602</v>
      </c>
      <c r="B378">
        <v>-120.523559760422</v>
      </c>
      <c r="C378">
        <v>33</v>
      </c>
      <c r="D378">
        <v>9</v>
      </c>
      <c r="E378">
        <v>33009</v>
      </c>
      <c r="F378">
        <v>4.3837157544250702E-2</v>
      </c>
      <c r="G378">
        <v>2.2829630781392801E-2</v>
      </c>
      <c r="H378">
        <v>0.53784710953899595</v>
      </c>
      <c r="I378">
        <v>0.24827304051954299</v>
      </c>
      <c r="J378">
        <v>8.6155819818219195E-2</v>
      </c>
      <c r="K378">
        <v>0.135072538414542</v>
      </c>
      <c r="L378">
        <v>1.53876064929218E-2</v>
      </c>
      <c r="M378">
        <v>1.2912315226473301E-2</v>
      </c>
      <c r="N378" s="1">
        <v>1.69154112214482E-5</v>
      </c>
      <c r="O378">
        <v>1.61566761328062E-3</v>
      </c>
      <c r="P378">
        <v>3.8640297726814299E-3</v>
      </c>
      <c r="Q378">
        <v>6.5618464134869596E-3</v>
      </c>
      <c r="R378">
        <v>2.5477366583122201E-2</v>
      </c>
      <c r="S378">
        <v>9.2719816884608799E-2</v>
      </c>
      <c r="U378" s="10">
        <f>('Health Incidences'!$B$4-PointEstimate!A378)^2</f>
        <v>6.2815458040900635E-2</v>
      </c>
      <c r="V378" s="10">
        <f>('Health Incidences'!$B$5-PointEstimate!B378)^2</f>
        <v>0.9419852375302149</v>
      </c>
      <c r="W378" s="10">
        <f t="shared" si="5"/>
        <v>1.0023974738451387</v>
      </c>
    </row>
    <row r="379" spans="1:23" x14ac:dyDescent="0.3">
      <c r="A379">
        <v>38.328705878025602</v>
      </c>
      <c r="B379">
        <v>-120.476440239577</v>
      </c>
      <c r="C379">
        <v>34</v>
      </c>
      <c r="D379">
        <v>9</v>
      </c>
      <c r="E379">
        <v>34009</v>
      </c>
      <c r="F379">
        <v>4.10614667558626E-2</v>
      </c>
      <c r="G379">
        <v>2.18533288022759E-2</v>
      </c>
      <c r="H379">
        <v>0.50157669957883999</v>
      </c>
      <c r="I379">
        <v>0.235547128218136</v>
      </c>
      <c r="J379">
        <v>8.3483782544454196E-2</v>
      </c>
      <c r="K379">
        <v>0.130290714612391</v>
      </c>
      <c r="L379">
        <v>1.4546917752677101E-2</v>
      </c>
      <c r="M379">
        <v>1.22345070487442E-2</v>
      </c>
      <c r="N379" s="1">
        <v>1.57591716937605E-5</v>
      </c>
      <c r="O379">
        <v>1.5158982620299001E-3</v>
      </c>
      <c r="P379">
        <v>3.6183189452826899E-3</v>
      </c>
      <c r="Q379">
        <v>6.1449733383595303E-3</v>
      </c>
      <c r="R379">
        <v>2.37748543162212E-2</v>
      </c>
      <c r="S379">
        <v>8.7322311557559804E-2</v>
      </c>
      <c r="U379" s="10">
        <f>('Health Incidences'!$B$4-PointEstimate!A379)^2</f>
        <v>6.2815458040900635E-2</v>
      </c>
      <c r="V379" s="10">
        <f>('Health Incidences'!$B$5-PointEstimate!B379)^2</f>
        <v>1.0356700594160853</v>
      </c>
      <c r="W379" s="10">
        <f t="shared" si="5"/>
        <v>1.0480865982622742</v>
      </c>
    </row>
    <row r="380" spans="1:23" x14ac:dyDescent="0.3">
      <c r="A380">
        <v>38.3286841258249</v>
      </c>
      <c r="B380">
        <v>-120.429320735049</v>
      </c>
      <c r="C380">
        <v>35</v>
      </c>
      <c r="D380">
        <v>9</v>
      </c>
      <c r="E380">
        <v>35009</v>
      </c>
      <c r="F380">
        <v>3.8546886487070699E-2</v>
      </c>
      <c r="G380">
        <v>2.0967488040056499E-2</v>
      </c>
      <c r="H380">
        <v>0.46804844568138498</v>
      </c>
      <c r="I380">
        <v>0.224330153007129</v>
      </c>
      <c r="J380">
        <v>8.1165958151133102E-2</v>
      </c>
      <c r="K380">
        <v>0.126085711523894</v>
      </c>
      <c r="L380">
        <v>1.3802705515062E-2</v>
      </c>
      <c r="M380">
        <v>1.16109709879916E-2</v>
      </c>
      <c r="N380" s="1">
        <v>1.4708061750636101E-5</v>
      </c>
      <c r="O380">
        <v>1.42698690439474E-3</v>
      </c>
      <c r="P380">
        <v>3.3996421716302998E-3</v>
      </c>
      <c r="Q380">
        <v>5.7745627870332498E-3</v>
      </c>
      <c r="R380">
        <v>2.2239788742204301E-2</v>
      </c>
      <c r="S380">
        <v>8.2393956683764105E-2</v>
      </c>
      <c r="U380" s="10">
        <f>('Health Incidences'!$B$4-PointEstimate!A380)^2</f>
        <v>6.2826362027489188E-2</v>
      </c>
      <c r="V380" s="10">
        <f>('Health Incidences'!$B$5-PointEstimate!B380)^2</f>
        <v>1.1337953450426477</v>
      </c>
      <c r="W380" s="10">
        <f t="shared" si="5"/>
        <v>1.0939020555196597</v>
      </c>
    </row>
    <row r="381" spans="1:23" x14ac:dyDescent="0.3">
      <c r="A381">
        <v>38.328640621449097</v>
      </c>
      <c r="B381">
        <v>-120.382201279474</v>
      </c>
      <c r="C381">
        <v>36</v>
      </c>
      <c r="D381">
        <v>9</v>
      </c>
      <c r="E381">
        <v>36009</v>
      </c>
      <c r="F381">
        <v>3.62829094630229E-2</v>
      </c>
      <c r="G381">
        <v>2.01773681489564E-2</v>
      </c>
      <c r="H381">
        <v>0.43728255912836</v>
      </c>
      <c r="I381">
        <v>0.214522959767633</v>
      </c>
      <c r="J381">
        <v>7.9194242558013397E-2</v>
      </c>
      <c r="K381">
        <v>0.122452669002487</v>
      </c>
      <c r="L381">
        <v>1.3147962125008499E-2</v>
      </c>
      <c r="M381">
        <v>1.10452476982343E-2</v>
      </c>
      <c r="N381" s="1">
        <v>1.37552930568262E-5</v>
      </c>
      <c r="O381">
        <v>1.34809968758618E-3</v>
      </c>
      <c r="P381">
        <v>3.2056700276958902E-3</v>
      </c>
      <c r="Q381">
        <v>5.4466038287717096E-3</v>
      </c>
      <c r="R381">
        <v>2.0861928221384E-2</v>
      </c>
      <c r="S381">
        <v>7.7932731391642904E-2</v>
      </c>
      <c r="U381" s="10">
        <f>('Health Incidences'!$B$4-PointEstimate!A381)^2</f>
        <v>6.2848172826779639E-2</v>
      </c>
      <c r="V381" s="10">
        <f>('Health Incidences'!$B$5-PointEstimate!B381)^2</f>
        <v>1.2363610172197235</v>
      </c>
      <c r="W381" s="10">
        <f t="shared" si="5"/>
        <v>1.1398285792374672</v>
      </c>
    </row>
    <row r="382" spans="1:23" x14ac:dyDescent="0.3">
      <c r="A382">
        <v>38.328575364949401</v>
      </c>
      <c r="B382">
        <v>-120.33508190548601</v>
      </c>
      <c r="C382">
        <v>37</v>
      </c>
      <c r="D382">
        <v>9</v>
      </c>
      <c r="E382">
        <v>37009</v>
      </c>
      <c r="F382">
        <v>3.4254820477735502E-2</v>
      </c>
      <c r="G382">
        <v>1.9483880010734901E-2</v>
      </c>
      <c r="H382">
        <v>0.40921129986213201</v>
      </c>
      <c r="I382">
        <v>0.20601832772436901</v>
      </c>
      <c r="J382">
        <v>7.7557797168348805E-2</v>
      </c>
      <c r="K382">
        <v>0.119377644652969</v>
      </c>
      <c r="L382">
        <v>1.25753104225487E-2</v>
      </c>
      <c r="M382">
        <v>1.0537891137629299E-2</v>
      </c>
      <c r="N382" s="1">
        <v>1.2893325349230401E-5</v>
      </c>
      <c r="O382">
        <v>1.2783637432423E-3</v>
      </c>
      <c r="P382">
        <v>3.0340747918769602E-3</v>
      </c>
      <c r="Q382">
        <v>5.1570613470090197E-3</v>
      </c>
      <c r="R382">
        <v>1.9629458904457199E-2</v>
      </c>
      <c r="S382">
        <v>7.39238734358732E-2</v>
      </c>
      <c r="U382" s="10">
        <f>('Health Incidences'!$B$4-PointEstimate!A382)^2</f>
        <v>6.2880896090978522E-2</v>
      </c>
      <c r="V382" s="10">
        <f>('Health Incidences'!$B$5-PointEstimate!B382)^2</f>
        <v>1.343366986459434</v>
      </c>
      <c r="W382" s="10">
        <f t="shared" si="5"/>
        <v>1.1858532297676692</v>
      </c>
    </row>
    <row r="383" spans="1:23" x14ac:dyDescent="0.3">
      <c r="A383">
        <v>38.328488356402701</v>
      </c>
      <c r="B383">
        <v>-120.287962645722</v>
      </c>
      <c r="C383">
        <v>38</v>
      </c>
      <c r="D383">
        <v>9</v>
      </c>
      <c r="E383">
        <v>38009</v>
      </c>
      <c r="F383">
        <v>3.2445731588922902E-2</v>
      </c>
      <c r="G383">
        <v>1.8884823741143201E-2</v>
      </c>
      <c r="H383">
        <v>0.383711957866746</v>
      </c>
      <c r="I383">
        <v>0.19870745640828599</v>
      </c>
      <c r="J383">
        <v>7.6243717787233004E-2</v>
      </c>
      <c r="K383">
        <v>0.116840122699555</v>
      </c>
      <c r="L383">
        <v>1.20773915481287E-2</v>
      </c>
      <c r="M383">
        <v>1.0087335737063399E-2</v>
      </c>
      <c r="N383" s="1">
        <v>1.21143755262269E-5</v>
      </c>
      <c r="O383">
        <v>1.2169142586736399E-3</v>
      </c>
      <c r="P383">
        <v>2.88261289629164E-3</v>
      </c>
      <c r="Q383">
        <v>4.9020341724765604E-3</v>
      </c>
      <c r="R383">
        <v>1.8530010250935799E-2</v>
      </c>
      <c r="S383">
        <v>7.0344851958974594E-2</v>
      </c>
      <c r="U383" s="10">
        <f>('Health Incidences'!$B$4-PointEstimate!A383)^2</f>
        <v>6.2924540298316345E-2</v>
      </c>
      <c r="V383" s="10">
        <f>('Health Incidences'!$B$5-PointEstimate!B383)^2</f>
        <v>1.4548131509651809</v>
      </c>
      <c r="W383" s="10">
        <f t="shared" si="5"/>
        <v>1.2319649716057259</v>
      </c>
    </row>
    <row r="384" spans="1:23" x14ac:dyDescent="0.3">
      <c r="A384">
        <v>38.3283795959114</v>
      </c>
      <c r="B384">
        <v>-120.240843532814</v>
      </c>
      <c r="C384">
        <v>39</v>
      </c>
      <c r="D384">
        <v>9</v>
      </c>
      <c r="E384">
        <v>39009</v>
      </c>
      <c r="F384">
        <v>3.0838156986466699E-2</v>
      </c>
      <c r="G384">
        <v>1.83760301010054E-2</v>
      </c>
      <c r="H384">
        <v>0.36063334378561401</v>
      </c>
      <c r="I384">
        <v>0.19248477854256199</v>
      </c>
      <c r="J384">
        <v>7.5237679723172607E-2</v>
      </c>
      <c r="K384">
        <v>0.11481535258345001</v>
      </c>
      <c r="L384">
        <v>1.16471499975415E-2</v>
      </c>
      <c r="M384">
        <v>9.6906989237981207E-3</v>
      </c>
      <c r="N384" s="1">
        <v>1.1410817023314E-5</v>
      </c>
      <c r="O384">
        <v>1.1629277828775601E-3</v>
      </c>
      <c r="P384">
        <v>2.7491838020502301E-3</v>
      </c>
      <c r="Q384">
        <v>4.6778655125605502E-3</v>
      </c>
      <c r="R384">
        <v>1.7551413350285899E-2</v>
      </c>
      <c r="S384">
        <v>6.7169313708137196E-2</v>
      </c>
      <c r="U384" s="10">
        <f>('Health Incidences'!$B$4-PointEstimate!A384)^2</f>
        <v>6.2979116753079517E-2</v>
      </c>
      <c r="V384" s="10">
        <f>('Health Incidences'!$B$5-PointEstimate!B384)^2</f>
        <v>1.5706993966502878</v>
      </c>
      <c r="W384" s="10">
        <f t="shared" si="5"/>
        <v>1.2781543386474763</v>
      </c>
    </row>
    <row r="385" spans="1:23" x14ac:dyDescent="0.3">
      <c r="A385">
        <v>38.328249083603502</v>
      </c>
      <c r="B385">
        <v>-120.193724599397</v>
      </c>
      <c r="C385">
        <v>40</v>
      </c>
      <c r="D385">
        <v>9</v>
      </c>
      <c r="E385">
        <v>40009</v>
      </c>
      <c r="F385">
        <v>2.94149629043302E-2</v>
      </c>
      <c r="G385">
        <v>1.7952243118381998E-2</v>
      </c>
      <c r="H385">
        <v>0.339812443271229</v>
      </c>
      <c r="I385">
        <v>0.187250628473421</v>
      </c>
      <c r="J385">
        <v>7.4524434935265907E-2</v>
      </c>
      <c r="K385">
        <v>0.11327614929402301</v>
      </c>
      <c r="L385">
        <v>1.1277987979887501E-2</v>
      </c>
      <c r="M385">
        <v>9.3444028008838401E-3</v>
      </c>
      <c r="N385" s="1">
        <v>1.07754104525487E-5</v>
      </c>
      <c r="O385">
        <v>1.11563970312531E-3</v>
      </c>
      <c r="P385">
        <v>2.6318597245882998E-3</v>
      </c>
      <c r="Q385">
        <v>4.4811990393594696E-3</v>
      </c>
      <c r="R385">
        <v>1.6682137229854999E-2</v>
      </c>
      <c r="S385">
        <v>6.4369535307450404E-2</v>
      </c>
      <c r="U385" s="10">
        <f>('Health Incidences'!$B$4-PointEstimate!A385)^2</f>
        <v>6.3044639585500717E-2</v>
      </c>
      <c r="V385" s="10">
        <f>('Health Incidences'!$B$5-PointEstimate!B385)^2</f>
        <v>1.6910255971196273</v>
      </c>
      <c r="W385" s="10">
        <f t="shared" si="5"/>
        <v>1.324413166917759</v>
      </c>
    </row>
    <row r="386" spans="1:23" x14ac:dyDescent="0.3">
      <c r="A386">
        <v>38.328096819632798</v>
      </c>
      <c r="B386">
        <v>-120.146605878103</v>
      </c>
      <c r="C386">
        <v>41</v>
      </c>
      <c r="D386">
        <v>9</v>
      </c>
      <c r="E386">
        <v>41009</v>
      </c>
      <c r="F386">
        <v>2.81598147018438E-2</v>
      </c>
      <c r="G386">
        <v>1.7607726571043598E-2</v>
      </c>
      <c r="H386">
        <v>0.321083047510824</v>
      </c>
      <c r="I386">
        <v>0.18291224269457601</v>
      </c>
      <c r="J386">
        <v>7.4088175941751794E-2</v>
      </c>
      <c r="K386">
        <v>0.112194151647434</v>
      </c>
      <c r="L386">
        <v>1.09638179929323E-2</v>
      </c>
      <c r="M386">
        <v>9.0445996832903604E-3</v>
      </c>
      <c r="N386" s="1">
        <v>1.02013967154104E-5</v>
      </c>
      <c r="O386">
        <v>1.07434969278763E-3</v>
      </c>
      <c r="P386">
        <v>2.5288923706927101E-3</v>
      </c>
      <c r="Q386">
        <v>4.3089929529495303E-3</v>
      </c>
      <c r="R386">
        <v>1.5911470576838699E-2</v>
      </c>
      <c r="S386">
        <v>6.1917669299558803E-2</v>
      </c>
      <c r="U386" s="10">
        <f>('Health Incidences'!$B$4-PointEstimate!A386)^2</f>
        <v>6.3121125751582588E-2</v>
      </c>
      <c r="V386" s="10">
        <f>('Health Incidences'!$B$5-PointEstimate!B386)^2</f>
        <v>1.8157916136845855</v>
      </c>
      <c r="W386" s="10">
        <f t="shared" si="5"/>
        <v>1.3707343796068472</v>
      </c>
    </row>
    <row r="387" spans="1:23" x14ac:dyDescent="0.3">
      <c r="A387">
        <v>38.327922804178499</v>
      </c>
      <c r="B387">
        <v>-120.09948740156401</v>
      </c>
      <c r="C387">
        <v>42</v>
      </c>
      <c r="D387">
        <v>9</v>
      </c>
      <c r="E387">
        <v>42009</v>
      </c>
      <c r="F387">
        <v>2.7057333207513901E-2</v>
      </c>
      <c r="G387">
        <v>1.7336648357558E-2</v>
      </c>
      <c r="H387">
        <v>0.304279809304209</v>
      </c>
      <c r="I387">
        <v>0.17938384262766499</v>
      </c>
      <c r="J387">
        <v>7.3912826259006595E-2</v>
      </c>
      <c r="K387">
        <v>0.111540686045312</v>
      </c>
      <c r="L387">
        <v>1.06990590461236E-2</v>
      </c>
      <c r="M387">
        <v>8.78743744374956E-3</v>
      </c>
      <c r="N387" s="1">
        <v>9.6825126712916698E-6</v>
      </c>
      <c r="O387">
        <v>1.0384204915813999E-3</v>
      </c>
      <c r="P387">
        <v>2.4387064239962501E-3</v>
      </c>
      <c r="Q387">
        <v>4.1585098111477604E-3</v>
      </c>
      <c r="R387">
        <v>1.5229556502461199E-2</v>
      </c>
      <c r="S387">
        <v>5.9786307263921902E-2</v>
      </c>
      <c r="U387" s="10">
        <f>('Health Incidences'!$B$4-PointEstimate!A387)^2</f>
        <v>6.3208595033179354E-2</v>
      </c>
      <c r="V387" s="10">
        <f>('Health Incidences'!$B$5-PointEstimate!B387)^2</f>
        <v>1.9449972953561321</v>
      </c>
      <c r="W387" s="10">
        <f t="shared" ref="W387:W450" si="6">SQRT(SUM(U387:V387))</f>
        <v>1.4171118129453693</v>
      </c>
    </row>
    <row r="388" spans="1:23" x14ac:dyDescent="0.3">
      <c r="A388">
        <v>38.327727037445499</v>
      </c>
      <c r="B388">
        <v>-120.052369202411</v>
      </c>
      <c r="C388">
        <v>43</v>
      </c>
      <c r="D388">
        <v>9</v>
      </c>
      <c r="E388">
        <v>43009</v>
      </c>
      <c r="F388">
        <v>2.60931319194838E-2</v>
      </c>
      <c r="G388">
        <v>1.71333110534998E-2</v>
      </c>
      <c r="H388">
        <v>0.28924050475479601</v>
      </c>
      <c r="I388">
        <v>0.176586385524058</v>
      </c>
      <c r="J388">
        <v>7.39823011965412E-2</v>
      </c>
      <c r="K388">
        <v>0.111287383246668</v>
      </c>
      <c r="L388">
        <v>1.04786122130376E-2</v>
      </c>
      <c r="M388">
        <v>8.5692125337495702E-3</v>
      </c>
      <c r="N388" s="1">
        <v>9.2129781798119296E-6</v>
      </c>
      <c r="O388">
        <v>1.00727417660995E-3</v>
      </c>
      <c r="P388">
        <v>2.35988767531597E-3</v>
      </c>
      <c r="Q388">
        <v>4.0272963339955297E-3</v>
      </c>
      <c r="R388">
        <v>1.46273669115986E-2</v>
      </c>
      <c r="S388">
        <v>5.7948778490293597E-2</v>
      </c>
      <c r="U388" s="10">
        <f>('Health Incidences'!$B$4-PointEstimate!A388)^2</f>
        <v>6.330707003775142E-2</v>
      </c>
      <c r="V388" s="10">
        <f>('Health Incidences'!$B$5-PointEstimate!B388)^2</f>
        <v>2.0786424788479145</v>
      </c>
      <c r="W388" s="10">
        <f t="shared" si="6"/>
        <v>1.4635400742329081</v>
      </c>
    </row>
    <row r="389" spans="1:23" x14ac:dyDescent="0.3">
      <c r="A389">
        <v>38.354179338978803</v>
      </c>
      <c r="B389">
        <v>-122.032099177577</v>
      </c>
      <c r="C389">
        <v>1</v>
      </c>
      <c r="D389">
        <v>10</v>
      </c>
      <c r="E389">
        <v>1010</v>
      </c>
      <c r="F389">
        <v>8.91324127801007E-2</v>
      </c>
      <c r="G389">
        <v>6.1054929264358397E-2</v>
      </c>
      <c r="H389">
        <v>1.3225836531983499</v>
      </c>
      <c r="I389">
        <v>0.48727462182082099</v>
      </c>
      <c r="J389">
        <v>0.30694018570296</v>
      </c>
      <c r="K389">
        <v>0.50219845968181198</v>
      </c>
      <c r="L389">
        <v>1.9377234215329799E-2</v>
      </c>
      <c r="M389">
        <v>3.5799008499593298E-2</v>
      </c>
      <c r="N389" s="1">
        <v>3.00346374385038E-5</v>
      </c>
      <c r="O389">
        <v>1.78755679691934E-3</v>
      </c>
      <c r="P389">
        <v>4.7304400189845004E-3</v>
      </c>
      <c r="Q389">
        <v>7.5485233355879599E-3</v>
      </c>
      <c r="R389">
        <v>4.7069134497967902E-2</v>
      </c>
      <c r="S389">
        <v>0.21595828826914801</v>
      </c>
      <c r="U389" s="10">
        <f>('Health Incidences'!$B$4-PointEstimate!A389)^2</f>
        <v>5.0695522002213424E-2</v>
      </c>
      <c r="V389" s="10">
        <f>('Health Incidences'!$B$5-PointEstimate!B389)^2</f>
        <v>0.28942267146577794</v>
      </c>
      <c r="W389" s="10">
        <f t="shared" si="6"/>
        <v>0.58319653074070266</v>
      </c>
    </row>
    <row r="390" spans="1:23" x14ac:dyDescent="0.3">
      <c r="A390">
        <v>38.354875733896201</v>
      </c>
      <c r="B390">
        <v>-121.984968644589</v>
      </c>
      <c r="C390">
        <v>2</v>
      </c>
      <c r="D390">
        <v>10</v>
      </c>
      <c r="E390">
        <v>2010</v>
      </c>
      <c r="F390">
        <v>9.6293720816161998E-2</v>
      </c>
      <c r="G390">
        <v>6.2854222110607594E-2</v>
      </c>
      <c r="H390">
        <v>1.4387110875693201</v>
      </c>
      <c r="I390">
        <v>0.51950047881819705</v>
      </c>
      <c r="J390">
        <v>0.31503314865161403</v>
      </c>
      <c r="K390">
        <v>0.516317523551174</v>
      </c>
      <c r="L390">
        <v>2.0685365893130799E-2</v>
      </c>
      <c r="M390">
        <v>3.7233877361288401E-2</v>
      </c>
      <c r="N390" s="1">
        <v>3.4812015948789101E-5</v>
      </c>
      <c r="O390">
        <v>1.94304940633063E-3</v>
      </c>
      <c r="P390">
        <v>5.1337867789604903E-3</v>
      </c>
      <c r="Q390">
        <v>8.1907574471423092E-3</v>
      </c>
      <c r="R390">
        <v>5.11727844075918E-2</v>
      </c>
      <c r="S390">
        <v>0.23224767155775899</v>
      </c>
      <c r="U390" s="10">
        <f>('Health Incidences'!$B$4-PointEstimate!A390)^2</f>
        <v>5.0382411059387504E-2</v>
      </c>
      <c r="V390" s="10">
        <f>('Health Incidences'!$B$5-PointEstimate!B390)^2</f>
        <v>0.24093337359315267</v>
      </c>
      <c r="W390" s="10">
        <f t="shared" si="6"/>
        <v>0.53973677348550209</v>
      </c>
    </row>
    <row r="391" spans="1:23" x14ac:dyDescent="0.3">
      <c r="A391">
        <v>38.355550374816197</v>
      </c>
      <c r="B391">
        <v>-121.93783708247901</v>
      </c>
      <c r="C391">
        <v>3</v>
      </c>
      <c r="D391">
        <v>10</v>
      </c>
      <c r="E391">
        <v>3010</v>
      </c>
      <c r="F391">
        <v>0.1021490197766</v>
      </c>
      <c r="G391">
        <v>6.43141680875981E-2</v>
      </c>
      <c r="H391">
        <v>1.5336423916873401</v>
      </c>
      <c r="I391">
        <v>0.54886416233276702</v>
      </c>
      <c r="J391">
        <v>0.32265271028051601</v>
      </c>
      <c r="K391">
        <v>0.52824205587043205</v>
      </c>
      <c r="L391">
        <v>2.22375944971408E-2</v>
      </c>
      <c r="M391">
        <v>3.8393006198779001E-2</v>
      </c>
      <c r="N391" s="1">
        <v>4.0620686913611198E-5</v>
      </c>
      <c r="O391">
        <v>2.12581786892158E-3</v>
      </c>
      <c r="P391">
        <v>5.5769773912394396E-3</v>
      </c>
      <c r="Q391">
        <v>8.9075739809264393E-3</v>
      </c>
      <c r="R391">
        <v>5.4765067096902598E-2</v>
      </c>
      <c r="S391">
        <v>0.24509835480936501</v>
      </c>
      <c r="U391" s="10">
        <f>('Health Incidences'!$B$4-PointEstimate!A391)^2</f>
        <v>5.0080006038904702E-2</v>
      </c>
      <c r="V391" s="10">
        <f>('Health Incidences'!$B$5-PointEstimate!B391)^2</f>
        <v>0.19688573671884865</v>
      </c>
      <c r="W391" s="10">
        <f t="shared" si="6"/>
        <v>0.49695647974219365</v>
      </c>
    </row>
    <row r="392" spans="1:23" x14ac:dyDescent="0.3">
      <c r="A392">
        <v>38.356203260944099</v>
      </c>
      <c r="B392">
        <v>-121.890704523876</v>
      </c>
      <c r="C392">
        <v>4</v>
      </c>
      <c r="D392">
        <v>10</v>
      </c>
      <c r="E392">
        <v>4010</v>
      </c>
      <c r="F392">
        <v>0.102404901267565</v>
      </c>
      <c r="G392">
        <v>6.4405698374135095E-2</v>
      </c>
      <c r="H392">
        <v>1.5407877449616401</v>
      </c>
      <c r="I392">
        <v>0.56061795922540802</v>
      </c>
      <c r="J392">
        <v>0.32660820289357001</v>
      </c>
      <c r="K392">
        <v>0.53066070798906095</v>
      </c>
      <c r="L392">
        <v>2.39905076915039E-2</v>
      </c>
      <c r="M392">
        <v>3.8515849126934197E-2</v>
      </c>
      <c r="N392" s="1">
        <v>4.7736805499448397E-5</v>
      </c>
      <c r="O392">
        <v>2.3318138134020699E-3</v>
      </c>
      <c r="P392">
        <v>5.9992942078875896E-3</v>
      </c>
      <c r="Q392">
        <v>9.6137393601559203E-3</v>
      </c>
      <c r="R392">
        <v>5.5777580685416599E-2</v>
      </c>
      <c r="S392">
        <v>0.24403509837168799</v>
      </c>
      <c r="U392" s="10">
        <f>('Health Incidences'!$B$4-PointEstimate!A392)^2</f>
        <v>4.9788219238587832E-2</v>
      </c>
      <c r="V392" s="10">
        <f>('Health Incidences'!$B$5-PointEstimate!B392)^2</f>
        <v>0.15728007774800021</v>
      </c>
      <c r="W392" s="10">
        <f t="shared" si="6"/>
        <v>0.45504757661874001</v>
      </c>
    </row>
    <row r="393" spans="1:23" x14ac:dyDescent="0.3">
      <c r="A393">
        <v>38.356834391511299</v>
      </c>
      <c r="B393">
        <v>-121.843571001412</v>
      </c>
      <c r="C393">
        <v>5</v>
      </c>
      <c r="D393">
        <v>10</v>
      </c>
      <c r="E393">
        <v>5010</v>
      </c>
      <c r="F393">
        <v>0.100739658124074</v>
      </c>
      <c r="G393">
        <v>6.3987895328619801E-2</v>
      </c>
      <c r="H393">
        <v>1.51241390494845</v>
      </c>
      <c r="I393">
        <v>0.56716811957288904</v>
      </c>
      <c r="J393">
        <v>0.329594010844247</v>
      </c>
      <c r="K393">
        <v>0.52971828923979103</v>
      </c>
      <c r="L393">
        <v>2.6042718786166701E-2</v>
      </c>
      <c r="M393">
        <v>3.8231891696188798E-2</v>
      </c>
      <c r="N393" s="1">
        <v>5.5167948266130097E-5</v>
      </c>
      <c r="O393">
        <v>2.5745548359834701E-3</v>
      </c>
      <c r="P393">
        <v>6.4840733069589304E-3</v>
      </c>
      <c r="Q393">
        <v>1.04357074971884E-2</v>
      </c>
      <c r="R393">
        <v>5.6017182318377302E-2</v>
      </c>
      <c r="S393">
        <v>0.23747928986063099</v>
      </c>
      <c r="U393" s="10">
        <f>('Health Incidences'!$B$4-PointEstimate!A393)^2</f>
        <v>4.9506965780058212E-2</v>
      </c>
      <c r="V393" s="10">
        <f>('Health Incidences'!$B$5-PointEstimate!B393)^2</f>
        <v>0.12211670129085536</v>
      </c>
      <c r="W393" s="10">
        <f t="shared" si="6"/>
        <v>0.41427486898303834</v>
      </c>
    </row>
    <row r="394" spans="1:23" x14ac:dyDescent="0.3">
      <c r="A394">
        <v>38.357443765774299</v>
      </c>
      <c r="B394">
        <v>-121.796436547723</v>
      </c>
      <c r="C394">
        <v>6</v>
      </c>
      <c r="D394">
        <v>10</v>
      </c>
      <c r="E394">
        <v>6010</v>
      </c>
      <c r="F394">
        <v>0.100308154056084</v>
      </c>
      <c r="G394">
        <v>6.3797068454650899E-2</v>
      </c>
      <c r="H394">
        <v>1.49266073462728</v>
      </c>
      <c r="I394">
        <v>0.57892581993589098</v>
      </c>
      <c r="J394">
        <v>0.33386126630737301</v>
      </c>
      <c r="K394">
        <v>0.53064939874626604</v>
      </c>
      <c r="L394">
        <v>2.8463317604005101E-2</v>
      </c>
      <c r="M394">
        <v>3.8081646074483798E-2</v>
      </c>
      <c r="N394" s="1">
        <v>6.1831193628820495E-5</v>
      </c>
      <c r="O394">
        <v>2.86428594667344E-3</v>
      </c>
      <c r="P394">
        <v>7.1024017246101804E-3</v>
      </c>
      <c r="Q394">
        <v>1.14810680545404E-2</v>
      </c>
      <c r="R394">
        <v>5.7028969665485402E-2</v>
      </c>
      <c r="S394">
        <v>0.23258758136807001</v>
      </c>
      <c r="U394" s="10">
        <f>('Health Incidences'!$B$4-PointEstimate!A394)^2</f>
        <v>4.9236163609672381E-2</v>
      </c>
      <c r="V394" s="10">
        <f>('Health Incidences'!$B$5-PointEstimate!B394)^2</f>
        <v>9.1395899661252555E-2</v>
      </c>
      <c r="W394" s="10">
        <f t="shared" si="6"/>
        <v>0.37500941757631223</v>
      </c>
    </row>
    <row r="395" spans="1:23" x14ac:dyDescent="0.3">
      <c r="A395">
        <v>38.3580313830156</v>
      </c>
      <c r="B395">
        <v>-121.749301195447</v>
      </c>
      <c r="C395">
        <v>7</v>
      </c>
      <c r="D395">
        <v>10</v>
      </c>
      <c r="E395">
        <v>7010</v>
      </c>
      <c r="F395">
        <v>0.101683483370478</v>
      </c>
      <c r="G395">
        <v>6.3953170098822898E-2</v>
      </c>
      <c r="H395">
        <v>1.48756136638334</v>
      </c>
      <c r="I395">
        <v>0.59721300762698704</v>
      </c>
      <c r="J395">
        <v>0.339627215348973</v>
      </c>
      <c r="K395">
        <v>0.53421256650056204</v>
      </c>
      <c r="L395">
        <v>3.1234933045940699E-2</v>
      </c>
      <c r="M395">
        <v>3.8155376056313098E-2</v>
      </c>
      <c r="N395" s="1">
        <v>6.6972615290337596E-5</v>
      </c>
      <c r="O395">
        <v>3.2005150198596202E-3</v>
      </c>
      <c r="P395">
        <v>7.8688971435077002E-3</v>
      </c>
      <c r="Q395">
        <v>1.27720623680877E-2</v>
      </c>
      <c r="R395">
        <v>5.9087331520297798E-2</v>
      </c>
      <c r="S395">
        <v>0.23046268569184</v>
      </c>
      <c r="U395" s="10">
        <f>('Health Incidences'!$B$4-PointEstimate!A395)^2</f>
        <v>4.8975733498610986E-2</v>
      </c>
      <c r="V395" s="10">
        <f>('Health Incidences'!$B$5-PointEstimate!B395)^2</f>
        <v>6.511795287315382E-2</v>
      </c>
      <c r="W395" s="10">
        <f t="shared" si="6"/>
        <v>0.33777756937334485</v>
      </c>
    </row>
    <row r="396" spans="1:23" x14ac:dyDescent="0.3">
      <c r="A396">
        <v>38.358597242543198</v>
      </c>
      <c r="B396">
        <v>-121.70216497723</v>
      </c>
      <c r="C396">
        <v>8</v>
      </c>
      <c r="D396">
        <v>10</v>
      </c>
      <c r="E396">
        <v>8010</v>
      </c>
      <c r="F396">
        <v>0.104773322213849</v>
      </c>
      <c r="G396">
        <v>6.4404752453113903E-2</v>
      </c>
      <c r="H396">
        <v>1.4948330716239</v>
      </c>
      <c r="I396">
        <v>0.62079496167933501</v>
      </c>
      <c r="J396">
        <v>0.34640128230051798</v>
      </c>
      <c r="K396">
        <v>0.53980043827091895</v>
      </c>
      <c r="L396">
        <v>3.4267391342987397E-2</v>
      </c>
      <c r="M396">
        <v>3.8423479449576699E-2</v>
      </c>
      <c r="N396" s="1">
        <v>7.00872007597554E-5</v>
      </c>
      <c r="O396">
        <v>3.57303042865945E-3</v>
      </c>
      <c r="P396">
        <v>8.7672010991159295E-3</v>
      </c>
      <c r="Q396">
        <v>1.42809703118859E-2</v>
      </c>
      <c r="R396">
        <v>6.2117545187763301E-2</v>
      </c>
      <c r="S396">
        <v>0.23084313630434899</v>
      </c>
      <c r="U396" s="10">
        <f>('Health Incidences'!$B$4-PointEstimate!A396)^2</f>
        <v>4.8725599043572099E-2</v>
      </c>
      <c r="V396" s="10">
        <f>('Health Incidences'!$B$5-PointEstimate!B396)^2</f>
        <v>4.3283128641585802E-2</v>
      </c>
      <c r="W396" s="10">
        <f t="shared" si="6"/>
        <v>0.30332940458379221</v>
      </c>
    </row>
    <row r="397" spans="1:23" x14ac:dyDescent="0.3">
      <c r="A397">
        <v>38.359141343690503</v>
      </c>
      <c r="B397">
        <v>-121.655027925716</v>
      </c>
      <c r="C397">
        <v>9</v>
      </c>
      <c r="D397">
        <v>10</v>
      </c>
      <c r="E397">
        <v>9010</v>
      </c>
      <c r="F397">
        <v>0.109163689107708</v>
      </c>
      <c r="G397">
        <v>6.4998183917381006E-2</v>
      </c>
      <c r="H397">
        <v>1.5097912373356399</v>
      </c>
      <c r="I397">
        <v>0.64713507141351401</v>
      </c>
      <c r="J397">
        <v>0.35311876874748099</v>
      </c>
      <c r="K397">
        <v>0.54587065529863998</v>
      </c>
      <c r="L397">
        <v>3.7391938018943797E-2</v>
      </c>
      <c r="M397">
        <v>3.8790775813162703E-2</v>
      </c>
      <c r="N397" s="1">
        <v>7.0999939287835203E-5</v>
      </c>
      <c r="O397">
        <v>3.9610590993120198E-3</v>
      </c>
      <c r="P397">
        <v>9.75047080695602E-3</v>
      </c>
      <c r="Q397">
        <v>1.5928764999470799E-2</v>
      </c>
      <c r="R397">
        <v>6.5853393908509597E-2</v>
      </c>
      <c r="S397">
        <v>0.23301760256905699</v>
      </c>
      <c r="U397" s="10">
        <f>('Health Incidences'!$B$4-PointEstimate!A397)^2</f>
        <v>4.8485686667256618E-2</v>
      </c>
      <c r="V397" s="10">
        <f>('Health Incidences'!$B$5-PointEstimate!B397)^2</f>
        <v>2.5891682375077461E-2</v>
      </c>
      <c r="W397" s="10">
        <f t="shared" si="6"/>
        <v>0.27272214622640034</v>
      </c>
    </row>
    <row r="398" spans="1:23" x14ac:dyDescent="0.3">
      <c r="A398">
        <v>38.359663685816898</v>
      </c>
      <c r="B398">
        <v>-121.607890073558</v>
      </c>
      <c r="C398">
        <v>10</v>
      </c>
      <c r="D398">
        <v>10</v>
      </c>
      <c r="E398">
        <v>10010</v>
      </c>
      <c r="F398">
        <v>0.114198359977378</v>
      </c>
      <c r="G398">
        <v>6.5469835059359202E-2</v>
      </c>
      <c r="H398">
        <v>1.5267088569734799</v>
      </c>
      <c r="I398">
        <v>0.67304300144845197</v>
      </c>
      <c r="J398">
        <v>0.35803994323587701</v>
      </c>
      <c r="K398">
        <v>0.54985363633720397</v>
      </c>
      <c r="L398">
        <v>4.0383519240116503E-2</v>
      </c>
      <c r="M398">
        <v>3.9094470650459102E-2</v>
      </c>
      <c r="N398" s="1">
        <v>6.9919928721982395E-5</v>
      </c>
      <c r="O398">
        <v>4.3363889989828097E-3</v>
      </c>
      <c r="P398">
        <v>1.07460228661741E-2</v>
      </c>
      <c r="Q398">
        <v>1.75907026788715E-2</v>
      </c>
      <c r="R398">
        <v>6.9873787557454894E-2</v>
      </c>
      <c r="S398">
        <v>0.236035821531906</v>
      </c>
      <c r="U398" s="10">
        <f>('Health Incidences'!$B$4-PointEstimate!A398)^2</f>
        <v>4.8255925618558626E-2</v>
      </c>
      <c r="V398" s="10">
        <f>('Health Incidences'!$B$5-PointEstimate!B398)^2</f>
        <v>1.2943857178539539E-2</v>
      </c>
      <c r="W398" s="10">
        <f t="shared" si="6"/>
        <v>0.24738589854132384</v>
      </c>
    </row>
    <row r="399" spans="1:23" x14ac:dyDescent="0.3">
      <c r="A399">
        <v>38.360164268306903</v>
      </c>
      <c r="B399">
        <v>-121.560751453409</v>
      </c>
      <c r="C399">
        <v>11</v>
      </c>
      <c r="D399">
        <v>10</v>
      </c>
      <c r="E399">
        <v>11010</v>
      </c>
      <c r="F399">
        <v>0.119125260224586</v>
      </c>
      <c r="G399">
        <v>6.5433301649485895E-2</v>
      </c>
      <c r="H399">
        <v>1.54046345320626</v>
      </c>
      <c r="I399">
        <v>0.69603380980882501</v>
      </c>
      <c r="J399">
        <v>0.35868997700713401</v>
      </c>
      <c r="K399">
        <v>0.548103064744482</v>
      </c>
      <c r="L399">
        <v>4.3041768463900801E-2</v>
      </c>
      <c r="M399">
        <v>3.9099057072621402E-2</v>
      </c>
      <c r="N399" s="1">
        <v>6.7487300349883703E-5</v>
      </c>
      <c r="O399">
        <v>4.6736389599808898E-3</v>
      </c>
      <c r="P399">
        <v>1.16755569619312E-2</v>
      </c>
      <c r="Q399">
        <v>1.9126946853932899E-2</v>
      </c>
      <c r="R399">
        <v>7.3689728057688406E-2</v>
      </c>
      <c r="S399">
        <v>0.238974474649853</v>
      </c>
      <c r="U399" s="10">
        <f>('Health Incidences'!$B$4-PointEstimate!A399)^2</f>
        <v>4.8036247973349926E-2</v>
      </c>
      <c r="V399" s="10">
        <f>('Health Incidences'!$B$5-PointEstimate!B399)^2</f>
        <v>4.4398838473024864E-3</v>
      </c>
      <c r="W399" s="10">
        <f t="shared" si="6"/>
        <v>0.22907669418920032</v>
      </c>
    </row>
    <row r="400" spans="1:23" x14ac:dyDescent="0.3">
      <c r="A400">
        <v>38.360643090571102</v>
      </c>
      <c r="B400">
        <v>-121.513612097926</v>
      </c>
      <c r="C400">
        <v>12</v>
      </c>
      <c r="D400">
        <v>10</v>
      </c>
      <c r="E400">
        <v>12010</v>
      </c>
      <c r="F400">
        <v>0.123444829917137</v>
      </c>
      <c r="G400">
        <v>6.4430677324637795E-2</v>
      </c>
      <c r="H400">
        <v>1.55024720525612</v>
      </c>
      <c r="I400">
        <v>0.71662937359685497</v>
      </c>
      <c r="J400">
        <v>0.35225369309665899</v>
      </c>
      <c r="K400">
        <v>0.53652520234560896</v>
      </c>
      <c r="L400">
        <v>4.5338347477386097E-2</v>
      </c>
      <c r="M400">
        <v>3.8533730307901401E-2</v>
      </c>
      <c r="N400" s="1">
        <v>6.4838946374486703E-5</v>
      </c>
      <c r="O400">
        <v>4.9672667219613298E-3</v>
      </c>
      <c r="P400">
        <v>1.2495991135838901E-2</v>
      </c>
      <c r="Q400">
        <v>2.04491174010503E-2</v>
      </c>
      <c r="R400">
        <v>7.69637164953723E-2</v>
      </c>
      <c r="S400">
        <v>0.24152251776363301</v>
      </c>
      <c r="U400" s="10">
        <f>('Health Incidences'!$B$4-PointEstimate!A400)^2</f>
        <v>4.7826588634475149E-2</v>
      </c>
      <c r="V400" s="10">
        <f>('Health Incidences'!$B$5-PointEstimate!B400)^2</f>
        <v>3.7998086675271043E-4</v>
      </c>
      <c r="W400" s="10">
        <f t="shared" si="6"/>
        <v>0.21955994512029708</v>
      </c>
    </row>
    <row r="401" spans="1:23" x14ac:dyDescent="0.3">
      <c r="A401">
        <v>38.361100152045601</v>
      </c>
      <c r="B401">
        <v>-121.46647203977</v>
      </c>
      <c r="C401">
        <v>13</v>
      </c>
      <c r="D401">
        <v>10</v>
      </c>
      <c r="E401">
        <v>13010</v>
      </c>
      <c r="F401">
        <v>0.127003931596606</v>
      </c>
      <c r="G401">
        <v>6.2114175049651402E-2</v>
      </c>
      <c r="H401">
        <v>1.55904966074659</v>
      </c>
      <c r="I401">
        <v>0.73748311100724495</v>
      </c>
      <c r="J401">
        <v>0.33673949054082702</v>
      </c>
      <c r="K401">
        <v>0.51224752689152897</v>
      </c>
      <c r="L401">
        <v>4.7386341801147001E-2</v>
      </c>
      <c r="M401">
        <v>3.7199692286194602E-2</v>
      </c>
      <c r="N401" s="1">
        <v>6.3193460213055506E-5</v>
      </c>
      <c r="O401">
        <v>5.2279171537321098E-3</v>
      </c>
      <c r="P401">
        <v>1.3203399946056101E-2</v>
      </c>
      <c r="Q401">
        <v>2.1535645085271699E-2</v>
      </c>
      <c r="R401">
        <v>7.9581001958895406E-2</v>
      </c>
      <c r="S401">
        <v>0.24395001953010301</v>
      </c>
      <c r="U401" s="10">
        <f>('Health Incidences'!$B$4-PointEstimate!A401)^2</f>
        <v>4.7626885332374441E-2</v>
      </c>
      <c r="V401" s="10">
        <f>('Health Incidences'!$B$5-PointEstimate!B401)^2</f>
        <v>7.6435440995926399E-4</v>
      </c>
      <c r="W401" s="10">
        <f t="shared" si="6"/>
        <v>0.21998008942250594</v>
      </c>
    </row>
    <row r="402" spans="1:23" x14ac:dyDescent="0.3">
      <c r="A402">
        <v>38.361535452191802</v>
      </c>
      <c r="B402">
        <v>-121.41933131160199</v>
      </c>
      <c r="C402">
        <v>14</v>
      </c>
      <c r="D402">
        <v>10</v>
      </c>
      <c r="E402">
        <v>14010</v>
      </c>
      <c r="F402">
        <v>0.129164510670737</v>
      </c>
      <c r="G402">
        <v>5.8442683141894498E-2</v>
      </c>
      <c r="H402">
        <v>1.5608914538062599</v>
      </c>
      <c r="I402">
        <v>0.75544666319382403</v>
      </c>
      <c r="J402">
        <v>0.31203472510664598</v>
      </c>
      <c r="K402">
        <v>0.47496198481492202</v>
      </c>
      <c r="L402">
        <v>4.8986920887111998E-2</v>
      </c>
      <c r="M402">
        <v>3.5061678256154603E-2</v>
      </c>
      <c r="N402" s="1">
        <v>6.2639188879170897E-5</v>
      </c>
      <c r="O402">
        <v>5.4330257587974296E-3</v>
      </c>
      <c r="P402">
        <v>1.37315431405266E-2</v>
      </c>
      <c r="Q402">
        <v>2.2282286157249E-2</v>
      </c>
      <c r="R402">
        <v>8.1145968878896399E-2</v>
      </c>
      <c r="S402">
        <v>0.24524923466879001</v>
      </c>
      <c r="U402" s="10">
        <f>('Health Incidences'!$B$4-PointEstimate!A402)^2</f>
        <v>4.7437078625550133E-2</v>
      </c>
      <c r="V402" s="10">
        <f>('Health Incidences'!$B$5-PointEstimate!B402)^2</f>
        <v>5.5931983359169563E-3</v>
      </c>
      <c r="W402" s="10">
        <f t="shared" si="6"/>
        <v>0.23028303663419736</v>
      </c>
    </row>
    <row r="403" spans="1:23" x14ac:dyDescent="0.3">
      <c r="A403">
        <v>38.361948990497197</v>
      </c>
      <c r="B403">
        <v>-121.37218994608899</v>
      </c>
      <c r="C403">
        <v>15</v>
      </c>
      <c r="D403">
        <v>10</v>
      </c>
      <c r="E403">
        <v>15010</v>
      </c>
      <c r="F403">
        <v>0.12917716782532501</v>
      </c>
      <c r="G403">
        <v>5.3806302757311797E-2</v>
      </c>
      <c r="H403">
        <v>1.5452799852693899</v>
      </c>
      <c r="I403">
        <v>0.763381643749247</v>
      </c>
      <c r="J403">
        <v>0.280652142971834</v>
      </c>
      <c r="K403">
        <v>0.42813209164627403</v>
      </c>
      <c r="L403">
        <v>4.9740531214019799E-2</v>
      </c>
      <c r="M403">
        <v>3.2332616962515402E-2</v>
      </c>
      <c r="N403" s="1">
        <v>6.2285554608846496E-5</v>
      </c>
      <c r="O403">
        <v>5.5377128214528599E-3</v>
      </c>
      <c r="P403">
        <v>1.3983585657136499E-2</v>
      </c>
      <c r="Q403">
        <v>2.2558508358281101E-2</v>
      </c>
      <c r="R403">
        <v>8.1219755322970696E-2</v>
      </c>
      <c r="S403">
        <v>0.24380119621663901</v>
      </c>
      <c r="U403" s="10">
        <f>('Health Incidences'!$B$4-PointEstimate!A403)^2</f>
        <v>4.7257111900570789E-2</v>
      </c>
      <c r="V403" s="10">
        <f>('Health Incidences'!$B$5-PointEstimate!B403)^2</f>
        <v>1.4866694187632371E-2</v>
      </c>
      <c r="W403" s="10">
        <f t="shared" si="6"/>
        <v>0.24924647658132132</v>
      </c>
    </row>
    <row r="404" spans="1:23" x14ac:dyDescent="0.3">
      <c r="A404">
        <v>38.362340766474603</v>
      </c>
      <c r="B404">
        <v>-121.325047975899</v>
      </c>
      <c r="C404">
        <v>16</v>
      </c>
      <c r="D404">
        <v>10</v>
      </c>
      <c r="E404">
        <v>16010</v>
      </c>
      <c r="F404">
        <v>0.12692073625244099</v>
      </c>
      <c r="G404">
        <v>4.8957213024021201E-2</v>
      </c>
      <c r="H404">
        <v>1.5085193894578</v>
      </c>
      <c r="I404">
        <v>0.75680300370035403</v>
      </c>
      <c r="J404">
        <v>0.24722456629534401</v>
      </c>
      <c r="K404">
        <v>0.37857815074936102</v>
      </c>
      <c r="L404">
        <v>4.9418525499619503E-2</v>
      </c>
      <c r="M404">
        <v>2.94568446831486E-2</v>
      </c>
      <c r="N404" s="1">
        <v>6.1305760046449697E-5</v>
      </c>
      <c r="O404">
        <v>5.51523321829318E-3</v>
      </c>
      <c r="P404">
        <v>1.3913654780996199E-2</v>
      </c>
      <c r="Q404">
        <v>2.2331564072596202E-2</v>
      </c>
      <c r="R404">
        <v>7.9767403905175796E-2</v>
      </c>
      <c r="S404">
        <v>0.239010330467193</v>
      </c>
      <c r="U404" s="10">
        <f>('Health Incidences'!$B$4-PointEstimate!A404)^2</f>
        <v>4.7086931372740837E-2</v>
      </c>
      <c r="V404" s="10">
        <f>('Health Incidences'!$B$5-PointEstimate!B404)^2</f>
        <v>2.8585011190561241E-2</v>
      </c>
      <c r="W404" s="10">
        <f t="shared" si="6"/>
        <v>0.2750853368743999</v>
      </c>
    </row>
    <row r="405" spans="1:23" x14ac:dyDescent="0.3">
      <c r="A405">
        <v>38.3627107796624</v>
      </c>
      <c r="B405">
        <v>-121.277905433703</v>
      </c>
      <c r="C405">
        <v>17</v>
      </c>
      <c r="D405">
        <v>10</v>
      </c>
      <c r="E405">
        <v>17010</v>
      </c>
      <c r="F405">
        <v>0.12259950326642299</v>
      </c>
      <c r="G405">
        <v>4.4804474799767097E-2</v>
      </c>
      <c r="H405">
        <v>1.45116187039636</v>
      </c>
      <c r="I405">
        <v>0.73328994583906604</v>
      </c>
      <c r="J405">
        <v>0.21708599671858</v>
      </c>
      <c r="K405">
        <v>0.33442367784399601</v>
      </c>
      <c r="L405">
        <v>4.7904857945439402E-2</v>
      </c>
      <c r="M405">
        <v>2.6981936130994599E-2</v>
      </c>
      <c r="N405" s="1">
        <v>5.9123929861464997E-5</v>
      </c>
      <c r="O405">
        <v>5.3521601011631004E-3</v>
      </c>
      <c r="P405">
        <v>1.3500147241835601E-2</v>
      </c>
      <c r="Q405">
        <v>2.1615093465645899E-2</v>
      </c>
      <c r="R405">
        <v>7.6954468654120006E-2</v>
      </c>
      <c r="S405">
        <v>0.23090131285805601</v>
      </c>
      <c r="U405" s="10">
        <f>('Health Incidences'!$B$4-PointEstimate!A405)^2</f>
        <v>4.6926486086312696E-2</v>
      </c>
      <c r="V405" s="10">
        <f>('Health Incidences'!$B$5-PointEstimate!B405)^2</f>
        <v>4.6748306250867289E-2</v>
      </c>
      <c r="W405" s="10">
        <f t="shared" si="6"/>
        <v>0.30606337960817853</v>
      </c>
    </row>
    <row r="406" spans="1:23" x14ac:dyDescent="0.3">
      <c r="A406">
        <v>38.363059029624999</v>
      </c>
      <c r="B406">
        <v>-121.230762352176</v>
      </c>
      <c r="C406">
        <v>18</v>
      </c>
      <c r="D406">
        <v>10</v>
      </c>
      <c r="E406">
        <v>18010</v>
      </c>
      <c r="F406">
        <v>0.11688786746018801</v>
      </c>
      <c r="G406">
        <v>4.1886581780964202E-2</v>
      </c>
      <c r="H406">
        <v>1.37966316994995</v>
      </c>
      <c r="I406">
        <v>0.69492321337784302</v>
      </c>
      <c r="J406">
        <v>0.19364402632097399</v>
      </c>
      <c r="K406">
        <v>0.30076783847257299</v>
      </c>
      <c r="L406">
        <v>4.5355747134297499E-2</v>
      </c>
      <c r="M406">
        <v>2.5240336431334699E-2</v>
      </c>
      <c r="N406" s="1">
        <v>5.5683711509261999E-5</v>
      </c>
      <c r="O406">
        <v>5.0670114240532202E-3</v>
      </c>
      <c r="P406">
        <v>1.27858023140746E-2</v>
      </c>
      <c r="Q406">
        <v>2.05147116211267E-2</v>
      </c>
      <c r="R406">
        <v>7.3235355328929497E-2</v>
      </c>
      <c r="S406">
        <v>0.22047718190819299</v>
      </c>
      <c r="U406" s="10">
        <f>('Health Incidences'!$B$4-PointEstimate!A406)^2</f>
        <v>4.6775727914588068E-2</v>
      </c>
      <c r="V406" s="10">
        <f>('Health Incidences'!$B$5-PointEstimate!B406)^2</f>
        <v>6.9356723953092808E-2</v>
      </c>
      <c r="W406" s="10">
        <f t="shared" si="6"/>
        <v>0.3407821178813244</v>
      </c>
    </row>
    <row r="407" spans="1:23" x14ac:dyDescent="0.3">
      <c r="A407">
        <v>38.363385515952103</v>
      </c>
      <c r="B407">
        <v>-121.18361876399101</v>
      </c>
      <c r="C407">
        <v>19</v>
      </c>
      <c r="D407">
        <v>10</v>
      </c>
      <c r="E407">
        <v>19010</v>
      </c>
      <c r="F407">
        <v>0.110694938764324</v>
      </c>
      <c r="G407">
        <v>4.0010497517010697E-2</v>
      </c>
      <c r="H407">
        <v>1.3039791757627399</v>
      </c>
      <c r="I407">
        <v>0.64856367919220304</v>
      </c>
      <c r="J407">
        <v>0.176523350251516</v>
      </c>
      <c r="K407">
        <v>0.27668253946080301</v>
      </c>
      <c r="L407">
        <v>4.2232960810373803E-2</v>
      </c>
      <c r="M407">
        <v>2.4125494935843501E-2</v>
      </c>
      <c r="N407" s="1">
        <v>5.1508569919546203E-5</v>
      </c>
      <c r="O407">
        <v>4.7137348415892703E-3</v>
      </c>
      <c r="P407">
        <v>1.1892353670431901E-2</v>
      </c>
      <c r="Q407">
        <v>1.92192260414604E-2</v>
      </c>
      <c r="R407">
        <v>6.9197762739979199E-2</v>
      </c>
      <c r="S407">
        <v>0.20934506392932201</v>
      </c>
      <c r="U407" s="10">
        <f>('Health Incidences'!$B$4-PointEstimate!A407)^2</f>
        <v>4.6634611560519942E-2</v>
      </c>
      <c r="V407" s="10">
        <f>('Health Incidences'!$B$5-PointEstimate!B407)^2</f>
        <v>9.6410396561639258E-2</v>
      </c>
      <c r="W407" s="10">
        <f t="shared" si="6"/>
        <v>0.37821291374325017</v>
      </c>
    </row>
    <row r="408" spans="1:23" x14ac:dyDescent="0.3">
      <c r="A408">
        <v>38.363690238258997</v>
      </c>
      <c r="B408">
        <v>-121.136474701827</v>
      </c>
      <c r="C408">
        <v>20</v>
      </c>
      <c r="D408">
        <v>10</v>
      </c>
      <c r="E408">
        <v>20010</v>
      </c>
      <c r="F408">
        <v>0.104416316591131</v>
      </c>
      <c r="G408">
        <v>3.8708191936521398E-2</v>
      </c>
      <c r="H408">
        <v>1.2290161713238501</v>
      </c>
      <c r="I408">
        <v>0.59990537168673597</v>
      </c>
      <c r="J408">
        <v>0.163601679069204</v>
      </c>
      <c r="K408">
        <v>0.25864641337382199</v>
      </c>
      <c r="L408">
        <v>3.8932399334131403E-2</v>
      </c>
      <c r="M408">
        <v>2.3354679032065499E-2</v>
      </c>
      <c r="N408" s="1">
        <v>4.7131191557668097E-5</v>
      </c>
      <c r="O408">
        <v>4.3389864121092699E-3</v>
      </c>
      <c r="P408">
        <v>1.09305067724088E-2</v>
      </c>
      <c r="Q408">
        <v>1.7857773474052499E-2</v>
      </c>
      <c r="R408">
        <v>6.5088411358610904E-2</v>
      </c>
      <c r="S408">
        <v>0.19825672187430601</v>
      </c>
      <c r="U408" s="10">
        <f>('Health Incidences'!$B$4-PointEstimate!A408)^2</f>
        <v>4.6503094556856681E-2</v>
      </c>
      <c r="V408" s="10">
        <f>('Health Incidences'!$B$5-PointEstimate!B408)^2</f>
        <v>0.12790944401565751</v>
      </c>
      <c r="W408" s="10">
        <f t="shared" si="6"/>
        <v>0.41762727230452062</v>
      </c>
    </row>
    <row r="409" spans="1:23" x14ac:dyDescent="0.3">
      <c r="A409">
        <v>38.363973196186897</v>
      </c>
      <c r="B409">
        <v>-121.089330198363</v>
      </c>
      <c r="C409">
        <v>21</v>
      </c>
      <c r="D409">
        <v>10</v>
      </c>
      <c r="E409">
        <v>21010</v>
      </c>
      <c r="F409">
        <v>9.8158466279069906E-2</v>
      </c>
      <c r="G409">
        <v>3.76285180144156E-2</v>
      </c>
      <c r="H409">
        <v>1.1566194701146899</v>
      </c>
      <c r="I409">
        <v>0.55245620717185595</v>
      </c>
      <c r="J409">
        <v>0.153082403479747</v>
      </c>
      <c r="K409">
        <v>0.243818801816477</v>
      </c>
      <c r="L409">
        <v>3.5708937717395903E-2</v>
      </c>
      <c r="M409">
        <v>2.2710965782736899E-2</v>
      </c>
      <c r="N409" s="1">
        <v>4.2910394527199397E-5</v>
      </c>
      <c r="O409">
        <v>3.9729609102215598E-3</v>
      </c>
      <c r="P409">
        <v>9.97766783240122E-3</v>
      </c>
      <c r="Q409">
        <v>1.6500056310538899E-2</v>
      </c>
      <c r="R409">
        <v>6.0965623519371501E-2</v>
      </c>
      <c r="S409">
        <v>0.18743183726562801</v>
      </c>
      <c r="U409" s="10">
        <f>('Health Incidences'!$B$4-PointEstimate!A409)^2</f>
        <v>4.6381137266239957E-2</v>
      </c>
      <c r="V409" s="10">
        <f>('Health Incidences'!$B$5-PointEstimate!B409)^2</f>
        <v>0.16385397393071588</v>
      </c>
      <c r="W409" s="10">
        <f t="shared" si="6"/>
        <v>0.45851402508206424</v>
      </c>
    </row>
    <row r="410" spans="1:23" x14ac:dyDescent="0.3">
      <c r="A410">
        <v>38.364234389402299</v>
      </c>
      <c r="B410">
        <v>-121.04218528628201</v>
      </c>
      <c r="C410">
        <v>22</v>
      </c>
      <c r="D410">
        <v>10</v>
      </c>
      <c r="E410">
        <v>22010</v>
      </c>
      <c r="F410">
        <v>9.2041321642225907E-2</v>
      </c>
      <c r="G410">
        <v>3.6591701998994197E-2</v>
      </c>
      <c r="H410">
        <v>1.0884908933006101</v>
      </c>
      <c r="I410">
        <v>0.50849434387425696</v>
      </c>
      <c r="J410">
        <v>0.14395023470086099</v>
      </c>
      <c r="K410">
        <v>0.23066389565654599</v>
      </c>
      <c r="L410">
        <v>3.2729031586811098E-2</v>
      </c>
      <c r="M410">
        <v>2.2082643169710502E-2</v>
      </c>
      <c r="N410" s="1">
        <v>3.9072180869877799E-5</v>
      </c>
      <c r="O410">
        <v>3.6350771825637502E-3</v>
      </c>
      <c r="P410">
        <v>9.0873386364423298E-3</v>
      </c>
      <c r="Q410">
        <v>1.5194868906886601E-2</v>
      </c>
      <c r="R410">
        <v>5.69008455077991E-2</v>
      </c>
      <c r="S410">
        <v>0.177078022619785</v>
      </c>
      <c r="U410" s="10">
        <f>('Health Incidences'!$B$4-PointEstimate!A410)^2</f>
        <v>4.6268702881724251E-2</v>
      </c>
      <c r="V410" s="10">
        <f>('Health Incidences'!$B$5-PointEstimate!B410)^2</f>
        <v>0.20424408159493571</v>
      </c>
      <c r="W410" s="10">
        <f t="shared" si="6"/>
        <v>0.50051252179806649</v>
      </c>
    </row>
    <row r="411" spans="1:23" x14ac:dyDescent="0.3">
      <c r="A411">
        <v>38.364473817597698</v>
      </c>
      <c r="B411">
        <v>-120.995039998265</v>
      </c>
      <c r="C411">
        <v>23</v>
      </c>
      <c r="D411">
        <v>10</v>
      </c>
      <c r="E411">
        <v>23010</v>
      </c>
      <c r="F411">
        <v>8.6180470660170802E-2</v>
      </c>
      <c r="G411">
        <v>3.5524733586125699E-2</v>
      </c>
      <c r="H411">
        <v>1.0256288915781899</v>
      </c>
      <c r="I411">
        <v>0.469080682811575</v>
      </c>
      <c r="J411">
        <v>0.135731549466963</v>
      </c>
      <c r="K411">
        <v>0.21851879433587601</v>
      </c>
      <c r="L411">
        <v>3.0069387173046299E-2</v>
      </c>
      <c r="M411">
        <v>2.1424686187874201E-2</v>
      </c>
      <c r="N411" s="1">
        <v>3.5709029350277098E-5</v>
      </c>
      <c r="O411">
        <v>3.3337993720433E-3</v>
      </c>
      <c r="P411">
        <v>8.2865559930613598E-3</v>
      </c>
      <c r="Q411">
        <v>1.39730658480602E-2</v>
      </c>
      <c r="R411">
        <v>5.2973729849876E-2</v>
      </c>
      <c r="S411">
        <v>0.16734404589211899</v>
      </c>
      <c r="U411" s="10">
        <f>('Health Incidences'!$B$4-PointEstimate!A411)^2</f>
        <v>4.6165757426679062E-2</v>
      </c>
      <c r="V411" s="10">
        <f>('Health Incidences'!$B$5-PointEstimate!B411)^2</f>
        <v>0.24907984997280211</v>
      </c>
      <c r="W411" s="10">
        <f t="shared" si="6"/>
        <v>0.54336507745665918</v>
      </c>
    </row>
    <row r="412" spans="1:23" x14ac:dyDescent="0.3">
      <c r="A412">
        <v>38.364691480490897</v>
      </c>
      <c r="B412">
        <v>-120.94789436699899</v>
      </c>
      <c r="C412">
        <v>24</v>
      </c>
      <c r="D412">
        <v>10</v>
      </c>
      <c r="E412">
        <v>24010</v>
      </c>
      <c r="F412">
        <v>8.0624176427536401E-2</v>
      </c>
      <c r="G412">
        <v>3.4402911072237599E-2</v>
      </c>
      <c r="H412">
        <v>0.96761939333264801</v>
      </c>
      <c r="I412">
        <v>0.43409591560586702</v>
      </c>
      <c r="J412">
        <v>0.128225063525853</v>
      </c>
      <c r="K412">
        <v>0.20714436165408101</v>
      </c>
      <c r="L412">
        <v>2.7721488430252898E-2</v>
      </c>
      <c r="M412">
        <v>2.07222390311592E-2</v>
      </c>
      <c r="N412" s="1">
        <v>3.27922262361933E-5</v>
      </c>
      <c r="O412">
        <v>3.0674314082869301E-3</v>
      </c>
      <c r="P412">
        <v>7.5766574687724797E-3</v>
      </c>
      <c r="Q412">
        <v>1.2845165511863699E-2</v>
      </c>
      <c r="R412">
        <v>4.9232176100424803E-2</v>
      </c>
      <c r="S412">
        <v>0.158213087697196</v>
      </c>
      <c r="U412" s="10">
        <f>('Health Incidences'!$B$4-PointEstimate!A412)^2</f>
        <v>4.6072269755292612E-2</v>
      </c>
      <c r="V412" s="10">
        <f>('Health Incidences'!$B$5-PointEstimate!B412)^2</f>
        <v>0.29836134969708067</v>
      </c>
      <c r="W412" s="10">
        <f t="shared" si="6"/>
        <v>0.5868846730426458</v>
      </c>
    </row>
    <row r="413" spans="1:23" x14ac:dyDescent="0.3">
      <c r="A413">
        <v>38.364887377825603</v>
      </c>
      <c r="B413">
        <v>-120.900748425169</v>
      </c>
      <c r="C413">
        <v>25</v>
      </c>
      <c r="D413">
        <v>10</v>
      </c>
      <c r="E413">
        <v>25010</v>
      </c>
      <c r="F413">
        <v>7.5363624599687207E-2</v>
      </c>
      <c r="G413">
        <v>3.3219756684146999E-2</v>
      </c>
      <c r="H413">
        <v>0.91316352552373503</v>
      </c>
      <c r="I413">
        <v>0.402811075409575</v>
      </c>
      <c r="J413">
        <v>0.12134002997007499</v>
      </c>
      <c r="K413">
        <v>0.19646081837069401</v>
      </c>
      <c r="L413">
        <v>2.5633230150041899E-2</v>
      </c>
      <c r="M413">
        <v>1.99715340442853E-2</v>
      </c>
      <c r="N413" s="1">
        <v>3.0232747446432799E-5</v>
      </c>
      <c r="O413">
        <v>2.8293831690950201E-3</v>
      </c>
      <c r="P413">
        <v>6.9451605874775099E-3</v>
      </c>
      <c r="Q413">
        <v>1.18086780175222E-2</v>
      </c>
      <c r="R413">
        <v>4.5691826260723899E-2</v>
      </c>
      <c r="S413">
        <v>0.149555471751354</v>
      </c>
      <c r="U413" s="10">
        <f>('Health Incidences'!$B$4-PointEstimate!A413)^2</f>
        <v>4.5988211552496265E-2</v>
      </c>
      <c r="V413" s="10">
        <f>('Health Incidences'!$B$5-PointEstimate!B413)^2</f>
        <v>0.35208863907527016</v>
      </c>
      <c r="W413" s="10">
        <f t="shared" si="6"/>
        <v>0.63093331710075862</v>
      </c>
    </row>
    <row r="414" spans="1:23" x14ac:dyDescent="0.3">
      <c r="A414">
        <v>38.365061509371102</v>
      </c>
      <c r="B414">
        <v>-120.853602205462</v>
      </c>
      <c r="C414">
        <v>26</v>
      </c>
      <c r="D414">
        <v>10</v>
      </c>
      <c r="E414">
        <v>26010</v>
      </c>
      <c r="F414">
        <v>7.03717150737522E-2</v>
      </c>
      <c r="G414">
        <v>3.1975782178994001E-2</v>
      </c>
      <c r="H414">
        <v>0.86093106801886998</v>
      </c>
      <c r="I414">
        <v>0.37447712833351099</v>
      </c>
      <c r="J414">
        <v>0.115019820213418</v>
      </c>
      <c r="K414">
        <v>0.18642703191951801</v>
      </c>
      <c r="L414">
        <v>2.3751007743851599E-2</v>
      </c>
      <c r="M414">
        <v>1.91728264937065E-2</v>
      </c>
      <c r="N414" s="1">
        <v>2.7940985772180999E-5</v>
      </c>
      <c r="O414">
        <v>2.6133155855627001E-3</v>
      </c>
      <c r="P414">
        <v>6.37798452187637E-3</v>
      </c>
      <c r="Q414">
        <v>1.0857329619239299E-2</v>
      </c>
      <c r="R414">
        <v>4.2353497445089497E-2</v>
      </c>
      <c r="S414">
        <v>0.14123097939891799</v>
      </c>
      <c r="U414" s="10">
        <f>('Health Incidences'!$B$4-PointEstimate!A414)^2</f>
        <v>4.5913557334272569E-2</v>
      </c>
      <c r="V414" s="10">
        <f>('Health Incidences'!$B$5-PointEstimate!B414)^2</f>
        <v>0.4102617640852364</v>
      </c>
      <c r="W414" s="10">
        <f t="shared" si="6"/>
        <v>0.67540752247773261</v>
      </c>
    </row>
    <row r="415" spans="1:23" x14ac:dyDescent="0.3">
      <c r="A415">
        <v>38.365213874921999</v>
      </c>
      <c r="B415">
        <v>-120.806455740567</v>
      </c>
      <c r="C415">
        <v>27</v>
      </c>
      <c r="D415">
        <v>10</v>
      </c>
      <c r="E415">
        <v>27010</v>
      </c>
      <c r="F415">
        <v>6.5626107203814496E-2</v>
      </c>
      <c r="G415">
        <v>3.06762519837088E-2</v>
      </c>
      <c r="H415">
        <v>0.80999279044027095</v>
      </c>
      <c r="I415">
        <v>0.34856799590300802</v>
      </c>
      <c r="J415">
        <v>0.109215939775705</v>
      </c>
      <c r="K415">
        <v>0.17700433935944301</v>
      </c>
      <c r="L415">
        <v>2.2036926277509999E-2</v>
      </c>
      <c r="M415">
        <v>1.8329253378533701E-2</v>
      </c>
      <c r="N415" s="1">
        <v>2.58516554928056E-5</v>
      </c>
      <c r="O415">
        <v>2.41509473148627E-3</v>
      </c>
      <c r="P415">
        <v>5.8646366681942399E-3</v>
      </c>
      <c r="Q415">
        <v>9.9854932337620703E-3</v>
      </c>
      <c r="R415">
        <v>3.9214606642583701E-2</v>
      </c>
      <c r="S415">
        <v>0.13314318743377199</v>
      </c>
      <c r="U415" s="10">
        <f>('Health Incidences'!$B$4-PointEstimate!A415)^2</f>
        <v>4.5848284447918337E-2</v>
      </c>
      <c r="V415" s="10">
        <f>('Health Incidences'!$B$5-PointEstimate!B415)^2</f>
        <v>0.47288075837401028</v>
      </c>
      <c r="W415" s="10">
        <f t="shared" si="6"/>
        <v>0.72022846571204657</v>
      </c>
    </row>
    <row r="416" spans="1:23" x14ac:dyDescent="0.3">
      <c r="A416">
        <v>38.3653444742991</v>
      </c>
      <c r="B416">
        <v>-120.759309063174</v>
      </c>
      <c r="C416">
        <v>28</v>
      </c>
      <c r="D416">
        <v>10</v>
      </c>
      <c r="E416">
        <v>28010</v>
      </c>
      <c r="F416">
        <v>6.1116306440006402E-2</v>
      </c>
      <c r="G416">
        <v>2.9332433691431001E-2</v>
      </c>
      <c r="H416">
        <v>0.75990259236423696</v>
      </c>
      <c r="I416">
        <v>0.324779528053458</v>
      </c>
      <c r="J416">
        <v>0.103885386257155</v>
      </c>
      <c r="K416">
        <v>0.16815872455846001</v>
      </c>
      <c r="L416">
        <v>2.0468636380688899E-2</v>
      </c>
      <c r="M416">
        <v>1.7447995181119402E-2</v>
      </c>
      <c r="N416" s="1">
        <v>2.3924489069276501E-5</v>
      </c>
      <c r="O416">
        <v>2.2325756075371899E-3</v>
      </c>
      <c r="P416">
        <v>5.3984238755288103E-3</v>
      </c>
      <c r="Q416">
        <v>9.1888968306487705E-3</v>
      </c>
      <c r="R416">
        <v>3.6273313259599697E-2</v>
      </c>
      <c r="S416">
        <v>0.12525170089779</v>
      </c>
      <c r="U416" s="10">
        <f>('Health Incidences'!$B$4-PointEstimate!A416)^2</f>
        <v>4.5792373071798072E-2</v>
      </c>
      <c r="V416" s="10">
        <f>('Health Incidences'!$B$5-PointEstimate!B416)^2</f>
        <v>0.53994564325822514</v>
      </c>
      <c r="W416" s="10">
        <f t="shared" si="6"/>
        <v>0.76533523133985093</v>
      </c>
    </row>
    <row r="417" spans="1:23" x14ac:dyDescent="0.3">
      <c r="A417">
        <v>38.365453307348297</v>
      </c>
      <c r="B417">
        <v>-120.712162205974</v>
      </c>
      <c r="C417">
        <v>29</v>
      </c>
      <c r="D417">
        <v>10</v>
      </c>
      <c r="E417">
        <v>29010</v>
      </c>
      <c r="F417">
        <v>5.68442546565536E-2</v>
      </c>
      <c r="G417">
        <v>2.7963011045916201E-2</v>
      </c>
      <c r="H417">
        <v>0.71064714523569406</v>
      </c>
      <c r="I417">
        <v>0.30295747360285602</v>
      </c>
      <c r="J417">
        <v>9.8994639336684898E-2</v>
      </c>
      <c r="K417">
        <v>0.15987208025435801</v>
      </c>
      <c r="L417">
        <v>1.9034154630493901E-2</v>
      </c>
      <c r="M417">
        <v>1.6541442173166099E-2</v>
      </c>
      <c r="N417" s="1">
        <v>2.2137541926128401E-5</v>
      </c>
      <c r="O417">
        <v>2.0648122939229499E-3</v>
      </c>
      <c r="P417">
        <v>4.9751841109078798E-3</v>
      </c>
      <c r="Q417">
        <v>8.4641318604694697E-3</v>
      </c>
      <c r="R417">
        <v>3.3529662832356699E-2</v>
      </c>
      <c r="S417">
        <v>0.117567871311168</v>
      </c>
      <c r="U417" s="10">
        <f>('Health Incidences'!$B$4-PointEstimate!A417)^2</f>
        <v>4.5745806215942091E-2</v>
      </c>
      <c r="V417" s="10">
        <f>('Health Incidences'!$B$5-PointEstimate!B417)^2</f>
        <v>0.61145642772342257</v>
      </c>
      <c r="W417" s="10">
        <f t="shared" si="6"/>
        <v>0.81068010579967031</v>
      </c>
    </row>
    <row r="418" spans="1:23" x14ac:dyDescent="0.3">
      <c r="A418">
        <v>38.365540373941599</v>
      </c>
      <c r="B418">
        <v>-120.665015201657</v>
      </c>
      <c r="C418">
        <v>30</v>
      </c>
      <c r="D418">
        <v>10</v>
      </c>
      <c r="E418">
        <v>30010</v>
      </c>
      <c r="F418">
        <v>5.2822167275974601E-2</v>
      </c>
      <c r="G418">
        <v>2.6593639331175201E-2</v>
      </c>
      <c r="H418">
        <v>0.66254775759631901</v>
      </c>
      <c r="I418">
        <v>0.28303121884823201</v>
      </c>
      <c r="J418">
        <v>9.4522267993619694E-2</v>
      </c>
      <c r="K418">
        <v>0.152148112412932</v>
      </c>
      <c r="L418">
        <v>1.7727176603279101E-2</v>
      </c>
      <c r="M418">
        <v>1.5626962477393098E-2</v>
      </c>
      <c r="N418" s="1">
        <v>2.0480506097157201E-5</v>
      </c>
      <c r="O418">
        <v>1.91140389855817E-3</v>
      </c>
      <c r="P418">
        <v>4.5921172336694602E-3</v>
      </c>
      <c r="Q418">
        <v>7.8081245458541297E-3</v>
      </c>
      <c r="R418">
        <v>3.09855116166637E-2</v>
      </c>
      <c r="S418">
        <v>0.110143730010098</v>
      </c>
      <c r="U418" s="10">
        <f>('Health Incidences'!$B$4-PointEstimate!A418)^2</f>
        <v>4.5708569721702813E-2</v>
      </c>
      <c r="V418" s="10">
        <f>('Health Incidences'!$B$5-PointEstimate!B418)^2</f>
        <v>0.68741310842678793</v>
      </c>
      <c r="W418" s="10">
        <f t="shared" si="6"/>
        <v>0.85622524965600655</v>
      </c>
    </row>
    <row r="419" spans="1:23" x14ac:dyDescent="0.3">
      <c r="A419">
        <v>38.365605673976297</v>
      </c>
      <c r="B419">
        <v>-120.617868082915</v>
      </c>
      <c r="C419">
        <v>31</v>
      </c>
      <c r="D419">
        <v>10</v>
      </c>
      <c r="E419">
        <v>31010</v>
      </c>
      <c r="F419">
        <v>4.9068199186905997E-2</v>
      </c>
      <c r="G419">
        <v>2.5254145982292999E-2</v>
      </c>
      <c r="H419">
        <v>0.61612961022055202</v>
      </c>
      <c r="I419">
        <v>0.26496733794577598</v>
      </c>
      <c r="J419">
        <v>9.0457816179533398E-2</v>
      </c>
      <c r="K419">
        <v>0.145009051395905</v>
      </c>
      <c r="L419">
        <v>1.65439030192055E-2</v>
      </c>
      <c r="M419">
        <v>1.47249535397491E-2</v>
      </c>
      <c r="N419" s="1">
        <v>1.8949513488049499E-5</v>
      </c>
      <c r="O419">
        <v>1.7720967424301E-3</v>
      </c>
      <c r="P419">
        <v>4.2470255932374797E-3</v>
      </c>
      <c r="Q419">
        <v>7.2177950956999401E-3</v>
      </c>
      <c r="R419">
        <v>2.8643477466291901E-2</v>
      </c>
      <c r="S419">
        <v>0.10305570789216401</v>
      </c>
      <c r="U419" s="10">
        <f>('Health Incidences'!$B$4-PointEstimate!A419)^2</f>
        <v>4.5680652262197287E-2</v>
      </c>
      <c r="V419" s="10">
        <f>('Health Incidences'!$B$5-PointEstimate!B419)^2</f>
        <v>0.76781566969230763</v>
      </c>
      <c r="W419" s="10">
        <f t="shared" si="6"/>
        <v>0.90194030952968551</v>
      </c>
    </row>
    <row r="420" spans="1:23" x14ac:dyDescent="0.3">
      <c r="A420">
        <v>38.365649207375498</v>
      </c>
      <c r="B420">
        <v>-120.570720882442</v>
      </c>
      <c r="C420">
        <v>32</v>
      </c>
      <c r="D420">
        <v>10</v>
      </c>
      <c r="E420">
        <v>32010</v>
      </c>
      <c r="F420">
        <v>4.5600585415467097E-2</v>
      </c>
      <c r="G420">
        <v>2.3974258822749599E-2</v>
      </c>
      <c r="H420">
        <v>0.57197310171955995</v>
      </c>
      <c r="I420">
        <v>0.24873803005477799</v>
      </c>
      <c r="J420">
        <v>8.6797765632099899E-2</v>
      </c>
      <c r="K420">
        <v>0.13848572916868199</v>
      </c>
      <c r="L420">
        <v>1.5481000924373101E-2</v>
      </c>
      <c r="M420">
        <v>1.3855834326397099E-2</v>
      </c>
      <c r="N420" s="1">
        <v>1.7543223569870798E-5</v>
      </c>
      <c r="O420">
        <v>1.64657107843309E-3</v>
      </c>
      <c r="P420">
        <v>3.93786604996602E-3</v>
      </c>
      <c r="Q420">
        <v>6.68983267407123E-3</v>
      </c>
      <c r="R420">
        <v>2.6505106528542301E-2</v>
      </c>
      <c r="S420">
        <v>9.6385124904964994E-2</v>
      </c>
      <c r="U420" s="10">
        <f>('Health Incidences'!$B$4-PointEstimate!A420)^2</f>
        <v>4.5662045342146199E-2</v>
      </c>
      <c r="V420" s="10">
        <f>('Health Incidences'!$B$5-PointEstimate!B420)^2</f>
        <v>0.85266408350964717</v>
      </c>
      <c r="W420" s="10">
        <f t="shared" si="6"/>
        <v>0.94780067991735129</v>
      </c>
    </row>
    <row r="421" spans="1:23" x14ac:dyDescent="0.3">
      <c r="A421">
        <v>38.365670974087898</v>
      </c>
      <c r="B421">
        <v>-120.523573632929</v>
      </c>
      <c r="C421">
        <v>33</v>
      </c>
      <c r="D421">
        <v>10</v>
      </c>
      <c r="E421">
        <v>33010</v>
      </c>
      <c r="F421">
        <v>4.2431792942384902E-2</v>
      </c>
      <c r="G421">
        <v>2.2779380789418598E-2</v>
      </c>
      <c r="H421">
        <v>0.53057730103772305</v>
      </c>
      <c r="I421">
        <v>0.23429964560387501</v>
      </c>
      <c r="J421">
        <v>8.3540579632880599E-2</v>
      </c>
      <c r="K421">
        <v>0.132606030149378</v>
      </c>
      <c r="L421">
        <v>1.4534291071052301E-2</v>
      </c>
      <c r="M421">
        <v>1.30370709593189E-2</v>
      </c>
      <c r="N421" s="1">
        <v>1.62599869373012E-5</v>
      </c>
      <c r="O421">
        <v>1.5343328639090101E-3</v>
      </c>
      <c r="P421">
        <v>3.6624878430005499E-3</v>
      </c>
      <c r="Q421">
        <v>6.2205243223390303E-3</v>
      </c>
      <c r="R421">
        <v>2.4568855416565099E-2</v>
      </c>
      <c r="S421">
        <v>9.0199764161492793E-2</v>
      </c>
      <c r="U421" s="10">
        <f>('Health Incidences'!$B$4-PointEstimate!A421)^2</f>
        <v>4.5652743298018279E-2</v>
      </c>
      <c r="V421" s="10">
        <f>('Health Incidences'!$B$5-PointEstimate!B421)^2</f>
        <v>0.94195830954297655</v>
      </c>
      <c r="W421" s="10">
        <f t="shared" si="6"/>
        <v>0.99378622089511526</v>
      </c>
    </row>
    <row r="422" spans="1:23" x14ac:dyDescent="0.3">
      <c r="A422">
        <v>38.365670974087898</v>
      </c>
      <c r="B422">
        <v>-120.47642636707</v>
      </c>
      <c r="C422">
        <v>34</v>
      </c>
      <c r="D422">
        <v>10</v>
      </c>
      <c r="E422">
        <v>34010</v>
      </c>
      <c r="F422">
        <v>3.95646019321187E-2</v>
      </c>
      <c r="G422">
        <v>2.1687741269212E-2</v>
      </c>
      <c r="H422">
        <v>0.49226941037113497</v>
      </c>
      <c r="I422">
        <v>0.221580879119089</v>
      </c>
      <c r="J422">
        <v>8.0682709787901902E-2</v>
      </c>
      <c r="K422">
        <v>0.12738616682523399</v>
      </c>
      <c r="L422">
        <v>1.36980532561686E-2</v>
      </c>
      <c r="M422">
        <v>1.2281174856452399E-2</v>
      </c>
      <c r="N422" s="1">
        <v>1.50961505052928E-5</v>
      </c>
      <c r="O422">
        <v>1.4346748458124901E-3</v>
      </c>
      <c r="P422">
        <v>3.4185053330308799E-3</v>
      </c>
      <c r="Q422">
        <v>5.8056684216122E-3</v>
      </c>
      <c r="R422">
        <v>2.2828744310968201E-2</v>
      </c>
      <c r="S422">
        <v>8.45415715093214E-2</v>
      </c>
      <c r="U422" s="10">
        <f>('Health Incidences'!$B$4-PointEstimate!A422)^2</f>
        <v>4.5652743298018279E-2</v>
      </c>
      <c r="V422" s="10">
        <f>('Health Incidences'!$B$5-PointEstimate!B422)^2</f>
        <v>1.0356982951199818</v>
      </c>
      <c r="W422" s="10">
        <f t="shared" si="6"/>
        <v>1.0398803000432311</v>
      </c>
    </row>
    <row r="423" spans="1:23" x14ac:dyDescent="0.3">
      <c r="A423">
        <v>38.365649207375498</v>
      </c>
      <c r="B423">
        <v>-120.429279117557</v>
      </c>
      <c r="C423">
        <v>35</v>
      </c>
      <c r="D423">
        <v>10</v>
      </c>
      <c r="E423">
        <v>35010</v>
      </c>
      <c r="F423">
        <v>3.6991353146543199E-2</v>
      </c>
      <c r="G423">
        <v>2.0709539135040301E-2</v>
      </c>
      <c r="H423">
        <v>0.45717928949658698</v>
      </c>
      <c r="I423">
        <v>0.21048165746410899</v>
      </c>
      <c r="J423">
        <v>7.8216579666299496E-2</v>
      </c>
      <c r="K423">
        <v>0.122827015373595</v>
      </c>
      <c r="L423">
        <v>1.29649742304769E-2</v>
      </c>
      <c r="M423">
        <v>1.1595098012321199E-2</v>
      </c>
      <c r="N423" s="1">
        <v>1.40455761658275E-5</v>
      </c>
      <c r="O423">
        <v>1.3466988257770499E-3</v>
      </c>
      <c r="P423">
        <v>3.2032989227658102E-3</v>
      </c>
      <c r="Q423">
        <v>5.4406349266600401E-3</v>
      </c>
      <c r="R423">
        <v>2.1274297240936799E-2</v>
      </c>
      <c r="S423">
        <v>7.9423470346580302E-2</v>
      </c>
      <c r="U423" s="10">
        <f>('Health Incidences'!$B$4-PointEstimate!A423)^2</f>
        <v>4.5662045342146199E-2</v>
      </c>
      <c r="V423" s="10">
        <f>('Health Incidences'!$B$5-PointEstimate!B423)^2</f>
        <v>1.1338839752412138</v>
      </c>
      <c r="W423" s="10">
        <f t="shared" si="6"/>
        <v>1.0860690680538507</v>
      </c>
    </row>
    <row r="424" spans="1:23" x14ac:dyDescent="0.3">
      <c r="A424">
        <v>38.365605673976297</v>
      </c>
      <c r="B424">
        <v>-120.382131917084</v>
      </c>
      <c r="C424">
        <v>36</v>
      </c>
      <c r="D424">
        <v>10</v>
      </c>
      <c r="E424">
        <v>36010</v>
      </c>
      <c r="F424">
        <v>3.4696099574501503E-2</v>
      </c>
      <c r="G424">
        <v>1.98478471164843E-2</v>
      </c>
      <c r="H424">
        <v>0.42527092873151401</v>
      </c>
      <c r="I424">
        <v>0.20088103078335601</v>
      </c>
      <c r="J424">
        <v>7.6130478066447099E-2</v>
      </c>
      <c r="K424">
        <v>0.118915166463611</v>
      </c>
      <c r="L424">
        <v>1.2326627666387299E-2</v>
      </c>
      <c r="M424">
        <v>1.09808599165483E-2</v>
      </c>
      <c r="N424" s="1">
        <v>1.3100145488334299E-5</v>
      </c>
      <c r="O424">
        <v>1.2693852586767699E-3</v>
      </c>
      <c r="P424">
        <v>3.0141199249711301E-3</v>
      </c>
      <c r="Q424">
        <v>5.1205709494353798E-3</v>
      </c>
      <c r="R424">
        <v>1.9891711242294399E-2</v>
      </c>
      <c r="S424">
        <v>7.4834293552216699E-2</v>
      </c>
      <c r="U424" s="10">
        <f>('Health Incidences'!$B$4-PointEstimate!A424)^2</f>
        <v>4.5680652262197287E-2</v>
      </c>
      <c r="V424" s="10">
        <f>('Health Incidences'!$B$5-PointEstimate!B424)^2</f>
        <v>1.2365152725720399</v>
      </c>
      <c r="W424" s="10">
        <f t="shared" si="6"/>
        <v>1.132340904866656</v>
      </c>
    </row>
    <row r="425" spans="1:23" x14ac:dyDescent="0.3">
      <c r="A425">
        <v>38.365540373941599</v>
      </c>
      <c r="B425">
        <v>-120.33498479834201</v>
      </c>
      <c r="C425">
        <v>37</v>
      </c>
      <c r="D425">
        <v>10</v>
      </c>
      <c r="E425">
        <v>37010</v>
      </c>
      <c r="F425">
        <v>3.2658139098646503E-2</v>
      </c>
      <c r="G425">
        <v>1.9100483456864801E-2</v>
      </c>
      <c r="H425">
        <v>0.39640148309818102</v>
      </c>
      <c r="I425">
        <v>0.192649024672784</v>
      </c>
      <c r="J425">
        <v>7.4409551696656306E-2</v>
      </c>
      <c r="K425">
        <v>0.11562663358441901</v>
      </c>
      <c r="L425">
        <v>1.17741852330081E-2</v>
      </c>
      <c r="M425">
        <v>1.0436853695701499E-2</v>
      </c>
      <c r="N425" s="1">
        <v>1.2250728310111801E-5</v>
      </c>
      <c r="O425">
        <v>1.2016796994894501E-3</v>
      </c>
      <c r="P425">
        <v>2.8482392172284E-3</v>
      </c>
      <c r="Q425">
        <v>4.8406673867083198E-3</v>
      </c>
      <c r="R425">
        <v>1.8665590395143102E-2</v>
      </c>
      <c r="S425">
        <v>7.0747627194822194E-2</v>
      </c>
      <c r="U425" s="10">
        <f>('Health Incidences'!$B$4-PointEstimate!A425)^2</f>
        <v>4.5708569721702813E-2</v>
      </c>
      <c r="V425" s="10">
        <f>('Health Incidences'!$B$5-PointEstimate!B425)^2</f>
        <v>1.3435920974533093</v>
      </c>
      <c r="W425" s="10">
        <f t="shared" si="6"/>
        <v>1.1786859917615939</v>
      </c>
    </row>
    <row r="426" spans="1:23" x14ac:dyDescent="0.3">
      <c r="A426">
        <v>38.365453307348297</v>
      </c>
      <c r="B426">
        <v>-120.28783779402499</v>
      </c>
      <c r="C426">
        <v>38</v>
      </c>
      <c r="D426">
        <v>10</v>
      </c>
      <c r="E426">
        <v>38010</v>
      </c>
      <c r="F426">
        <v>3.08552588453074E-2</v>
      </c>
      <c r="G426">
        <v>1.84620048811849E-2</v>
      </c>
      <c r="H426">
        <v>0.37037714837712898</v>
      </c>
      <c r="I426">
        <v>0.18565709173601</v>
      </c>
      <c r="J426">
        <v>7.30369988010479E-2</v>
      </c>
      <c r="K426">
        <v>0.112930975434487</v>
      </c>
      <c r="L426">
        <v>1.1299039795720601E-2</v>
      </c>
      <c r="M426">
        <v>9.9592442538282908E-3</v>
      </c>
      <c r="N426" s="1">
        <v>1.1488088686413999E-5</v>
      </c>
      <c r="O426">
        <v>1.1425644404449301E-3</v>
      </c>
      <c r="P426">
        <v>2.7030754422717402E-3</v>
      </c>
      <c r="Q426">
        <v>4.5963840397437701E-3</v>
      </c>
      <c r="R426">
        <v>1.75804899013247E-2</v>
      </c>
      <c r="S426">
        <v>6.7130095354569694E-2</v>
      </c>
      <c r="U426" s="10">
        <f>('Health Incidences'!$B$4-PointEstimate!A426)^2</f>
        <v>4.5745806215942091E-2</v>
      </c>
      <c r="V426" s="10">
        <f>('Health Incidences'!$B$5-PointEstimate!B426)^2</f>
        <v>1.4551143478885076</v>
      </c>
      <c r="W426" s="10">
        <f t="shared" si="6"/>
        <v>1.2250959775072521</v>
      </c>
    </row>
    <row r="427" spans="1:23" x14ac:dyDescent="0.3">
      <c r="A427">
        <v>38.3653444742991</v>
      </c>
      <c r="B427">
        <v>-120.240690936825</v>
      </c>
      <c r="C427">
        <v>39</v>
      </c>
      <c r="D427">
        <v>10</v>
      </c>
      <c r="E427">
        <v>39010</v>
      </c>
      <c r="F427">
        <v>2.9265803106050901E-2</v>
      </c>
      <c r="G427">
        <v>1.7925300741008302E-2</v>
      </c>
      <c r="H427">
        <v>0.346989664629203</v>
      </c>
      <c r="I427">
        <v>0.17978439719414099</v>
      </c>
      <c r="J427">
        <v>7.1994955533320096E-2</v>
      </c>
      <c r="K427">
        <v>0.110794506355768</v>
      </c>
      <c r="L427">
        <v>1.08931762009295E-2</v>
      </c>
      <c r="M427">
        <v>9.5430938542959698E-3</v>
      </c>
      <c r="N427" s="1">
        <v>1.08034524354563E-5</v>
      </c>
      <c r="O427">
        <v>1.0910997926890801E-3</v>
      </c>
      <c r="P427">
        <v>2.57626920726837E-3</v>
      </c>
      <c r="Q427">
        <v>4.3835786368639999E-3</v>
      </c>
      <c r="R427">
        <v>1.66218696303349E-2</v>
      </c>
      <c r="S427">
        <v>6.39467252352314E-2</v>
      </c>
      <c r="U427" s="10">
        <f>('Health Incidences'!$B$4-PointEstimate!A427)^2</f>
        <v>4.5792373071798072E-2</v>
      </c>
      <c r="V427" s="10">
        <f>('Health Incidences'!$B$5-PointEstimate!B427)^2</f>
        <v>1.571081909554616</v>
      </c>
      <c r="W427" s="10">
        <f t="shared" si="6"/>
        <v>1.2715637155197588</v>
      </c>
    </row>
    <row r="428" spans="1:23" x14ac:dyDescent="0.3">
      <c r="A428">
        <v>38.365213874921999</v>
      </c>
      <c r="B428">
        <v>-120.193544259432</v>
      </c>
      <c r="C428">
        <v>40</v>
      </c>
      <c r="D428">
        <v>10</v>
      </c>
      <c r="E428">
        <v>40010</v>
      </c>
      <c r="F428">
        <v>2.7869560894623498E-2</v>
      </c>
      <c r="G428">
        <v>1.74826495625207E-2</v>
      </c>
      <c r="H428">
        <v>0.32603305517610898</v>
      </c>
      <c r="I428">
        <v>0.17492009284325</v>
      </c>
      <c r="J428">
        <v>7.1265006315348794E-2</v>
      </c>
      <c r="K428">
        <v>0.109182321241499</v>
      </c>
      <c r="L428">
        <v>1.0549299293768501E-2</v>
      </c>
      <c r="M428">
        <v>9.1831121842576493E-3</v>
      </c>
      <c r="N428" s="1">
        <v>1.01887316884158E-5</v>
      </c>
      <c r="O428">
        <v>1.04643746941836E-3</v>
      </c>
      <c r="P428">
        <v>2.4657050696827399E-3</v>
      </c>
      <c r="Q428">
        <v>4.19854428782232E-3</v>
      </c>
      <c r="R428">
        <v>1.5776467774775701E-2</v>
      </c>
      <c r="S428">
        <v>6.1163360899257002E-2</v>
      </c>
      <c r="U428" s="10">
        <f>('Health Incidences'!$B$4-PointEstimate!A428)^2</f>
        <v>4.5848284447918337E-2</v>
      </c>
      <c r="V428" s="10">
        <f>('Health Incidences'!$B$5-PointEstimate!B428)^2</f>
        <v>1.6914946558035089</v>
      </c>
      <c r="W428" s="10">
        <f t="shared" si="6"/>
        <v>1.318083055141605</v>
      </c>
    </row>
    <row r="429" spans="1:23" x14ac:dyDescent="0.3">
      <c r="A429">
        <v>38.365061509371102</v>
      </c>
      <c r="B429">
        <v>-120.14639779453699</v>
      </c>
      <c r="C429">
        <v>41</v>
      </c>
      <c r="D429">
        <v>10</v>
      </c>
      <c r="E429">
        <v>41010</v>
      </c>
      <c r="F429">
        <v>2.6647915497241399E-2</v>
      </c>
      <c r="G429">
        <v>1.7126328467866301E-2</v>
      </c>
      <c r="H429">
        <v>0.30730809898963801</v>
      </c>
      <c r="I429">
        <v>0.17096317651107801</v>
      </c>
      <c r="J429">
        <v>7.0828471703388393E-2</v>
      </c>
      <c r="K429">
        <v>0.108059443177244</v>
      </c>
      <c r="L429">
        <v>1.026081520879E-2</v>
      </c>
      <c r="M429">
        <v>8.8740878166973496E-3</v>
      </c>
      <c r="N429" s="1">
        <v>9.6365373579328906E-6</v>
      </c>
      <c r="O429">
        <v>1.00781725372672E-3</v>
      </c>
      <c r="P429">
        <v>2.3695010378770799E-3</v>
      </c>
      <c r="Q429">
        <v>4.0379901954091203E-3</v>
      </c>
      <c r="R429">
        <v>1.50323132882123E-2</v>
      </c>
      <c r="S429">
        <v>5.8747255462150198E-2</v>
      </c>
      <c r="U429" s="10">
        <f>('Health Incidences'!$B$4-PointEstimate!A429)^2</f>
        <v>4.5913557334272569E-2</v>
      </c>
      <c r="V429" s="10">
        <f>('Health Incidences'!$B$5-PointEstimate!B429)^2</f>
        <v>1.81635244765465</v>
      </c>
      <c r="W429" s="10">
        <f t="shared" si="6"/>
        <v>1.3646486745638684</v>
      </c>
    </row>
    <row r="430" spans="1:23" x14ac:dyDescent="0.3">
      <c r="A430">
        <v>38.364887377825603</v>
      </c>
      <c r="B430">
        <v>-120.09925157483001</v>
      </c>
      <c r="C430">
        <v>42</v>
      </c>
      <c r="D430">
        <v>10</v>
      </c>
      <c r="E430">
        <v>42010</v>
      </c>
      <c r="F430">
        <v>2.5583708316404701E-2</v>
      </c>
      <c r="G430">
        <v>1.68489291855413E-2</v>
      </c>
      <c r="H430">
        <v>0.29062220780377801</v>
      </c>
      <c r="I430">
        <v>0.16782150646923599</v>
      </c>
      <c r="J430">
        <v>7.0666635151672402E-2</v>
      </c>
      <c r="K430">
        <v>0.107391498455014</v>
      </c>
      <c r="L430">
        <v>1.00217605580949E-2</v>
      </c>
      <c r="M430">
        <v>8.6111055579962004E-3</v>
      </c>
      <c r="N430" s="1">
        <v>9.1401135058791907E-6</v>
      </c>
      <c r="O430">
        <v>9.7455763955581101E-4</v>
      </c>
      <c r="P430">
        <v>2.2859854708723701E-3</v>
      </c>
      <c r="Q430">
        <v>3.8990003911616102E-3</v>
      </c>
      <c r="R430">
        <v>1.43785983608321E-2</v>
      </c>
      <c r="S430">
        <v>5.66669897239837E-2</v>
      </c>
      <c r="U430" s="10">
        <f>('Health Incidences'!$B$4-PointEstimate!A430)^2</f>
        <v>4.5988211552496265E-2</v>
      </c>
      <c r="V430" s="10">
        <f>('Health Incidences'!$B$5-PointEstimate!B430)^2</f>
        <v>1.9456551338003614</v>
      </c>
      <c r="W430" s="10">
        <f t="shared" si="6"/>
        <v>1.4112559460823744</v>
      </c>
    </row>
    <row r="431" spans="1:23" x14ac:dyDescent="0.3">
      <c r="A431">
        <v>38.364691480490897</v>
      </c>
      <c r="B431">
        <v>-120.052105633</v>
      </c>
      <c r="C431">
        <v>43</v>
      </c>
      <c r="D431">
        <v>10</v>
      </c>
      <c r="E431">
        <v>43010</v>
      </c>
      <c r="F431">
        <v>2.46610861143816E-2</v>
      </c>
      <c r="G431">
        <v>1.6643507818944799E-2</v>
      </c>
      <c r="H431">
        <v>0.27578918110627598</v>
      </c>
      <c r="I431">
        <v>0.16541087375037</v>
      </c>
      <c r="J431">
        <v>7.0760985759170197E-2</v>
      </c>
      <c r="K431">
        <v>0.107145186152761</v>
      </c>
      <c r="L431">
        <v>9.8267344056540695E-3</v>
      </c>
      <c r="M431">
        <v>8.3896395701520497E-3</v>
      </c>
      <c r="N431" s="1">
        <v>8.6932724378770197E-6</v>
      </c>
      <c r="O431">
        <v>9.4604667029659403E-4</v>
      </c>
      <c r="P431">
        <v>2.2136734404152002E-3</v>
      </c>
      <c r="Q431">
        <v>3.7789915387426102E-3</v>
      </c>
      <c r="R431">
        <v>1.3805543521164899E-2</v>
      </c>
      <c r="S431">
        <v>5.4892384129649099E-2</v>
      </c>
      <c r="U431" s="10">
        <f>('Health Incidences'!$B$4-PointEstimate!A431)^2</f>
        <v>4.6072269755292612E-2</v>
      </c>
      <c r="V431" s="10">
        <f>('Health Incidences'!$B$5-PointEstimate!B431)^2</f>
        <v>2.0794025506066802</v>
      </c>
      <c r="W431" s="10">
        <f t="shared" si="6"/>
        <v>1.4579008266552196</v>
      </c>
    </row>
    <row r="432" spans="1:23" x14ac:dyDescent="0.3">
      <c r="A432">
        <v>38.3911396558699</v>
      </c>
      <c r="B432">
        <v>-122.033001622442</v>
      </c>
      <c r="C432">
        <v>1</v>
      </c>
      <c r="D432">
        <v>11</v>
      </c>
      <c r="E432">
        <v>1011</v>
      </c>
      <c r="F432">
        <v>8.4928960288250602E-2</v>
      </c>
      <c r="G432">
        <v>6.0822723745990098E-2</v>
      </c>
      <c r="H432">
        <v>1.2748405179000999</v>
      </c>
      <c r="I432">
        <v>0.46177136240491401</v>
      </c>
      <c r="J432">
        <v>0.302894391301397</v>
      </c>
      <c r="K432">
        <v>0.49864364219768997</v>
      </c>
      <c r="L432">
        <v>1.8240061741452099E-2</v>
      </c>
      <c r="M432">
        <v>3.5911239935118598E-2</v>
      </c>
      <c r="N432" s="1">
        <v>2.8979324285738001E-5</v>
      </c>
      <c r="O432">
        <v>1.69051478724835E-3</v>
      </c>
      <c r="P432">
        <v>4.4814459226713704E-3</v>
      </c>
      <c r="Q432">
        <v>7.11881310250468E-3</v>
      </c>
      <c r="R432">
        <v>4.48883310838359E-2</v>
      </c>
      <c r="S432">
        <v>0.20612243234271799</v>
      </c>
      <c r="U432" s="10">
        <f>('Health Incidences'!$B$4-PointEstimate!A432)^2</f>
        <v>3.5417863943934355E-2</v>
      </c>
      <c r="V432" s="10">
        <f>('Health Incidences'!$B$5-PointEstimate!B432)^2</f>
        <v>0.29039448076997026</v>
      </c>
      <c r="W432" s="10">
        <f t="shared" si="6"/>
        <v>0.57079974134008216</v>
      </c>
    </row>
    <row r="433" spans="1:23" x14ac:dyDescent="0.3">
      <c r="A433">
        <v>38.391836515284702</v>
      </c>
      <c r="B433">
        <v>-121.985843341332</v>
      </c>
      <c r="C433">
        <v>2</v>
      </c>
      <c r="D433">
        <v>11</v>
      </c>
      <c r="E433">
        <v>2011</v>
      </c>
      <c r="F433">
        <v>9.3227959408805197E-2</v>
      </c>
      <c r="G433">
        <v>6.3036689389421294E-2</v>
      </c>
      <c r="H433">
        <v>1.4122133285084399</v>
      </c>
      <c r="I433">
        <v>0.49831391016590698</v>
      </c>
      <c r="J433">
        <v>0.31242212303981698</v>
      </c>
      <c r="K433">
        <v>0.51585685299662898</v>
      </c>
      <c r="L433">
        <v>1.95742884893573E-2</v>
      </c>
      <c r="M433">
        <v>3.7663483920912899E-2</v>
      </c>
      <c r="N433" s="1">
        <v>3.4292049324801401E-5</v>
      </c>
      <c r="O433">
        <v>1.84885668841559E-3</v>
      </c>
      <c r="P433">
        <v>4.8990410402998102E-3</v>
      </c>
      <c r="Q433">
        <v>7.7769658816679299E-3</v>
      </c>
      <c r="R433">
        <v>4.9557829926583898E-2</v>
      </c>
      <c r="S433">
        <v>0.22540034289022101</v>
      </c>
      <c r="U433" s="10">
        <f>('Health Incidences'!$B$4-PointEstimate!A433)^2</f>
        <v>3.5156056768501594E-2</v>
      </c>
      <c r="V433" s="10">
        <f>('Health Incidences'!$B$5-PointEstimate!B433)^2</f>
        <v>0.24179282785839148</v>
      </c>
      <c r="W433" s="10">
        <f t="shared" si="6"/>
        <v>0.52625933210432774</v>
      </c>
    </row>
    <row r="434" spans="1:23" x14ac:dyDescent="0.3">
      <c r="A434">
        <v>38.392511606196699</v>
      </c>
      <c r="B434">
        <v>-121.938684029283</v>
      </c>
      <c r="C434">
        <v>3</v>
      </c>
      <c r="D434">
        <v>11</v>
      </c>
      <c r="E434">
        <v>3011</v>
      </c>
      <c r="F434">
        <v>0.103749766975249</v>
      </c>
      <c r="G434">
        <v>6.5741015652079501E-2</v>
      </c>
      <c r="H434">
        <v>1.5826753943990099</v>
      </c>
      <c r="I434">
        <v>0.54472180397372105</v>
      </c>
      <c r="J434">
        <v>0.324258736605539</v>
      </c>
      <c r="K434">
        <v>0.53689961353557702</v>
      </c>
      <c r="L434">
        <v>2.12786624696716E-2</v>
      </c>
      <c r="M434">
        <v>3.9747239111955102E-2</v>
      </c>
      <c r="N434" s="1">
        <v>4.0715289065029101E-5</v>
      </c>
      <c r="O434">
        <v>2.0476304223838301E-3</v>
      </c>
      <c r="P434">
        <v>5.4265358031051897E-3</v>
      </c>
      <c r="Q434">
        <v>8.6148001480193508E-3</v>
      </c>
      <c r="R434">
        <v>5.54551362759476E-2</v>
      </c>
      <c r="S434">
        <v>0.24974790980888401</v>
      </c>
      <c r="U434" s="10">
        <f>('Health Incidences'!$B$4-PointEstimate!A434)^2</f>
        <v>3.4903354119970129E-2</v>
      </c>
      <c r="V434" s="10">
        <f>('Health Incidences'!$B$5-PointEstimate!B434)^2</f>
        <v>0.19763806526139299</v>
      </c>
      <c r="W434" s="10">
        <f t="shared" si="6"/>
        <v>0.48222548603465903</v>
      </c>
    </row>
    <row r="435" spans="1:23" x14ac:dyDescent="0.3">
      <c r="A435">
        <v>38.393164927810297</v>
      </c>
      <c r="B435">
        <v>-121.89152371897799</v>
      </c>
      <c r="C435">
        <v>4</v>
      </c>
      <c r="D435">
        <v>11</v>
      </c>
      <c r="E435">
        <v>4011</v>
      </c>
      <c r="F435">
        <v>0.100425210272669</v>
      </c>
      <c r="G435">
        <v>6.5123961120076401E-2</v>
      </c>
      <c r="H435">
        <v>1.5423159431993001</v>
      </c>
      <c r="I435">
        <v>0.54606131925736401</v>
      </c>
      <c r="J435">
        <v>0.326557322843332</v>
      </c>
      <c r="K435">
        <v>0.53467441964307605</v>
      </c>
      <c r="L435">
        <v>2.3115818257228901E-2</v>
      </c>
      <c r="M435">
        <v>3.9351273360037603E-2</v>
      </c>
      <c r="N435" s="1">
        <v>5.00591471298632E-5</v>
      </c>
      <c r="O435">
        <v>2.2596821038909998E-3</v>
      </c>
      <c r="P435">
        <v>5.8002800387363298E-3</v>
      </c>
      <c r="Q435">
        <v>9.2508799593627507E-3</v>
      </c>
      <c r="R435">
        <v>5.47946264619922E-2</v>
      </c>
      <c r="S435">
        <v>0.240580346961347</v>
      </c>
      <c r="U435" s="10">
        <f>('Health Incidences'!$B$4-PointEstimate!A435)^2</f>
        <v>3.4659668120262929E-2</v>
      </c>
      <c r="V435" s="10">
        <f>('Health Incidences'!$B$5-PointEstimate!B435)^2</f>
        <v>0.15793051066597935</v>
      </c>
      <c r="W435" s="10">
        <f t="shared" si="6"/>
        <v>0.43885097560133357</v>
      </c>
    </row>
    <row r="436" spans="1:23" x14ac:dyDescent="0.3">
      <c r="A436">
        <v>38.393796479355899</v>
      </c>
      <c r="B436">
        <v>-121.844362443108</v>
      </c>
      <c r="C436">
        <v>5</v>
      </c>
      <c r="D436">
        <v>11</v>
      </c>
      <c r="E436">
        <v>5011</v>
      </c>
      <c r="F436">
        <v>9.8082274149584203E-2</v>
      </c>
      <c r="G436">
        <v>6.4683104671816594E-2</v>
      </c>
      <c r="H436">
        <v>1.50935402704344</v>
      </c>
      <c r="I436">
        <v>0.55312982750153905</v>
      </c>
      <c r="J436">
        <v>0.3303783505615</v>
      </c>
      <c r="K436">
        <v>0.534236893932026</v>
      </c>
      <c r="L436">
        <v>2.5435349085598299E-2</v>
      </c>
      <c r="M436">
        <v>3.9043240632644999E-2</v>
      </c>
      <c r="N436" s="1">
        <v>5.9727930055345997E-5</v>
      </c>
      <c r="O436">
        <v>2.5288786156287399E-3</v>
      </c>
      <c r="P436">
        <v>6.3163510858090903E-3</v>
      </c>
      <c r="Q436">
        <v>1.01273240432213E-2</v>
      </c>
      <c r="R436">
        <v>5.4822955690090998E-2</v>
      </c>
      <c r="S436">
        <v>0.23269458614225899</v>
      </c>
      <c r="U436" s="10">
        <f>('Health Incidences'!$B$4-PointEstimate!A436)^2</f>
        <v>3.4424913720841978E-2</v>
      </c>
      <c r="V436" s="10">
        <f>('Health Incidences'!$B$5-PointEstimate!B436)^2</f>
        <v>0.12267046944014616</v>
      </c>
      <c r="W436" s="10">
        <f t="shared" si="6"/>
        <v>0.39635259953857771</v>
      </c>
    </row>
    <row r="437" spans="1:23" x14ac:dyDescent="0.3">
      <c r="A437">
        <v>38.394406260089298</v>
      </c>
      <c r="B437">
        <v>-121.797200234367</v>
      </c>
      <c r="C437">
        <v>6</v>
      </c>
      <c r="D437">
        <v>11</v>
      </c>
      <c r="E437">
        <v>6011</v>
      </c>
      <c r="F437">
        <v>9.8525741448293805E-2</v>
      </c>
      <c r="G437">
        <v>6.4845372952112998E-2</v>
      </c>
      <c r="H437">
        <v>1.5055824056207701</v>
      </c>
      <c r="I437">
        <v>0.57189651549646503</v>
      </c>
      <c r="J437">
        <v>0.33713180566469197</v>
      </c>
      <c r="K437">
        <v>0.53874888520872899</v>
      </c>
      <c r="L437">
        <v>2.8333814413713999E-2</v>
      </c>
      <c r="M437">
        <v>3.9130718690411001E-2</v>
      </c>
      <c r="N437" s="1">
        <v>6.8527844335218403E-5</v>
      </c>
      <c r="O437">
        <v>2.8695189408330301E-3</v>
      </c>
      <c r="P437">
        <v>7.0404183850764903E-3</v>
      </c>
      <c r="Q437">
        <v>1.13479869759849E-2</v>
      </c>
      <c r="R437">
        <v>5.6450559235147899E-2</v>
      </c>
      <c r="S437">
        <v>0.22977938289645899</v>
      </c>
      <c r="U437" s="10">
        <f>('Health Incidences'!$B$4-PointEstimate!A437)^2</f>
        <v>3.4199008703439206E-2</v>
      </c>
      <c r="V437" s="10">
        <f>('Health Incidences'!$B$5-PointEstimate!B437)^2</f>
        <v>9.185823462542396E-2</v>
      </c>
      <c r="W437" s="10">
        <f t="shared" si="6"/>
        <v>0.35504541023489261</v>
      </c>
    </row>
    <row r="438" spans="1:23" x14ac:dyDescent="0.3">
      <c r="A438">
        <v>38.3949942692919</v>
      </c>
      <c r="B438">
        <v>-121.750037125451</v>
      </c>
      <c r="C438">
        <v>7</v>
      </c>
      <c r="D438">
        <v>11</v>
      </c>
      <c r="E438">
        <v>7011</v>
      </c>
      <c r="F438">
        <v>0.101759390041448</v>
      </c>
      <c r="G438">
        <v>6.5603534552819101E-2</v>
      </c>
      <c r="H438">
        <v>1.52628435247419</v>
      </c>
      <c r="I438">
        <v>0.60191772258163501</v>
      </c>
      <c r="J438">
        <v>0.34680556306181598</v>
      </c>
      <c r="K438">
        <v>0.54822529024779199</v>
      </c>
      <c r="L438">
        <v>3.1844879658465303E-2</v>
      </c>
      <c r="M438">
        <v>3.9604536895424099E-2</v>
      </c>
      <c r="N438" s="1">
        <v>7.5486004971163199E-5</v>
      </c>
      <c r="O438">
        <v>3.2876128687930098E-3</v>
      </c>
      <c r="P438">
        <v>7.9980684591142697E-3</v>
      </c>
      <c r="Q438">
        <v>1.2956407518990101E-2</v>
      </c>
      <c r="R438">
        <v>5.9703151109763299E-2</v>
      </c>
      <c r="S438">
        <v>0.231305582742211</v>
      </c>
      <c r="U438" s="10">
        <f>('Health Incidences'!$B$4-PointEstimate!A438)^2</f>
        <v>3.3981873680457048E-2</v>
      </c>
      <c r="V438" s="10">
        <f>('Health Incidences'!$B$5-PointEstimate!B438)^2</f>
        <v>6.5494086934355655E-2</v>
      </c>
      <c r="W438" s="10">
        <f t="shared" si="6"/>
        <v>0.3153980986226973</v>
      </c>
    </row>
    <row r="439" spans="1:23" x14ac:dyDescent="0.3">
      <c r="A439">
        <v>38.395560506270797</v>
      </c>
      <c r="B439">
        <v>-121.702873149062</v>
      </c>
      <c r="C439">
        <v>8</v>
      </c>
      <c r="D439">
        <v>11</v>
      </c>
      <c r="E439">
        <v>8011</v>
      </c>
      <c r="F439">
        <v>0.107663569247179</v>
      </c>
      <c r="G439">
        <v>6.6909364412870098E-2</v>
      </c>
      <c r="H439">
        <v>1.56713227478897</v>
      </c>
      <c r="I439">
        <v>0.64190306891501303</v>
      </c>
      <c r="J439">
        <v>0.35909840392055398</v>
      </c>
      <c r="K439">
        <v>0.56224160727987804</v>
      </c>
      <c r="L439">
        <v>3.5925790514720397E-2</v>
      </c>
      <c r="M439">
        <v>4.0432646617866302E-2</v>
      </c>
      <c r="N439" s="1">
        <v>7.9915612389395402E-5</v>
      </c>
      <c r="O439">
        <v>3.7780407208092E-3</v>
      </c>
      <c r="P439">
        <v>9.1889342414199094E-3</v>
      </c>
      <c r="Q439">
        <v>1.4953371370625501E-2</v>
      </c>
      <c r="R439">
        <v>6.4521089452559799E-2</v>
      </c>
      <c r="S439">
        <v>0.23672805867359201</v>
      </c>
      <c r="U439" s="10">
        <f>('Health Incidences'!$B$4-PointEstimate!A439)^2</f>
        <v>3.3773432095411386E-2</v>
      </c>
      <c r="V439" s="10">
        <f>('Health Incidences'!$B$5-PointEstimate!B439)^2</f>
        <v>4.3578294750600814E-2</v>
      </c>
      <c r="W439" s="10">
        <f t="shared" si="6"/>
        <v>0.27812178419895878</v>
      </c>
    </row>
    <row r="440" spans="1:23" x14ac:dyDescent="0.3">
      <c r="A440">
        <v>38.396104970358799</v>
      </c>
      <c r="B440">
        <v>-121.655708337904</v>
      </c>
      <c r="C440">
        <v>9</v>
      </c>
      <c r="D440">
        <v>11</v>
      </c>
      <c r="E440">
        <v>9011</v>
      </c>
      <c r="F440">
        <v>0.115879400115719</v>
      </c>
      <c r="G440">
        <v>6.8642660612437997E-2</v>
      </c>
      <c r="H440">
        <v>1.6237748246498001</v>
      </c>
      <c r="I440">
        <v>0.68921752505910105</v>
      </c>
      <c r="J440">
        <v>0.37319901250392001</v>
      </c>
      <c r="K440">
        <v>0.57961241650786499</v>
      </c>
      <c r="L440">
        <v>4.04168221701924E-2</v>
      </c>
      <c r="M440">
        <v>4.15421479420226E-2</v>
      </c>
      <c r="N440" s="1">
        <v>8.1632991732598706E-5</v>
      </c>
      <c r="O440">
        <v>4.319151462903E-3</v>
      </c>
      <c r="P440">
        <v>1.0571657315741599E-2</v>
      </c>
      <c r="Q440">
        <v>1.7271433604804601E-2</v>
      </c>
      <c r="R440">
        <v>7.0685602372047004E-2</v>
      </c>
      <c r="S440">
        <v>0.24537603422941401</v>
      </c>
      <c r="U440" s="10">
        <f>('Health Incidences'!$B$4-PointEstimate!A440)^2</f>
        <v>3.3573610223373934E-2</v>
      </c>
      <c r="V440" s="10">
        <f>('Health Incidences'!$B$5-PointEstimate!B440)^2</f>
        <v>2.6111114124254556E-2</v>
      </c>
      <c r="W440" s="10">
        <f t="shared" si="6"/>
        <v>0.24430457291591676</v>
      </c>
    </row>
    <row r="441" spans="1:23" x14ac:dyDescent="0.3">
      <c r="A441">
        <v>38.396627660914199</v>
      </c>
      <c r="B441">
        <v>-121.608542724686</v>
      </c>
      <c r="C441">
        <v>10</v>
      </c>
      <c r="D441">
        <v>11</v>
      </c>
      <c r="E441">
        <v>10011</v>
      </c>
      <c r="F441">
        <v>0.125737274840069</v>
      </c>
      <c r="G441">
        <v>7.0568357307343899E-2</v>
      </c>
      <c r="H441">
        <v>1.69105136075445</v>
      </c>
      <c r="I441">
        <v>0.73992944129801297</v>
      </c>
      <c r="J441">
        <v>0.38751818665405702</v>
      </c>
      <c r="K441">
        <v>0.59799922630715796</v>
      </c>
      <c r="L441">
        <v>4.5044054630699999E-2</v>
      </c>
      <c r="M441">
        <v>4.2791947697082097E-2</v>
      </c>
      <c r="N441" s="1">
        <v>8.0983151543580304E-5</v>
      </c>
      <c r="O441">
        <v>4.8740219054362799E-3</v>
      </c>
      <c r="P441">
        <v>1.20619055320973E-2</v>
      </c>
      <c r="Q441">
        <v>1.97693850981513E-2</v>
      </c>
      <c r="R441">
        <v>7.77729079839031E-2</v>
      </c>
      <c r="S441">
        <v>0.25633241094194298</v>
      </c>
      <c r="U441" s="10">
        <f>('Health Incidences'!$B$4-PointEstimate!A441)^2</f>
        <v>3.3382337171491416E-2</v>
      </c>
      <c r="V441" s="10">
        <f>('Health Incidences'!$B$5-PointEstimate!B441)^2</f>
        <v>1.3092788771018856E-2</v>
      </c>
      <c r="W441" s="10">
        <f t="shared" si="6"/>
        <v>0.21558090347363856</v>
      </c>
    </row>
    <row r="442" spans="1:23" x14ac:dyDescent="0.3">
      <c r="A442">
        <v>38.397128577321197</v>
      </c>
      <c r="B442">
        <v>-121.561376342118</v>
      </c>
      <c r="C442">
        <v>11</v>
      </c>
      <c r="D442">
        <v>11</v>
      </c>
      <c r="E442">
        <v>11011</v>
      </c>
      <c r="F442">
        <v>0.13610987349595699</v>
      </c>
      <c r="G442">
        <v>7.2229615085032103E-2</v>
      </c>
      <c r="H442">
        <v>1.7607349690437299</v>
      </c>
      <c r="I442">
        <v>0.78903848130106602</v>
      </c>
      <c r="J442">
        <v>0.39901926944868898</v>
      </c>
      <c r="K442">
        <v>0.61291928187428102</v>
      </c>
      <c r="L442">
        <v>4.9435798208022401E-2</v>
      </c>
      <c r="M442">
        <v>4.3901948776171699E-2</v>
      </c>
      <c r="N442" s="1">
        <v>7.8709132363433997E-5</v>
      </c>
      <c r="O442">
        <v>5.3959013412629899E-3</v>
      </c>
      <c r="P442">
        <v>1.3532356205656199E-2</v>
      </c>
      <c r="Q442">
        <v>2.2226427143188301E-2</v>
      </c>
      <c r="R442">
        <v>8.5055880777328494E-2</v>
      </c>
      <c r="S442">
        <v>0.268130228341393</v>
      </c>
      <c r="U442" s="10">
        <f>('Health Incidences'!$B$4-PointEstimate!A442)^2</f>
        <v>3.3199544879251031E-2</v>
      </c>
      <c r="V442" s="10">
        <f>('Health Incidences'!$B$5-PointEstimate!B442)^2</f>
        <v>4.5235500687773747E-3</v>
      </c>
      <c r="W442" s="10">
        <f t="shared" si="6"/>
        <v>0.19422434180099157</v>
      </c>
    </row>
    <row r="443" spans="1:23" x14ac:dyDescent="0.3">
      <c r="A443">
        <v>38.397607718989399</v>
      </c>
      <c r="B443">
        <v>-121.514209222917</v>
      </c>
      <c r="C443">
        <v>12</v>
      </c>
      <c r="D443">
        <v>11</v>
      </c>
      <c r="E443">
        <v>12011</v>
      </c>
      <c r="F443">
        <v>0.14487087758405301</v>
      </c>
      <c r="G443">
        <v>7.2699683245185498E-2</v>
      </c>
      <c r="H443">
        <v>1.81483866644642</v>
      </c>
      <c r="I443">
        <v>0.82930568776750102</v>
      </c>
      <c r="J443">
        <v>0.40159074794408001</v>
      </c>
      <c r="K443">
        <v>0.61531936268171905</v>
      </c>
      <c r="L443">
        <v>5.3044862410431902E-2</v>
      </c>
      <c r="M443">
        <v>4.4287599605521602E-2</v>
      </c>
      <c r="N443" s="1">
        <v>7.5785413623278796E-5</v>
      </c>
      <c r="O443">
        <v>5.8260191924264003E-3</v>
      </c>
      <c r="P443">
        <v>1.4780521771156199E-2</v>
      </c>
      <c r="Q443">
        <v>2.42784290487622E-2</v>
      </c>
      <c r="R443">
        <v>9.1150124543303901E-2</v>
      </c>
      <c r="S443">
        <v>0.27777882300637202</v>
      </c>
      <c r="U443" s="10">
        <f>('Health Incidences'!$B$4-PointEstimate!A443)^2</f>
        <v>3.3025168119067361E-2</v>
      </c>
      <c r="V443" s="10">
        <f>('Health Incidences'!$B$5-PointEstimate!B443)^2</f>
        <v>4.0361705685497146E-4</v>
      </c>
      <c r="W443" s="10">
        <f t="shared" si="6"/>
        <v>0.18283540460185038</v>
      </c>
    </row>
    <row r="444" spans="1:23" x14ac:dyDescent="0.3">
      <c r="A444">
        <v>38.398065085354098</v>
      </c>
      <c r="B444">
        <v>-121.467041399799</v>
      </c>
      <c r="C444">
        <v>13</v>
      </c>
      <c r="D444">
        <v>11</v>
      </c>
      <c r="E444">
        <v>13011</v>
      </c>
      <c r="F444">
        <v>0.14898617389625901</v>
      </c>
      <c r="G444">
        <v>7.0713855771832201E-2</v>
      </c>
      <c r="H444">
        <v>1.8251311212611601</v>
      </c>
      <c r="I444">
        <v>0.85104314357474597</v>
      </c>
      <c r="J444">
        <v>0.38692728615192701</v>
      </c>
      <c r="K444">
        <v>0.59283391633680704</v>
      </c>
      <c r="L444">
        <v>5.5158515112083299E-2</v>
      </c>
      <c r="M444">
        <v>4.3136597389562097E-2</v>
      </c>
      <c r="N444" s="1">
        <v>7.3085810621530494E-5</v>
      </c>
      <c r="O444">
        <v>6.09574527324948E-3</v>
      </c>
      <c r="P444">
        <v>1.55400621121396E-2</v>
      </c>
      <c r="Q444">
        <v>2.54420606514364E-2</v>
      </c>
      <c r="R444">
        <v>9.4081239466559205E-2</v>
      </c>
      <c r="S444">
        <v>0.28074141657420099</v>
      </c>
      <c r="U444" s="10">
        <f>('Health Incidences'!$B$4-PointEstimate!A444)^2</f>
        <v>3.2859144496561146E-2</v>
      </c>
      <c r="V444" s="10">
        <f>('Health Incidences'!$B$5-PointEstimate!B444)^2</f>
        <v>7.3319643264501647E-4</v>
      </c>
      <c r="W444" s="10">
        <f t="shared" si="6"/>
        <v>0.18328213477915997</v>
      </c>
    </row>
    <row r="445" spans="1:23" x14ac:dyDescent="0.3">
      <c r="A445">
        <v>38.398500675876299</v>
      </c>
      <c r="B445">
        <v>-121.419872905486</v>
      </c>
      <c r="C445">
        <v>14</v>
      </c>
      <c r="D445">
        <v>11</v>
      </c>
      <c r="E445">
        <v>14011</v>
      </c>
      <c r="F445">
        <v>0.147782946228672</v>
      </c>
      <c r="G445">
        <v>6.6211400291464398E-2</v>
      </c>
      <c r="H445">
        <v>1.78584344737586</v>
      </c>
      <c r="I445">
        <v>0.85133375667760602</v>
      </c>
      <c r="J445">
        <v>0.354867285576836</v>
      </c>
      <c r="K445">
        <v>0.54507194927309799</v>
      </c>
      <c r="L445">
        <v>5.5590106660868298E-2</v>
      </c>
      <c r="M445">
        <v>4.0403403726473899E-2</v>
      </c>
      <c r="N445" s="1">
        <v>7.0795646049340397E-5</v>
      </c>
      <c r="O445">
        <v>6.1834959092720698E-3</v>
      </c>
      <c r="P445">
        <v>1.57465237343705E-2</v>
      </c>
      <c r="Q445">
        <v>2.5611705046024499E-2</v>
      </c>
      <c r="R445">
        <v>9.34299996837646E-2</v>
      </c>
      <c r="S445">
        <v>0.27600132478359002</v>
      </c>
      <c r="U445" s="10">
        <f>('Health Incidences'!$B$4-PointEstimate!A445)^2</f>
        <v>3.2701414450923137E-2</v>
      </c>
      <c r="V445" s="10">
        <f>('Health Incidences'!$B$5-PointEstimate!B445)^2</f>
        <v>5.5124825505811275E-3</v>
      </c>
      <c r="W445" s="10">
        <f t="shared" si="6"/>
        <v>0.19548375124675776</v>
      </c>
    </row>
    <row r="446" spans="1:23" x14ac:dyDescent="0.3">
      <c r="A446">
        <v>38.398914490042699</v>
      </c>
      <c r="B446">
        <v>-121.37270377270001</v>
      </c>
      <c r="C446">
        <v>15</v>
      </c>
      <c r="D446">
        <v>11</v>
      </c>
      <c r="E446">
        <v>15011</v>
      </c>
      <c r="F446">
        <v>0.14312865176775399</v>
      </c>
      <c r="G446">
        <v>6.0423653568180601E-2</v>
      </c>
      <c r="H446">
        <v>1.7156782634376599</v>
      </c>
      <c r="I446">
        <v>0.83458612865345705</v>
      </c>
      <c r="J446">
        <v>0.313893010513072</v>
      </c>
      <c r="K446">
        <v>0.48441123700576399</v>
      </c>
      <c r="L446">
        <v>5.4713079079431702E-2</v>
      </c>
      <c r="M446">
        <v>3.6866896243554798E-2</v>
      </c>
      <c r="N446" s="1">
        <v>6.84602057603541E-5</v>
      </c>
      <c r="O446">
        <v>6.11764764710028E-3</v>
      </c>
      <c r="P446">
        <v>1.5547902814794901E-2</v>
      </c>
      <c r="Q446">
        <v>2.5082250069589598E-2</v>
      </c>
      <c r="R446">
        <v>9.0448059218233998E-2</v>
      </c>
      <c r="S446">
        <v>0.26636752030584199</v>
      </c>
      <c r="U446" s="10">
        <f>('Health Incidences'!$B$4-PointEstimate!A446)^2</f>
        <v>3.2551921255271579E-2</v>
      </c>
      <c r="V446" s="10">
        <f>('Health Incidences'!$B$5-PointEstimate!B446)^2</f>
        <v>1.4741657420308505E-2</v>
      </c>
      <c r="W446" s="10">
        <f t="shared" si="6"/>
        <v>0.21747086856767756</v>
      </c>
    </row>
    <row r="447" spans="1:23" x14ac:dyDescent="0.3">
      <c r="A447">
        <v>38.399306527365603</v>
      </c>
      <c r="B447">
        <v>-121.325534034169</v>
      </c>
      <c r="C447">
        <v>16</v>
      </c>
      <c r="D447">
        <v>11</v>
      </c>
      <c r="E447">
        <v>16011</v>
      </c>
      <c r="F447">
        <v>0.13634563791313101</v>
      </c>
      <c r="G447">
        <v>5.44462058610675E-2</v>
      </c>
      <c r="H447">
        <v>1.6269173843970499</v>
      </c>
      <c r="I447">
        <v>0.80355862306908699</v>
      </c>
      <c r="J447">
        <v>0.27135991540087001</v>
      </c>
      <c r="K447">
        <v>0.42163592877725198</v>
      </c>
      <c r="L447">
        <v>5.2779956952543998E-2</v>
      </c>
      <c r="M447">
        <v>3.3208759599768302E-2</v>
      </c>
      <c r="N447" s="1">
        <v>6.5585259109030906E-5</v>
      </c>
      <c r="O447">
        <v>5.9205380247163196E-3</v>
      </c>
      <c r="P447">
        <v>1.5041245825742001E-2</v>
      </c>
      <c r="Q447">
        <v>2.4068389034738898E-2</v>
      </c>
      <c r="R447">
        <v>8.6032554980596004E-2</v>
      </c>
      <c r="S447">
        <v>0.253707441234719</v>
      </c>
      <c r="U447" s="10">
        <f>('Health Incidences'!$B$4-PointEstimate!A447)^2</f>
        <v>3.2410611017018358E-2</v>
      </c>
      <c r="V447" s="10">
        <f>('Health Incidences'!$B$5-PointEstimate!B447)^2</f>
        <v>2.842089070424008E-2</v>
      </c>
      <c r="W447" s="10">
        <f t="shared" si="6"/>
        <v>0.24664043002163785</v>
      </c>
    </row>
    <row r="448" spans="1:23" x14ac:dyDescent="0.3">
      <c r="A448">
        <v>38.399676787383001</v>
      </c>
      <c r="B448">
        <v>-121.27836372262</v>
      </c>
      <c r="C448">
        <v>17</v>
      </c>
      <c r="D448">
        <v>11</v>
      </c>
      <c r="E448">
        <v>17011</v>
      </c>
      <c r="F448">
        <v>0.128469082097908</v>
      </c>
      <c r="G448">
        <v>4.92001821895953E-2</v>
      </c>
      <c r="H448">
        <v>1.52898591794031</v>
      </c>
      <c r="I448">
        <v>0.76051280546279099</v>
      </c>
      <c r="J448">
        <v>0.23312003738564199</v>
      </c>
      <c r="K448">
        <v>0.36545520136576598</v>
      </c>
      <c r="L448">
        <v>4.9967734673784597E-2</v>
      </c>
      <c r="M448">
        <v>2.99979766939583E-2</v>
      </c>
      <c r="N448" s="1">
        <v>6.1907138902255002E-5</v>
      </c>
      <c r="O448">
        <v>5.6131701320347501E-3</v>
      </c>
      <c r="P448">
        <v>1.42743688377087E-2</v>
      </c>
      <c r="Q448">
        <v>2.2721423091523401E-2</v>
      </c>
      <c r="R448">
        <v>8.0885730058070704E-2</v>
      </c>
      <c r="S448">
        <v>0.23952638536998</v>
      </c>
      <c r="U448" s="10">
        <f>('Health Incidences'!$B$4-PointEstimate!A448)^2</f>
        <v>3.2277432678159301E-2</v>
      </c>
      <c r="V448" s="10">
        <f>('Health Incidences'!$B$5-PointEstimate!B448)^2</f>
        <v>4.6550339717319783E-2</v>
      </c>
      <c r="W448" s="10">
        <f t="shared" si="6"/>
        <v>0.28076284012575292</v>
      </c>
    </row>
    <row r="449" spans="1:23" x14ac:dyDescent="0.3">
      <c r="A449">
        <v>38.4000252696584</v>
      </c>
      <c r="B449">
        <v>-121.23119287078499</v>
      </c>
      <c r="C449">
        <v>18</v>
      </c>
      <c r="D449">
        <v>11</v>
      </c>
      <c r="E449">
        <v>18011</v>
      </c>
      <c r="F449">
        <v>0.12090436916206</v>
      </c>
      <c r="G449">
        <v>4.5477682210242898E-2</v>
      </c>
      <c r="H449">
        <v>1.4356987968652399</v>
      </c>
      <c r="I449">
        <v>0.70998784288653405</v>
      </c>
      <c r="J449">
        <v>0.20413696233335901</v>
      </c>
      <c r="K449">
        <v>0.323296784037087</v>
      </c>
      <c r="L449">
        <v>4.6570594301351999E-2</v>
      </c>
      <c r="M449">
        <v>2.77323765441485E-2</v>
      </c>
      <c r="N449" s="1">
        <v>5.7479903905738598E-5</v>
      </c>
      <c r="O449">
        <v>5.23156507945516E-3</v>
      </c>
      <c r="P449">
        <v>1.33134532693181E-2</v>
      </c>
      <c r="Q449">
        <v>2.12351264561195E-2</v>
      </c>
      <c r="R449">
        <v>7.5939284346149896E-2</v>
      </c>
      <c r="S449">
        <v>0.226089416980404</v>
      </c>
      <c r="U449" s="10">
        <f>('Health Incidences'!$B$4-PointEstimate!A449)^2</f>
        <v>3.2152338015637251E-2</v>
      </c>
      <c r="V449" s="10">
        <f>('Health Incidences'!$B$5-PointEstimate!B449)^2</f>
        <v>6.9130149423984641E-2</v>
      </c>
      <c r="W449" s="10">
        <f t="shared" si="6"/>
        <v>0.31824909652601041</v>
      </c>
    </row>
    <row r="450" spans="1:23" x14ac:dyDescent="0.3">
      <c r="A450">
        <v>38.400351973781099</v>
      </c>
      <c r="B450">
        <v>-121.18402151139701</v>
      </c>
      <c r="C450">
        <v>19</v>
      </c>
      <c r="D450">
        <v>11</v>
      </c>
      <c r="E450">
        <v>19011</v>
      </c>
      <c r="F450">
        <v>0.114052628035598</v>
      </c>
      <c r="G450">
        <v>4.3202535036528503E-2</v>
      </c>
      <c r="H450">
        <v>1.3511232237669399</v>
      </c>
      <c r="I450">
        <v>0.65601619526916499</v>
      </c>
      <c r="J450">
        <v>0.18441714552611699</v>
      </c>
      <c r="K450">
        <v>0.29497080913311802</v>
      </c>
      <c r="L450">
        <v>4.2874464069797801E-2</v>
      </c>
      <c r="M450">
        <v>2.6365117106362201E-2</v>
      </c>
      <c r="N450" s="1">
        <v>5.2584953711493998E-5</v>
      </c>
      <c r="O450">
        <v>4.8115010250770699E-3</v>
      </c>
      <c r="P450">
        <v>1.2234089770208401E-2</v>
      </c>
      <c r="Q450">
        <v>1.9718865246286601E-2</v>
      </c>
      <c r="R450">
        <v>7.1456993057921497E-2</v>
      </c>
      <c r="S450">
        <v>0.21403986824953899</v>
      </c>
      <c r="U450" s="10">
        <f>('Health Incidences'!$B$4-PointEstimate!A450)^2</f>
        <v>3.2035281641527476E-2</v>
      </c>
      <c r="V450" s="10">
        <f>('Health Incidences'!$B$5-PointEstimate!B450)^2</f>
        <v>9.6160452437882557E-2</v>
      </c>
      <c r="W450" s="10">
        <f t="shared" si="6"/>
        <v>0.35804431859674862</v>
      </c>
    </row>
    <row r="451" spans="1:23" x14ac:dyDescent="0.3">
      <c r="A451">
        <v>38.400656899366098</v>
      </c>
      <c r="B451">
        <v>-121.136849677192</v>
      </c>
      <c r="C451">
        <v>20</v>
      </c>
      <c r="D451">
        <v>11</v>
      </c>
      <c r="E451">
        <v>20011</v>
      </c>
      <c r="F451">
        <v>0.107270903044935</v>
      </c>
      <c r="G451">
        <v>4.1635213209391397E-2</v>
      </c>
      <c r="H451">
        <v>1.26911168864479</v>
      </c>
      <c r="I451">
        <v>0.60091900586982905</v>
      </c>
      <c r="J451">
        <v>0.17004518871398999</v>
      </c>
      <c r="K451">
        <v>0.27432616707552898</v>
      </c>
      <c r="L451">
        <v>3.9083555879885198E-2</v>
      </c>
      <c r="M451">
        <v>2.54278536874234E-2</v>
      </c>
      <c r="N451" s="1">
        <v>4.75720045918193E-5</v>
      </c>
      <c r="O451">
        <v>4.3794574694081502E-3</v>
      </c>
      <c r="P451">
        <v>1.11055425303351E-2</v>
      </c>
      <c r="Q451">
        <v>1.8177374063109802E-2</v>
      </c>
      <c r="R451">
        <v>6.7010282127045698E-2</v>
      </c>
      <c r="S451">
        <v>0.202287645907645</v>
      </c>
      <c r="U451" s="10">
        <f>('Health Incidences'!$B$4-PointEstimate!A451)^2</f>
        <v>3.192622100333941E-2</v>
      </c>
      <c r="V451" s="10">
        <f>('Health Incidences'!$B$5-PointEstimate!B451)^2</f>
        <v>0.12764136901968273</v>
      </c>
      <c r="W451" s="10">
        <f t="shared" ref="W451:W514" si="7">SQRT(SUM(U451:V451))</f>
        <v>0.39945912184230087</v>
      </c>
    </row>
    <row r="452" spans="1:23" x14ac:dyDescent="0.3">
      <c r="A452">
        <v>38.400940046054103</v>
      </c>
      <c r="B452">
        <v>-121.08967740090699</v>
      </c>
      <c r="C452">
        <v>21</v>
      </c>
      <c r="D452">
        <v>11</v>
      </c>
      <c r="E452">
        <v>21011</v>
      </c>
      <c r="F452">
        <v>0.10036261118411299</v>
      </c>
      <c r="G452">
        <v>4.02802288860468E-2</v>
      </c>
      <c r="H452">
        <v>1.18870903481281</v>
      </c>
      <c r="I452">
        <v>0.54774554349001703</v>
      </c>
      <c r="J452">
        <v>0.15825263178274601</v>
      </c>
      <c r="K452">
        <v>0.25709614966883898</v>
      </c>
      <c r="L452">
        <v>3.5435860753982598E-2</v>
      </c>
      <c r="M452">
        <v>2.4608365252029401E-2</v>
      </c>
      <c r="N452" s="1">
        <v>4.2813191758244501E-5</v>
      </c>
      <c r="O452">
        <v>3.9644212521845702E-3</v>
      </c>
      <c r="P452">
        <v>1.00066583056082E-2</v>
      </c>
      <c r="Q452">
        <v>1.6648349830376798E-2</v>
      </c>
      <c r="R452">
        <v>6.2451688619741097E-2</v>
      </c>
      <c r="S452">
        <v>0.190547143033619</v>
      </c>
      <c r="U452" s="10">
        <f>('Health Incidences'!$B$4-PointEstimate!A452)^2</f>
        <v>3.1825116384265821E-2</v>
      </c>
      <c r="V452" s="10">
        <f>('Health Incidences'!$B$5-PointEstimate!B452)^2</f>
        <v>0.16357300707690683</v>
      </c>
      <c r="W452" s="10">
        <f t="shared" si="7"/>
        <v>0.44203859951498881</v>
      </c>
    </row>
    <row r="453" spans="1:23" x14ac:dyDescent="0.3">
      <c r="A453">
        <v>38.401201413511103</v>
      </c>
      <c r="B453">
        <v>-121.04250471528201</v>
      </c>
      <c r="C453">
        <v>22</v>
      </c>
      <c r="D453">
        <v>11</v>
      </c>
      <c r="E453">
        <v>22011</v>
      </c>
      <c r="F453">
        <v>9.3585160688691701E-2</v>
      </c>
      <c r="G453">
        <v>3.8952425211604899E-2</v>
      </c>
      <c r="H453">
        <v>1.1136882876954399</v>
      </c>
      <c r="I453">
        <v>0.49974205470967298</v>
      </c>
      <c r="J453">
        <v>0.14787436131197401</v>
      </c>
      <c r="K453">
        <v>0.24156286577275099</v>
      </c>
      <c r="L453">
        <v>3.21634887108386E-2</v>
      </c>
      <c r="M453">
        <v>2.37919485942765E-2</v>
      </c>
      <c r="N453" s="1">
        <v>3.86261041399274E-5</v>
      </c>
      <c r="O453">
        <v>3.5934748972844001E-3</v>
      </c>
      <c r="P453">
        <v>9.0114704524970196E-3</v>
      </c>
      <c r="Q453">
        <v>1.5198988153678501E-2</v>
      </c>
      <c r="R453">
        <v>5.79296010659874E-2</v>
      </c>
      <c r="S453">
        <v>0.17931001059839499</v>
      </c>
      <c r="U453" s="10">
        <f>('Health Incidences'!$B$4-PointEstimate!A453)^2</f>
        <v>3.1731930903569544E-2</v>
      </c>
      <c r="V453" s="10">
        <f>('Health Incidences'!$B$5-PointEstimate!B453)^2</f>
        <v>0.20395546216134236</v>
      </c>
      <c r="W453" s="10">
        <f t="shared" si="7"/>
        <v>0.48547645984631627</v>
      </c>
    </row>
    <row r="454" spans="1:23" x14ac:dyDescent="0.3">
      <c r="A454">
        <v>38.401441001429298</v>
      </c>
      <c r="B454">
        <v>-120.995331653056</v>
      </c>
      <c r="C454">
        <v>23</v>
      </c>
      <c r="D454">
        <v>11</v>
      </c>
      <c r="E454">
        <v>23011</v>
      </c>
      <c r="F454">
        <v>8.7187034827111598E-2</v>
      </c>
      <c r="G454">
        <v>3.7600887813009597E-2</v>
      </c>
      <c r="H454">
        <v>1.04650508963821</v>
      </c>
      <c r="I454">
        <v>0.45833520127871202</v>
      </c>
      <c r="J454">
        <v>0.138492208552396</v>
      </c>
      <c r="K454">
        <v>0.22718374576844599</v>
      </c>
      <c r="L454">
        <v>2.93635739761039E-2</v>
      </c>
      <c r="M454">
        <v>2.2948794987377601E-2</v>
      </c>
      <c r="N454" s="1">
        <v>3.5125830132524299E-5</v>
      </c>
      <c r="O454">
        <v>3.2770230273416199E-3</v>
      </c>
      <c r="P454">
        <v>8.1533973955586307E-3</v>
      </c>
      <c r="Q454">
        <v>1.38728872876856E-2</v>
      </c>
      <c r="R454">
        <v>5.3607875950116499E-2</v>
      </c>
      <c r="S454">
        <v>0.16895941081659599</v>
      </c>
      <c r="U454" s="10">
        <f>('Health Incidences'!$B$4-PointEstimate!A454)^2</f>
        <v>3.1646630516469397E-2</v>
      </c>
      <c r="V454" s="10">
        <f>('Health Incidences'!$B$5-PointEstimate!B454)^2</f>
        <v>0.24878881747143319</v>
      </c>
      <c r="W454" s="10">
        <f t="shared" si="7"/>
        <v>0.52956156203778859</v>
      </c>
    </row>
    <row r="455" spans="1:23" x14ac:dyDescent="0.3">
      <c r="A455">
        <v>38.401658809526197</v>
      </c>
      <c r="B455">
        <v>-120.948158246974</v>
      </c>
      <c r="C455">
        <v>24</v>
      </c>
      <c r="D455">
        <v>11</v>
      </c>
      <c r="E455">
        <v>24011</v>
      </c>
      <c r="F455">
        <v>8.1216572326698599E-2</v>
      </c>
      <c r="G455">
        <v>3.6213261901523998E-2</v>
      </c>
      <c r="H455">
        <v>0.98600977472560403</v>
      </c>
      <c r="I455">
        <v>0.422644685271923</v>
      </c>
      <c r="J455">
        <v>0.12996584895523899</v>
      </c>
      <c r="K455">
        <v>0.21383264744698299</v>
      </c>
      <c r="L455">
        <v>2.69702646424709E-2</v>
      </c>
      <c r="M455">
        <v>2.2072879093058599E-2</v>
      </c>
      <c r="N455" s="1">
        <v>3.2200341425513502E-5</v>
      </c>
      <c r="O455">
        <v>3.0059968204909802E-3</v>
      </c>
      <c r="P455">
        <v>7.4174090331935796E-3</v>
      </c>
      <c r="Q455">
        <v>1.2672406898659699E-2</v>
      </c>
      <c r="R455">
        <v>4.9546431123094897E-2</v>
      </c>
      <c r="S455">
        <v>0.15942234649350501</v>
      </c>
      <c r="U455" s="10">
        <f>('Health Incidences'!$B$4-PointEstimate!A455)^2</f>
        <v>3.1569184014663451E-2</v>
      </c>
      <c r="V455" s="10">
        <f>('Health Incidences'!$B$5-PointEstimate!B455)^2</f>
        <v>0.2980731438447109</v>
      </c>
      <c r="W455" s="10">
        <f t="shared" si="7"/>
        <v>0.57414486661414499</v>
      </c>
    </row>
    <row r="456" spans="1:23" x14ac:dyDescent="0.3">
      <c r="A456">
        <v>38.401854837545102</v>
      </c>
      <c r="B456">
        <v>-120.900984529778</v>
      </c>
      <c r="C456">
        <v>25</v>
      </c>
      <c r="D456">
        <v>11</v>
      </c>
      <c r="E456">
        <v>25011</v>
      </c>
      <c r="F456">
        <v>7.5615430663915906E-2</v>
      </c>
      <c r="G456">
        <v>3.47840684080531E-2</v>
      </c>
      <c r="H456">
        <v>0.92960685817614297</v>
      </c>
      <c r="I456">
        <v>0.39105361682220402</v>
      </c>
      <c r="J456">
        <v>0.122226533623468</v>
      </c>
      <c r="K456">
        <v>0.20146774197221801</v>
      </c>
      <c r="L456">
        <v>2.4866878337714001E-2</v>
      </c>
      <c r="M456">
        <v>2.1161437489509601E-2</v>
      </c>
      <c r="N456" s="1">
        <v>2.96684340883069E-5</v>
      </c>
      <c r="O456">
        <v>2.7659061098408498E-3</v>
      </c>
      <c r="P456">
        <v>6.7722199301809699E-3</v>
      </c>
      <c r="Q456">
        <v>1.15819165992303E-2</v>
      </c>
      <c r="R456">
        <v>4.5741848949674702E-2</v>
      </c>
      <c r="S456">
        <v>0.15042533740384501</v>
      </c>
      <c r="U456" s="10">
        <f>('Health Incidences'!$B$4-PointEstimate!A456)^2</f>
        <v>3.149956302634118E-2</v>
      </c>
      <c r="V456" s="10">
        <f>('Health Incidences'!$B$5-PointEstimate!B456)^2</f>
        <v>0.35180849976552953</v>
      </c>
      <c r="W456" s="10">
        <f t="shared" si="7"/>
        <v>0.61911877922727454</v>
      </c>
    </row>
    <row r="457" spans="1:23" x14ac:dyDescent="0.3">
      <c r="A457">
        <v>38.402029085255002</v>
      </c>
      <c r="B457">
        <v>-120.853810534215</v>
      </c>
      <c r="C457">
        <v>26</v>
      </c>
      <c r="D457">
        <v>11</v>
      </c>
      <c r="E457">
        <v>26011</v>
      </c>
      <c r="F457">
        <v>7.0322130512762995E-2</v>
      </c>
      <c r="G457">
        <v>3.33084286161568E-2</v>
      </c>
      <c r="H457">
        <v>0.87521437869447805</v>
      </c>
      <c r="I457">
        <v>0.362387275279757</v>
      </c>
      <c r="J457">
        <v>0.115203535079882</v>
      </c>
      <c r="K457">
        <v>0.190019641073085</v>
      </c>
      <c r="L457">
        <v>2.29688503900751E-2</v>
      </c>
      <c r="M457">
        <v>2.0211060363767599E-2</v>
      </c>
      <c r="N457" s="1">
        <v>2.7395023948331698E-5</v>
      </c>
      <c r="O457">
        <v>2.5469204864252402E-3</v>
      </c>
      <c r="P457">
        <v>6.1943488664850102E-3</v>
      </c>
      <c r="Q457">
        <v>1.05876700443571E-2</v>
      </c>
      <c r="R457">
        <v>4.2179488016563599E-2</v>
      </c>
      <c r="S457">
        <v>0.14174153969930001</v>
      </c>
      <c r="U457" s="10">
        <f>('Health Incidences'!$B$4-PointEstimate!A457)^2</f>
        <v>3.1437742016389256E-2</v>
      </c>
      <c r="V457" s="10">
        <f>('Health Incidences'!$B$5-PointEstimate!B457)^2</f>
        <v>0.40999493135593712</v>
      </c>
      <c r="W457" s="10">
        <f t="shared" si="7"/>
        <v>0.66440399861253574</v>
      </c>
    </row>
    <row r="458" spans="1:23" x14ac:dyDescent="0.3">
      <c r="A458">
        <v>38.402181552450401</v>
      </c>
      <c r="B458">
        <v>-120.80663629303</v>
      </c>
      <c r="C458">
        <v>27</v>
      </c>
      <c r="D458">
        <v>11</v>
      </c>
      <c r="E458">
        <v>27011</v>
      </c>
      <c r="F458">
        <v>6.5297465700269702E-2</v>
      </c>
      <c r="G458">
        <v>3.1784166006559998E-2</v>
      </c>
      <c r="H458">
        <v>0.82162384147958201</v>
      </c>
      <c r="I458">
        <v>0.33603382901661</v>
      </c>
      <c r="J458">
        <v>0.108816712137024</v>
      </c>
      <c r="K458">
        <v>0.17939001426905701</v>
      </c>
      <c r="L458">
        <v>2.1231838839888498E-2</v>
      </c>
      <c r="M458">
        <v>1.9219647138909501E-2</v>
      </c>
      <c r="N458" s="1">
        <v>2.5303677623668499E-5</v>
      </c>
      <c r="O458">
        <v>2.3445233903334199E-3</v>
      </c>
      <c r="P458">
        <v>5.6708499014924696E-3</v>
      </c>
      <c r="Q458">
        <v>9.6812343567480395E-3</v>
      </c>
      <c r="R458">
        <v>3.8847839698691197E-2</v>
      </c>
      <c r="S458">
        <v>0.133241241362935</v>
      </c>
      <c r="U458" s="10">
        <f>('Health Incidences'!$B$4-PointEstimate!A458)^2</f>
        <v>3.1383698286602986E-2</v>
      </c>
      <c r="V458" s="10">
        <f>('Health Incidences'!$B$5-PointEstimate!B458)^2</f>
        <v>0.47263247238280137</v>
      </c>
      <c r="W458" s="10">
        <f t="shared" si="7"/>
        <v>0.70994096280564367</v>
      </c>
    </row>
    <row r="459" spans="1:23" x14ac:dyDescent="0.3">
      <c r="A459">
        <v>38.402312238951602</v>
      </c>
      <c r="B459">
        <v>-120.75946183897101</v>
      </c>
      <c r="C459">
        <v>28</v>
      </c>
      <c r="D459">
        <v>11</v>
      </c>
      <c r="E459">
        <v>28011</v>
      </c>
      <c r="F459">
        <v>6.0523396334142297E-2</v>
      </c>
      <c r="G459">
        <v>3.0217086065529999E-2</v>
      </c>
      <c r="H459">
        <v>0.76835103794284099</v>
      </c>
      <c r="I459">
        <v>0.31173214055052401</v>
      </c>
      <c r="J459">
        <v>0.102990458901297</v>
      </c>
      <c r="K459">
        <v>0.16948542693966201</v>
      </c>
      <c r="L459">
        <v>1.9636319753365002E-2</v>
      </c>
      <c r="M459">
        <v>1.8190517211792798E-2</v>
      </c>
      <c r="N459" s="1">
        <v>2.3356876356718199E-5</v>
      </c>
      <c r="O459">
        <v>2.1572703843092201E-3</v>
      </c>
      <c r="P459">
        <v>5.1952535819081999E-3</v>
      </c>
      <c r="Q459">
        <v>8.8573822390402793E-3</v>
      </c>
      <c r="R459">
        <v>3.5739506017183897E-2</v>
      </c>
      <c r="S459">
        <v>0.12487880067365401</v>
      </c>
      <c r="U459" s="10">
        <f>('Health Incidences'!$B$4-PointEstimate!A459)^2</f>
        <v>3.1337411975719612E-2</v>
      </c>
      <c r="V459" s="10">
        <f>('Health Incidences'!$B$5-PointEstimate!B459)^2</f>
        <v>0.53972114425117734</v>
      </c>
      <c r="W459" s="10">
        <f t="shared" si="7"/>
        <v>0.75568416433513874</v>
      </c>
    </row>
    <row r="460" spans="1:23" x14ac:dyDescent="0.3">
      <c r="A460">
        <v>38.402421144604602</v>
      </c>
      <c r="B460">
        <v>-120.712287204787</v>
      </c>
      <c r="C460">
        <v>29</v>
      </c>
      <c r="D460">
        <v>11</v>
      </c>
      <c r="E460">
        <v>29011</v>
      </c>
      <c r="F460">
        <v>5.6000876118441699E-2</v>
      </c>
      <c r="G460">
        <v>2.8625275296603699E-2</v>
      </c>
      <c r="H460">
        <v>0.715493482671407</v>
      </c>
      <c r="I460">
        <v>0.289395155023359</v>
      </c>
      <c r="J460">
        <v>9.7667109828831894E-2</v>
      </c>
      <c r="K460">
        <v>0.16024714712573099</v>
      </c>
      <c r="L460">
        <v>1.8174796055058E-2</v>
      </c>
      <c r="M460">
        <v>1.7135665080591899E-2</v>
      </c>
      <c r="N460" s="1">
        <v>2.1539215162128201E-5</v>
      </c>
      <c r="O460">
        <v>1.98498643437454E-3</v>
      </c>
      <c r="P460">
        <v>4.7641438815414303E-3</v>
      </c>
      <c r="Q460">
        <v>8.1121905016868501E-3</v>
      </c>
      <c r="R460">
        <v>3.2851381975574599E-2</v>
      </c>
      <c r="S460">
        <v>0.116679132979949</v>
      </c>
      <c r="U460" s="10">
        <f>('Health Incidences'!$B$4-PointEstimate!A460)^2</f>
        <v>3.1298866059573674E-2</v>
      </c>
      <c r="V460" s="10">
        <f>('Health Incidences'!$B$5-PointEstimate!B460)^2</f>
        <v>0.61126095600597374</v>
      </c>
      <c r="W460" s="10">
        <f t="shared" si="7"/>
        <v>0.80159829220473477</v>
      </c>
    </row>
    <row r="461" spans="1:23" x14ac:dyDescent="0.3">
      <c r="A461">
        <v>38.4025082692811</v>
      </c>
      <c r="B461">
        <v>-120.66511242322601</v>
      </c>
      <c r="C461">
        <v>30</v>
      </c>
      <c r="D461">
        <v>11</v>
      </c>
      <c r="E461">
        <v>30011</v>
      </c>
      <c r="F461">
        <v>5.1746991005784303E-2</v>
      </c>
      <c r="G461">
        <v>2.7039145716177299E-2</v>
      </c>
      <c r="H461">
        <v>0.66359742621137996</v>
      </c>
      <c r="I461">
        <v>0.26901146432889</v>
      </c>
      <c r="J461">
        <v>9.2812157612987597E-2</v>
      </c>
      <c r="K461">
        <v>0.151661775100501</v>
      </c>
      <c r="L461">
        <v>1.6844744489336299E-2</v>
      </c>
      <c r="M461">
        <v>1.60758711469077E-2</v>
      </c>
      <c r="N461" s="1">
        <v>1.98473148300192E-5</v>
      </c>
      <c r="O461">
        <v>1.82781359975027E-3</v>
      </c>
      <c r="P461">
        <v>4.37530468322704E-3</v>
      </c>
      <c r="Q461">
        <v>7.4421098103104799E-3</v>
      </c>
      <c r="R461">
        <v>3.01845535304886E-2</v>
      </c>
      <c r="S461">
        <v>0.108723392381343</v>
      </c>
      <c r="U461" s="10">
        <f>('Health Incidences'!$B$4-PointEstimate!A461)^2</f>
        <v>3.126804635119515E-2</v>
      </c>
      <c r="V461" s="10">
        <f>('Health Incidences'!$B$5-PointEstimate!B461)^2</f>
        <v>0.68725190433453243</v>
      </c>
      <c r="W461" s="10">
        <f t="shared" si="7"/>
        <v>0.84765556134890518</v>
      </c>
    </row>
    <row r="462" spans="1:23" x14ac:dyDescent="0.3">
      <c r="A462">
        <v>38.4025736128783</v>
      </c>
      <c r="B462">
        <v>-120.61793752703799</v>
      </c>
      <c r="C462">
        <v>31</v>
      </c>
      <c r="D462">
        <v>11</v>
      </c>
      <c r="E462">
        <v>31011</v>
      </c>
      <c r="F462">
        <v>4.7788818479789497E-2</v>
      </c>
      <c r="G462">
        <v>2.54967069849109E-2</v>
      </c>
      <c r="H462">
        <v>0.61347805116839904</v>
      </c>
      <c r="I462">
        <v>0.25059408267197503</v>
      </c>
      <c r="J462">
        <v>8.8411020561665596E-2</v>
      </c>
      <c r="K462">
        <v>0.14375239248154201</v>
      </c>
      <c r="L462">
        <v>1.5645137309889898E-2</v>
      </c>
      <c r="M462">
        <v>1.50373630604323E-2</v>
      </c>
      <c r="N462" s="1">
        <v>1.8283595441296598E-5</v>
      </c>
      <c r="O462">
        <v>1.68581309227994E-3</v>
      </c>
      <c r="P462">
        <v>4.0268750282095997E-3</v>
      </c>
      <c r="Q462">
        <v>6.84360733865044E-3</v>
      </c>
      <c r="R462">
        <v>2.7742772155507502E-2</v>
      </c>
      <c r="S462">
        <v>0.101126603458902</v>
      </c>
      <c r="U462" s="10">
        <f>('Health Incidences'!$B$4-PointEstimate!A462)^2</f>
        <v>3.1244941500961146E-2</v>
      </c>
      <c r="V462" s="10">
        <f>('Health Incidences'!$B$5-PointEstimate!B462)^2</f>
        <v>0.76769397356186475</v>
      </c>
      <c r="W462" s="10">
        <f t="shared" si="7"/>
        <v>0.89383382967016067</v>
      </c>
    </row>
    <row r="463" spans="1:23" x14ac:dyDescent="0.3">
      <c r="A463">
        <v>38.4026171753192</v>
      </c>
      <c r="B463">
        <v>-120.57076254897299</v>
      </c>
      <c r="C463">
        <v>32</v>
      </c>
      <c r="D463">
        <v>11</v>
      </c>
      <c r="E463">
        <v>32011</v>
      </c>
      <c r="F463">
        <v>4.4154130444137102E-2</v>
      </c>
      <c r="G463">
        <v>2.4036191369151898E-2</v>
      </c>
      <c r="H463">
        <v>0.56599752148153903</v>
      </c>
      <c r="I463">
        <v>0.23414812730362</v>
      </c>
      <c r="J463">
        <v>8.44607548315046E-2</v>
      </c>
      <c r="K463">
        <v>0.136558498963465</v>
      </c>
      <c r="L463">
        <v>1.45744680520768E-2</v>
      </c>
      <c r="M463">
        <v>1.40465977175261E-2</v>
      </c>
      <c r="N463" s="1">
        <v>1.68517400194498E-5</v>
      </c>
      <c r="O463">
        <v>1.5588126376920601E-3</v>
      </c>
      <c r="P463">
        <v>3.7169460979395502E-3</v>
      </c>
      <c r="Q463">
        <v>6.3129410592981904E-3</v>
      </c>
      <c r="R463">
        <v>2.5529341563639101E-2</v>
      </c>
      <c r="S463">
        <v>9.4008106339984895E-2</v>
      </c>
      <c r="U463" s="10">
        <f>('Health Incidences'!$B$4-PointEstimate!A463)^2</f>
        <v>3.1229542996562474E-2</v>
      </c>
      <c r="V463" s="10">
        <f>('Health Incidences'!$B$5-PointEstimate!B463)^2</f>
        <v>0.85258713565318456</v>
      </c>
      <c r="W463" s="10">
        <f t="shared" si="7"/>
        <v>0.94011524753603848</v>
      </c>
    </row>
    <row r="464" spans="1:23" x14ac:dyDescent="0.3">
      <c r="A464">
        <v>38.4026389565526</v>
      </c>
      <c r="B464">
        <v>-120.523587521783</v>
      </c>
      <c r="C464">
        <v>33</v>
      </c>
      <c r="D464">
        <v>11</v>
      </c>
      <c r="E464">
        <v>33011</v>
      </c>
      <c r="F464">
        <v>4.0861570896550799E-2</v>
      </c>
      <c r="G464">
        <v>2.26890344545219E-2</v>
      </c>
      <c r="H464">
        <v>0.52185347113491898</v>
      </c>
      <c r="I464">
        <v>0.219645482850443</v>
      </c>
      <c r="J464">
        <v>8.0960943729463594E-2</v>
      </c>
      <c r="K464">
        <v>0.13011497177506301</v>
      </c>
      <c r="L464">
        <v>1.36293069254175E-2</v>
      </c>
      <c r="M464">
        <v>1.31253218077261E-2</v>
      </c>
      <c r="N464" s="1">
        <v>1.5553191779011801E-5</v>
      </c>
      <c r="O464">
        <v>1.44632784270825E-3</v>
      </c>
      <c r="P464">
        <v>3.44330180610424E-3</v>
      </c>
      <c r="Q464">
        <v>5.8458784215937301E-3</v>
      </c>
      <c r="R464">
        <v>2.35433992330282E-2</v>
      </c>
      <c r="S464">
        <v>8.7462367217011699E-2</v>
      </c>
      <c r="U464" s="10">
        <f>('Health Incidences'!$B$4-PointEstimate!A464)^2</f>
        <v>3.1221845163051501E-2</v>
      </c>
      <c r="V464" s="10">
        <f>('Health Incidences'!$B$5-PointEstimate!B464)^2</f>
        <v>0.94193135021007091</v>
      </c>
      <c r="W464" s="10">
        <f t="shared" si="7"/>
        <v>0.98648527377408046</v>
      </c>
    </row>
    <row r="465" spans="1:23" x14ac:dyDescent="0.3">
      <c r="A465">
        <v>38.4026389565526</v>
      </c>
      <c r="B465">
        <v>-120.47641247821601</v>
      </c>
      <c r="C465">
        <v>34</v>
      </c>
      <c r="D465">
        <v>11</v>
      </c>
      <c r="E465">
        <v>34011</v>
      </c>
      <c r="F465">
        <v>3.7914134515196797E-2</v>
      </c>
      <c r="G465">
        <v>2.1475554697235801E-2</v>
      </c>
      <c r="H465">
        <v>0.481444627772314</v>
      </c>
      <c r="I465">
        <v>0.20700946363862999</v>
      </c>
      <c r="J465">
        <v>7.7907085672654405E-2</v>
      </c>
      <c r="K465">
        <v>0.124437764491983</v>
      </c>
      <c r="L465">
        <v>1.2803446028691099E-2</v>
      </c>
      <c r="M465">
        <v>1.2287551030340099E-2</v>
      </c>
      <c r="N465" s="1">
        <v>1.43850729895179E-5</v>
      </c>
      <c r="O465">
        <v>1.3475310638425401E-3</v>
      </c>
      <c r="P465">
        <v>3.2032711218062601E-3</v>
      </c>
      <c r="Q465">
        <v>5.4374788174064497E-3</v>
      </c>
      <c r="R465">
        <v>2.1777343074957298E-2</v>
      </c>
      <c r="S465">
        <v>8.1540115741817298E-2</v>
      </c>
      <c r="U465" s="10">
        <f>('Health Incidences'!$B$4-PointEstimate!A465)^2</f>
        <v>3.1221845163051501E-2</v>
      </c>
      <c r="V465" s="10">
        <f>('Health Incidences'!$B$5-PointEstimate!B465)^2</f>
        <v>1.035726564481672</v>
      </c>
      <c r="W465" s="10">
        <f t="shared" si="7"/>
        <v>1.0329319482157202</v>
      </c>
    </row>
    <row r="466" spans="1:23" x14ac:dyDescent="0.3">
      <c r="A466">
        <v>38.4026171753192</v>
      </c>
      <c r="B466">
        <v>-120.429237451026</v>
      </c>
      <c r="C466">
        <v>35</v>
      </c>
      <c r="D466">
        <v>11</v>
      </c>
      <c r="E466">
        <v>35011</v>
      </c>
      <c r="F466">
        <v>3.5298647624515601E-2</v>
      </c>
      <c r="G466">
        <v>2.04042687367589E-2</v>
      </c>
      <c r="H466">
        <v>0.44485432055267898</v>
      </c>
      <c r="I466">
        <v>0.19611643442936399</v>
      </c>
      <c r="J466">
        <v>7.5288022436836397E-2</v>
      </c>
      <c r="K466">
        <v>0.119519596715938</v>
      </c>
      <c r="L466">
        <v>1.2088026197767301E-2</v>
      </c>
      <c r="M466">
        <v>1.1539094403524901E-2</v>
      </c>
      <c r="N466" s="1">
        <v>1.33400143875614E-5</v>
      </c>
      <c r="O466">
        <v>1.26130279385215E-3</v>
      </c>
      <c r="P466">
        <v>2.9937655009695798E-3</v>
      </c>
      <c r="Q466">
        <v>5.0821515357740796E-3</v>
      </c>
      <c r="R466">
        <v>2.02167977373672E-2</v>
      </c>
      <c r="S466">
        <v>7.62462513756864E-2</v>
      </c>
      <c r="U466" s="10">
        <f>('Health Incidences'!$B$4-PointEstimate!A466)^2</f>
        <v>3.1229542996562474E-2</v>
      </c>
      <c r="V466" s="10">
        <f>('Health Incidences'!$B$5-PointEstimate!B466)^2</f>
        <v>1.1339727133452659</v>
      </c>
      <c r="W466" s="10">
        <f t="shared" si="7"/>
        <v>1.0794453466210452</v>
      </c>
    </row>
    <row r="467" spans="1:23" x14ac:dyDescent="0.3">
      <c r="A467">
        <v>38.4025736128783</v>
      </c>
      <c r="B467">
        <v>-120.382062472961</v>
      </c>
      <c r="C467">
        <v>36</v>
      </c>
      <c r="D467">
        <v>11</v>
      </c>
      <c r="E467">
        <v>36011</v>
      </c>
      <c r="F467">
        <v>3.2990580857057299E-2</v>
      </c>
      <c r="G467">
        <v>1.9474154364581001E-2</v>
      </c>
      <c r="H467">
        <v>0.411933201554599</v>
      </c>
      <c r="I467">
        <v>0.18681302720762</v>
      </c>
      <c r="J467">
        <v>7.3086825733034197E-2</v>
      </c>
      <c r="K467">
        <v>0.115333947111628</v>
      </c>
      <c r="L467">
        <v>1.1472575305949599E-2</v>
      </c>
      <c r="M467">
        <v>1.08791287650724E-2</v>
      </c>
      <c r="N467" s="1">
        <v>1.2407589823612499E-5</v>
      </c>
      <c r="O467">
        <v>1.1863626967357299E-3</v>
      </c>
      <c r="P467">
        <v>2.8114938315075499E-3</v>
      </c>
      <c r="Q467">
        <v>4.7740120539171904E-3</v>
      </c>
      <c r="R467">
        <v>1.88429478187222E-2</v>
      </c>
      <c r="S467">
        <v>7.1552146460861901E-2</v>
      </c>
      <c r="U467" s="10">
        <f>('Health Incidences'!$B$4-PointEstimate!A467)^2</f>
        <v>3.1244941500961146E-2</v>
      </c>
      <c r="V467" s="10">
        <f>('Health Incidences'!$B$5-PointEstimate!B467)^2</f>
        <v>1.236669719330046</v>
      </c>
      <c r="W467" s="10">
        <f t="shared" si="7"/>
        <v>1.1260171672008412</v>
      </c>
    </row>
    <row r="468" spans="1:23" x14ac:dyDescent="0.3">
      <c r="A468">
        <v>38.4025082692811</v>
      </c>
      <c r="B468">
        <v>-120.334887576773</v>
      </c>
      <c r="C468">
        <v>37</v>
      </c>
      <c r="D468">
        <v>11</v>
      </c>
      <c r="E468">
        <v>37011</v>
      </c>
      <c r="F468">
        <v>3.0960685971160799E-2</v>
      </c>
      <c r="G468">
        <v>1.8678138859995599E-2</v>
      </c>
      <c r="H468">
        <v>0.38241585012828899</v>
      </c>
      <c r="I468">
        <v>0.178938263778437</v>
      </c>
      <c r="J468">
        <v>7.1283173781841999E-2</v>
      </c>
      <c r="K468">
        <v>0.111842568606593</v>
      </c>
      <c r="L468">
        <v>1.09463309108194E-2</v>
      </c>
      <c r="M468">
        <v>1.03026315355121E-2</v>
      </c>
      <c r="N468" s="1">
        <v>1.157628397671E-5</v>
      </c>
      <c r="O468">
        <v>1.12141976711938E-3</v>
      </c>
      <c r="P468">
        <v>2.6532326036517698E-3</v>
      </c>
      <c r="Q468">
        <v>4.5073364290580103E-3</v>
      </c>
      <c r="R468">
        <v>1.7635665667264599E-2</v>
      </c>
      <c r="S468">
        <v>6.7412869242641102E-2</v>
      </c>
      <c r="U468" s="10">
        <f>('Health Incidences'!$B$4-PointEstimate!A468)^2</f>
        <v>3.126804635119515E-2</v>
      </c>
      <c r="V468" s="10">
        <f>('Health Incidences'!$B$5-PointEstimate!B468)^2</f>
        <v>1.3438174925968924</v>
      </c>
      <c r="W468" s="10">
        <f t="shared" si="7"/>
        <v>1.1726404133186301</v>
      </c>
    </row>
    <row r="469" spans="1:23" x14ac:dyDescent="0.3">
      <c r="A469">
        <v>38.402421144604602</v>
      </c>
      <c r="B469">
        <v>-120.287712795212</v>
      </c>
      <c r="C469">
        <v>38</v>
      </c>
      <c r="D469">
        <v>11</v>
      </c>
      <c r="E469">
        <v>38011</v>
      </c>
      <c r="F469">
        <v>2.91800955097338E-2</v>
      </c>
      <c r="G469">
        <v>1.8006234674278799E-2</v>
      </c>
      <c r="H469">
        <v>0.35601118612696198</v>
      </c>
      <c r="I469">
        <v>0.172339921339633</v>
      </c>
      <c r="J469">
        <v>6.9855416720299102E-2</v>
      </c>
      <c r="K469">
        <v>0.109002171486646</v>
      </c>
      <c r="L469">
        <v>1.04992145381108E-2</v>
      </c>
      <c r="M469">
        <v>9.8025830798213198E-3</v>
      </c>
      <c r="N469" s="1">
        <v>1.0834989160146101E-5</v>
      </c>
      <c r="O469">
        <v>1.06527892302552E-3</v>
      </c>
      <c r="P469">
        <v>2.5160236610025301E-3</v>
      </c>
      <c r="Q469">
        <v>4.2768941464551499E-3</v>
      </c>
      <c r="R469">
        <v>1.65758769683482E-2</v>
      </c>
      <c r="S469">
        <v>6.3780484607982496E-2</v>
      </c>
      <c r="U469" s="10">
        <f>('Health Incidences'!$B$4-PointEstimate!A469)^2</f>
        <v>3.1298866059573674E-2</v>
      </c>
      <c r="V469" s="10">
        <f>('Health Incidences'!$B$5-PointEstimate!B469)^2</f>
        <v>1.4554159309509755</v>
      </c>
      <c r="W469" s="10">
        <f t="shared" si="7"/>
        <v>1.2193091474316713</v>
      </c>
    </row>
    <row r="470" spans="1:23" x14ac:dyDescent="0.3">
      <c r="A470">
        <v>38.402312238951602</v>
      </c>
      <c r="B470">
        <v>-120.240538161028</v>
      </c>
      <c r="C470">
        <v>39</v>
      </c>
      <c r="D470">
        <v>11</v>
      </c>
      <c r="E470">
        <v>39011</v>
      </c>
      <c r="F470">
        <v>2.7622705898437398E-2</v>
      </c>
      <c r="G470">
        <v>1.74476218872615E-2</v>
      </c>
      <c r="H470">
        <v>0.33244596088814199</v>
      </c>
      <c r="I470">
        <v>0.16688153387379501</v>
      </c>
      <c r="J470">
        <v>6.8781647119757899E-2</v>
      </c>
      <c r="K470">
        <v>0.106768483591824</v>
      </c>
      <c r="L470">
        <v>1.01222426572153E-2</v>
      </c>
      <c r="M470">
        <v>9.3714470319051901E-3</v>
      </c>
      <c r="N470" s="1">
        <v>1.01736852370692E-5</v>
      </c>
      <c r="O470">
        <v>1.01688412457288E-3</v>
      </c>
      <c r="P470">
        <v>2.3972548005947998E-3</v>
      </c>
      <c r="Q470">
        <v>4.0780807898166899E-3</v>
      </c>
      <c r="R470">
        <v>1.5646617975558798E-2</v>
      </c>
      <c r="S470">
        <v>6.0610377473380703E-2</v>
      </c>
      <c r="U470" s="10">
        <f>('Health Incidences'!$B$4-PointEstimate!A470)^2</f>
        <v>3.1337411975719612E-2</v>
      </c>
      <c r="V470" s="10">
        <f>('Health Incidences'!$B$5-PointEstimate!B470)^2</f>
        <v>1.5714649198377406</v>
      </c>
      <c r="W470" s="10">
        <f t="shared" si="7"/>
        <v>1.2660182983722867</v>
      </c>
    </row>
    <row r="471" spans="1:23" x14ac:dyDescent="0.3">
      <c r="A471">
        <v>38.402181552450401</v>
      </c>
      <c r="B471">
        <v>-120.193363706969</v>
      </c>
      <c r="C471">
        <v>40</v>
      </c>
      <c r="D471">
        <v>11</v>
      </c>
      <c r="E471">
        <v>40011</v>
      </c>
      <c r="F471">
        <v>2.62654976386285E-2</v>
      </c>
      <c r="G471">
        <v>1.6991737313829101E-2</v>
      </c>
      <c r="H471">
        <v>0.311472816587195</v>
      </c>
      <c r="I471">
        <v>0.16244247448874899</v>
      </c>
      <c r="J471">
        <v>6.8040007314091794E-2</v>
      </c>
      <c r="K471">
        <v>0.10509804438161401</v>
      </c>
      <c r="L471">
        <v>9.8075205555685999E-3</v>
      </c>
      <c r="M471">
        <v>9.0019563442827501E-3</v>
      </c>
      <c r="N471" s="1">
        <v>9.5835044101517997E-6</v>
      </c>
      <c r="O471">
        <v>9.7531537660213504E-4</v>
      </c>
      <c r="P471">
        <v>2.2946520500921001E-3</v>
      </c>
      <c r="Q471">
        <v>3.9068994494950403E-3</v>
      </c>
      <c r="R471">
        <v>1.48331021716487E-2</v>
      </c>
      <c r="S471">
        <v>5.78623208870103E-2</v>
      </c>
      <c r="U471" s="10">
        <f>('Health Incidences'!$B$4-PointEstimate!A471)^2</f>
        <v>3.1383698286602986E-2</v>
      </c>
      <c r="V471" s="10">
        <f>('Health Incidences'!$B$5-PointEstimate!B471)^2</f>
        <v>1.6919643323481697</v>
      </c>
      <c r="W471" s="10">
        <f t="shared" si="7"/>
        <v>1.3127635090277199</v>
      </c>
    </row>
    <row r="472" spans="1:23" x14ac:dyDescent="0.3">
      <c r="A472">
        <v>38.402029085255002</v>
      </c>
      <c r="B472">
        <v>-120.146189465784</v>
      </c>
      <c r="C472">
        <v>41</v>
      </c>
      <c r="D472">
        <v>11</v>
      </c>
      <c r="E472">
        <v>41011</v>
      </c>
      <c r="F472">
        <v>2.50879608755766E-2</v>
      </c>
      <c r="G472">
        <v>1.6628723916588199E-2</v>
      </c>
      <c r="H472">
        <v>0.29286324764615901</v>
      </c>
      <c r="I472">
        <v>0.15891520081809499</v>
      </c>
      <c r="J472">
        <v>6.7608725202735906E-2</v>
      </c>
      <c r="K472">
        <v>0.10394880563257</v>
      </c>
      <c r="L472">
        <v>9.5480637226530995E-3</v>
      </c>
      <c r="M472">
        <v>8.6874393764849595E-3</v>
      </c>
      <c r="N472" s="1">
        <v>9.0565339732922398E-6</v>
      </c>
      <c r="O472">
        <v>9.3976669357529602E-4</v>
      </c>
      <c r="P472">
        <v>2.2062334387222002E-3</v>
      </c>
      <c r="Q472">
        <v>3.7598766250558002E-3</v>
      </c>
      <c r="R472">
        <v>1.41223576270111E-2</v>
      </c>
      <c r="S472">
        <v>5.5499321661273499E-2</v>
      </c>
      <c r="U472" s="10">
        <f>('Health Incidences'!$B$4-PointEstimate!A472)^2</f>
        <v>3.1437742016389256E-2</v>
      </c>
      <c r="V472" s="10">
        <f>('Health Incidences'!$B$5-PointEstimate!B472)^2</f>
        <v>1.8169140292117436</v>
      </c>
      <c r="W472" s="10">
        <f t="shared" si="7"/>
        <v>1.3595410149120668</v>
      </c>
    </row>
    <row r="473" spans="1:23" x14ac:dyDescent="0.3">
      <c r="A473">
        <v>38.401854837545102</v>
      </c>
      <c r="B473">
        <v>-120.099015470221</v>
      </c>
      <c r="C473">
        <v>42</v>
      </c>
      <c r="D473">
        <v>11</v>
      </c>
      <c r="E473">
        <v>42011</v>
      </c>
      <c r="F473">
        <v>2.4071454154769901E-2</v>
      </c>
      <c r="G473">
        <v>1.6349562122241399E-2</v>
      </c>
      <c r="H473">
        <v>0.27639970336530301</v>
      </c>
      <c r="I473">
        <v>0.15620249421080501</v>
      </c>
      <c r="J473">
        <v>6.7466205449099204E-2</v>
      </c>
      <c r="K473">
        <v>0.10328037058103599</v>
      </c>
      <c r="L473">
        <v>9.3376170956581094E-3</v>
      </c>
      <c r="M473">
        <v>8.4219066286621291E-3</v>
      </c>
      <c r="N473" s="1">
        <v>8.5856053653974705E-6</v>
      </c>
      <c r="O473">
        <v>9.0952374842617702E-4</v>
      </c>
      <c r="P473">
        <v>2.1302598826142801E-3</v>
      </c>
      <c r="Q473">
        <v>3.6339740264652001E-3</v>
      </c>
      <c r="R473">
        <v>1.3502833951503399E-2</v>
      </c>
      <c r="S473">
        <v>5.3486363767829698E-2</v>
      </c>
      <c r="U473" s="10">
        <f>('Health Incidences'!$B$4-PointEstimate!A473)^2</f>
        <v>3.149956302634118E-2</v>
      </c>
      <c r="V473" s="10">
        <f>('Health Incidences'!$B$5-PointEstimate!B473)^2</f>
        <v>1.9463138588018052</v>
      </c>
      <c r="W473" s="10">
        <f t="shared" si="7"/>
        <v>1.4063475466001092</v>
      </c>
    </row>
    <row r="474" spans="1:23" x14ac:dyDescent="0.3">
      <c r="A474">
        <v>38.401658809526197</v>
      </c>
      <c r="B474">
        <v>-120.051841753025</v>
      </c>
      <c r="C474">
        <v>43</v>
      </c>
      <c r="D474">
        <v>11</v>
      </c>
      <c r="E474">
        <v>43011</v>
      </c>
      <c r="F474">
        <v>2.3198820684037801E-2</v>
      </c>
      <c r="G474">
        <v>1.61460748066381E-2</v>
      </c>
      <c r="H474">
        <v>0.26187222404974198</v>
      </c>
      <c r="I474">
        <v>0.15421574687064599</v>
      </c>
      <c r="J474">
        <v>6.7591260138661E-2</v>
      </c>
      <c r="K474">
        <v>0.103054234694492</v>
      </c>
      <c r="L474">
        <v>9.1705365097851099E-3</v>
      </c>
      <c r="M474">
        <v>8.2000359112382407E-3</v>
      </c>
      <c r="N474" s="1">
        <v>8.1641652200571994E-6</v>
      </c>
      <c r="O474">
        <v>8.8394838452912595E-4</v>
      </c>
      <c r="P474">
        <v>2.0651976751600298E-3</v>
      </c>
      <c r="Q474">
        <v>3.5265211415199098E-3</v>
      </c>
      <c r="R474">
        <v>1.2964137335502E-2</v>
      </c>
      <c r="S474">
        <v>5.1789847911664702E-2</v>
      </c>
      <c r="U474" s="10">
        <f>('Health Incidences'!$B$4-PointEstimate!A474)^2</f>
        <v>3.1569184014663451E-2</v>
      </c>
      <c r="V474" s="10">
        <f>('Health Incidences'!$B$5-PointEstimate!B474)^2</f>
        <v>2.0801636571417732</v>
      </c>
      <c r="W474" s="10">
        <f t="shared" si="7"/>
        <v>1.4531802507453906</v>
      </c>
    </row>
    <row r="475" spans="1:23" x14ac:dyDescent="0.3">
      <c r="A475">
        <v>38.428102840851302</v>
      </c>
      <c r="B475">
        <v>-122.03390513092801</v>
      </c>
      <c r="C475">
        <v>1</v>
      </c>
      <c r="D475">
        <v>12</v>
      </c>
      <c r="E475">
        <v>1012</v>
      </c>
      <c r="F475">
        <v>7.6692506019431506E-2</v>
      </c>
      <c r="G475">
        <v>5.9514095054505597E-2</v>
      </c>
      <c r="H475">
        <v>1.16455826316053</v>
      </c>
      <c r="I475">
        <v>0.42176926905390999</v>
      </c>
      <c r="J475">
        <v>0.29491633280385299</v>
      </c>
      <c r="K475">
        <v>0.48699938933909798</v>
      </c>
      <c r="L475">
        <v>1.6930776054354502E-2</v>
      </c>
      <c r="M475">
        <v>3.5236005789782497E-2</v>
      </c>
      <c r="N475" s="1">
        <v>2.7528565296123301E-5</v>
      </c>
      <c r="O475">
        <v>1.5745559205268701E-3</v>
      </c>
      <c r="P475">
        <v>4.1402576931053904E-3</v>
      </c>
      <c r="Q475">
        <v>6.5491323354868198E-3</v>
      </c>
      <c r="R475">
        <v>4.0682470202733301E-2</v>
      </c>
      <c r="S475">
        <v>0.186662700323102</v>
      </c>
      <c r="U475" s="10">
        <f>('Health Incidences'!$B$4-PointEstimate!A475)^2</f>
        <v>2.2871468426094662E-2</v>
      </c>
      <c r="V475" s="10">
        <f>('Health Incidences'!$B$5-PointEstimate!B475)^2</f>
        <v>0.29136906714222799</v>
      </c>
      <c r="W475" s="10">
        <f t="shared" si="7"/>
        <v>0.56057161502195474</v>
      </c>
    </row>
    <row r="476" spans="1:23" x14ac:dyDescent="0.3">
      <c r="A476">
        <v>38.428800165056799</v>
      </c>
      <c r="B476">
        <v>-121.986719069016</v>
      </c>
      <c r="C476">
        <v>2</v>
      </c>
      <c r="D476">
        <v>12</v>
      </c>
      <c r="E476">
        <v>2012</v>
      </c>
      <c r="F476">
        <v>8.2882607716765699E-2</v>
      </c>
      <c r="G476">
        <v>6.13832939617227E-2</v>
      </c>
      <c r="H476">
        <v>1.2748393965595199</v>
      </c>
      <c r="I476">
        <v>0.45127305115623401</v>
      </c>
      <c r="J476">
        <v>0.30334708533468902</v>
      </c>
      <c r="K476">
        <v>0.50179624112776799</v>
      </c>
      <c r="L476">
        <v>1.8181778017456102E-2</v>
      </c>
      <c r="M476">
        <v>3.6750582543028501E-2</v>
      </c>
      <c r="N476" s="1">
        <v>3.35954633057818E-5</v>
      </c>
      <c r="O476">
        <v>1.72331896222105E-3</v>
      </c>
      <c r="P476">
        <v>4.50238725182402E-3</v>
      </c>
      <c r="Q476">
        <v>7.1169357003664103E-3</v>
      </c>
      <c r="R476">
        <v>4.4312861569759401E-2</v>
      </c>
      <c r="S476">
        <v>0.201278094101774</v>
      </c>
      <c r="U476" s="10">
        <f>('Health Incidences'!$B$4-PointEstimate!A476)^2</f>
        <v>2.2661037602045953E-2</v>
      </c>
      <c r="V476" s="10">
        <f>('Health Incidences'!$B$5-PointEstimate!B476)^2</f>
        <v>0.24265482799457447</v>
      </c>
      <c r="W476" s="10">
        <f t="shared" si="7"/>
        <v>0.51508821147122019</v>
      </c>
    </row>
    <row r="477" spans="1:23" x14ac:dyDescent="0.3">
      <c r="A477">
        <v>38.4294757062451</v>
      </c>
      <c r="B477">
        <v>-121.939531974342</v>
      </c>
      <c r="C477">
        <v>3</v>
      </c>
      <c r="D477">
        <v>12</v>
      </c>
      <c r="E477">
        <v>3012</v>
      </c>
      <c r="F477">
        <v>8.8440927587785198E-2</v>
      </c>
      <c r="G477">
        <v>6.3053842884103706E-2</v>
      </c>
      <c r="H477">
        <v>1.37788359568157</v>
      </c>
      <c r="I477">
        <v>0.48158234110703302</v>
      </c>
      <c r="J477">
        <v>0.312087062214081</v>
      </c>
      <c r="K477">
        <v>0.51557862225788298</v>
      </c>
      <c r="L477">
        <v>1.9800430210812701E-2</v>
      </c>
      <c r="M477">
        <v>3.80876449055104E-2</v>
      </c>
      <c r="N477" s="1">
        <v>4.1915521962132297E-5</v>
      </c>
      <c r="O477">
        <v>1.909587960758E-3</v>
      </c>
      <c r="P477">
        <v>4.9238072182064604E-3</v>
      </c>
      <c r="Q477">
        <v>7.79086056347495E-3</v>
      </c>
      <c r="R477">
        <v>4.7799868326151199E-2</v>
      </c>
      <c r="S477">
        <v>0.214411621640272</v>
      </c>
      <c r="U477" s="10">
        <f>('Health Incidences'!$B$4-PointEstimate!A477)^2</f>
        <v>2.2458107644304341E-2</v>
      </c>
      <c r="V477" s="10">
        <f>('Health Incidences'!$B$5-PointEstimate!B477)^2</f>
        <v>0.198392717712192</v>
      </c>
      <c r="W477" s="10">
        <f t="shared" si="7"/>
        <v>0.46994768363776018</v>
      </c>
    </row>
    <row r="478" spans="1:23" x14ac:dyDescent="0.3">
      <c r="A478">
        <v>38.430129463619501</v>
      </c>
      <c r="B478">
        <v>-121.89234387964601</v>
      </c>
      <c r="C478">
        <v>4</v>
      </c>
      <c r="D478">
        <v>12</v>
      </c>
      <c r="E478">
        <v>4012</v>
      </c>
      <c r="F478">
        <v>8.9819442942546901E-2</v>
      </c>
      <c r="G478">
        <v>6.3662875149373702E-2</v>
      </c>
      <c r="H478">
        <v>1.4174883502043101</v>
      </c>
      <c r="I478">
        <v>0.50091148246767803</v>
      </c>
      <c r="J478">
        <v>0.31860041065802502</v>
      </c>
      <c r="K478">
        <v>0.52232607224439398</v>
      </c>
      <c r="L478">
        <v>2.1816319456147201E-2</v>
      </c>
      <c r="M478">
        <v>3.8604337052008802E-2</v>
      </c>
      <c r="N478" s="1">
        <v>5.2784578480710302E-5</v>
      </c>
      <c r="O478">
        <v>2.1376963738474601E-3</v>
      </c>
      <c r="P478">
        <v>5.3712805810486796E-3</v>
      </c>
      <c r="Q478">
        <v>8.5299214865852194E-3</v>
      </c>
      <c r="R478">
        <v>4.9459999166378402E-2</v>
      </c>
      <c r="S478">
        <v>0.217254755788541</v>
      </c>
      <c r="U478" s="10">
        <f>('Health Incidences'!$B$4-PointEstimate!A478)^2</f>
        <v>2.2262590498664532E-2</v>
      </c>
      <c r="V478" s="10">
        <f>('Health Incidences'!$B$5-PointEstimate!B478)^2</f>
        <v>0.15858305476907786</v>
      </c>
      <c r="W478" s="10">
        <f t="shared" si="7"/>
        <v>0.42525950344200703</v>
      </c>
    </row>
    <row r="479" spans="1:23" x14ac:dyDescent="0.3">
      <c r="A479">
        <v>38.430761436409497</v>
      </c>
      <c r="B479">
        <v>-121.845154817677</v>
      </c>
      <c r="C479">
        <v>5</v>
      </c>
      <c r="D479">
        <v>12</v>
      </c>
      <c r="E479">
        <v>5012</v>
      </c>
      <c r="F479">
        <v>9.0239608211927502E-2</v>
      </c>
      <c r="G479">
        <v>6.3986340454332505E-2</v>
      </c>
      <c r="H479">
        <v>1.4357155036387701</v>
      </c>
      <c r="I479">
        <v>0.52038781402238699</v>
      </c>
      <c r="J479">
        <v>0.32547864951716698</v>
      </c>
      <c r="K479">
        <v>0.52777356673207199</v>
      </c>
      <c r="L479">
        <v>2.4394109435021599E-2</v>
      </c>
      <c r="M479">
        <v>3.88610468937058E-2</v>
      </c>
      <c r="N479" s="1">
        <v>6.4828271525985205E-5</v>
      </c>
      <c r="O479">
        <v>2.4308092253620098E-3</v>
      </c>
      <c r="P479">
        <v>5.9477635485700002E-3</v>
      </c>
      <c r="Q479">
        <v>9.4952710599445298E-3</v>
      </c>
      <c r="R479">
        <v>5.09067103497165E-2</v>
      </c>
      <c r="S479">
        <v>0.216743141683121</v>
      </c>
      <c r="U479" s="10">
        <f>('Health Incidences'!$B$4-PointEstimate!A479)^2</f>
        <v>2.2074400946107669E-2</v>
      </c>
      <c r="V479" s="10">
        <f>('Health Incidences'!$B$5-PointEstimate!B479)^2</f>
        <v>0.12322614529216083</v>
      </c>
      <c r="W479" s="10">
        <f t="shared" si="7"/>
        <v>0.38118308755540098</v>
      </c>
    </row>
    <row r="480" spans="1:23" x14ac:dyDescent="0.3">
      <c r="A480">
        <v>38.4313716238699</v>
      </c>
      <c r="B480">
        <v>-121.797964821186</v>
      </c>
      <c r="C480">
        <v>6</v>
      </c>
      <c r="D480">
        <v>12</v>
      </c>
      <c r="E480">
        <v>6012</v>
      </c>
      <c r="F480">
        <v>9.2793427663858397E-2</v>
      </c>
      <c r="G480">
        <v>6.4772706468217506E-2</v>
      </c>
      <c r="H480">
        <v>1.47064046959023</v>
      </c>
      <c r="I480">
        <v>0.55062608798319901</v>
      </c>
      <c r="J480">
        <v>0.33527397688294502</v>
      </c>
      <c r="K480">
        <v>0.53753274086313396</v>
      </c>
      <c r="L480">
        <v>2.7720624176949898E-2</v>
      </c>
      <c r="M480">
        <v>3.9395454199160101E-2</v>
      </c>
      <c r="N480" s="1">
        <v>7.6218287464556995E-5</v>
      </c>
      <c r="O480">
        <v>2.8158095796093001E-3</v>
      </c>
      <c r="P480">
        <v>6.76704437642448E-3</v>
      </c>
      <c r="Q480">
        <v>1.0866499688278099E-2</v>
      </c>
      <c r="R480">
        <v>5.37017211621049E-2</v>
      </c>
      <c r="S480">
        <v>0.219268241840025</v>
      </c>
      <c r="U480" s="10">
        <f>('Health Incidences'!$B$4-PointEstimate!A480)^2</f>
        <v>2.189345660356903E-2</v>
      </c>
      <c r="V480" s="10">
        <f>('Health Incidences'!$B$5-PointEstimate!B480)^2</f>
        <v>9.2322283052195767E-2</v>
      </c>
      <c r="W480" s="10">
        <f t="shared" si="7"/>
        <v>0.33795819217140571</v>
      </c>
    </row>
    <row r="481" spans="1:23" x14ac:dyDescent="0.3">
      <c r="A481">
        <v>38.431960025281299</v>
      </c>
      <c r="B481">
        <v>-121.750773922929</v>
      </c>
      <c r="C481">
        <v>7</v>
      </c>
      <c r="D481">
        <v>12</v>
      </c>
      <c r="E481">
        <v>7012</v>
      </c>
      <c r="F481">
        <v>9.8427085994008207E-2</v>
      </c>
      <c r="G481">
        <v>6.6239984454416798E-2</v>
      </c>
      <c r="H481">
        <v>1.52827951375808</v>
      </c>
      <c r="I481">
        <v>0.59480896977036302</v>
      </c>
      <c r="J481">
        <v>0.34890551452169399</v>
      </c>
      <c r="K481">
        <v>0.55344502168134202</v>
      </c>
      <c r="L481">
        <v>3.1946024573809302E-2</v>
      </c>
      <c r="M481">
        <v>4.0355514071491599E-2</v>
      </c>
      <c r="N481" s="1">
        <v>8.5372876124780901E-5</v>
      </c>
      <c r="O481">
        <v>3.3140848736340602E-3</v>
      </c>
      <c r="P481">
        <v>7.9047027565849401E-3</v>
      </c>
      <c r="Q481">
        <v>1.27678844847128E-2</v>
      </c>
      <c r="R481">
        <v>5.8368677992394501E-2</v>
      </c>
      <c r="S481">
        <v>0.226124373155245</v>
      </c>
      <c r="U481" s="10">
        <f>('Health Incidences'!$B$4-PointEstimate!A481)^2</f>
        <v>2.1719677924286578E-2</v>
      </c>
      <c r="V481" s="10">
        <f>('Health Incidences'!$B$5-PointEstimate!B481)^2</f>
        <v>6.587174946369187E-2</v>
      </c>
      <c r="W481" s="10">
        <f t="shared" si="7"/>
        <v>0.29595848929871643</v>
      </c>
    </row>
    <row r="482" spans="1:23" x14ac:dyDescent="0.3">
      <c r="A482">
        <v>38.432526639949998</v>
      </c>
      <c r="B482">
        <v>-121.703582155663</v>
      </c>
      <c r="C482">
        <v>8</v>
      </c>
      <c r="D482">
        <v>12</v>
      </c>
      <c r="E482">
        <v>8012</v>
      </c>
      <c r="F482">
        <v>0.107480717779767</v>
      </c>
      <c r="G482">
        <v>6.8451024202743696E-2</v>
      </c>
      <c r="H482">
        <v>1.6085945136080499</v>
      </c>
      <c r="I482">
        <v>0.65344088222334995</v>
      </c>
      <c r="J482">
        <v>0.36666138810640703</v>
      </c>
      <c r="K482">
        <v>0.57608981338790799</v>
      </c>
      <c r="L482">
        <v>3.7117777532372699E-2</v>
      </c>
      <c r="M482">
        <v>4.1783122258830699E-2</v>
      </c>
      <c r="N482" s="1">
        <v>9.1203538257988799E-5</v>
      </c>
      <c r="O482">
        <v>3.9315199932191697E-3</v>
      </c>
      <c r="P482">
        <v>9.3954284326656402E-3</v>
      </c>
      <c r="Q482">
        <v>1.5258817800157001E-2</v>
      </c>
      <c r="R482">
        <v>6.5110941447798207E-2</v>
      </c>
      <c r="S482">
        <v>0.2375249623896</v>
      </c>
      <c r="U482" s="10">
        <f>('Health Incidences'!$B$4-PointEstimate!A482)^2</f>
        <v>2.1552988198290473E-2</v>
      </c>
      <c r="V482" s="10">
        <f>('Health Incidences'!$B$5-PointEstimate!B482)^2</f>
        <v>4.3874813580303006E-2</v>
      </c>
      <c r="W482" s="10">
        <f t="shared" si="7"/>
        <v>0.25578858805387211</v>
      </c>
    </row>
    <row r="483" spans="1:23" x14ac:dyDescent="0.3">
      <c r="A483">
        <v>38.433071467207903</v>
      </c>
      <c r="B483">
        <v>-121.656389552153</v>
      </c>
      <c r="C483">
        <v>9</v>
      </c>
      <c r="D483">
        <v>12</v>
      </c>
      <c r="E483">
        <v>9012</v>
      </c>
      <c r="F483">
        <v>0.119796550876156</v>
      </c>
      <c r="G483">
        <v>7.1362145152670198E-2</v>
      </c>
      <c r="H483">
        <v>1.70984051355091</v>
      </c>
      <c r="I483">
        <v>0.72411530509377697</v>
      </c>
      <c r="J483">
        <v>0.38813362301243998</v>
      </c>
      <c r="K483">
        <v>0.60494177531257298</v>
      </c>
      <c r="L483">
        <v>4.3074809364979601E-2</v>
      </c>
      <c r="M483">
        <v>4.3658050758855399E-2</v>
      </c>
      <c r="N483" s="1">
        <v>9.3497214838493705E-5</v>
      </c>
      <c r="O483">
        <v>4.6441995049506003E-3</v>
      </c>
      <c r="P483">
        <v>1.1202886466432501E-2</v>
      </c>
      <c r="Q483">
        <v>1.82830769641814E-2</v>
      </c>
      <c r="R483">
        <v>7.3827033329426001E-2</v>
      </c>
      <c r="S483">
        <v>0.25319864841915102</v>
      </c>
      <c r="U483" s="10">
        <f>('Health Incidences'!$B$4-PointEstimate!A483)^2</f>
        <v>2.1393313552889915E-2</v>
      </c>
      <c r="V483" s="10">
        <f>('Health Incidences'!$B$5-PointEstimate!B483)^2</f>
        <v>2.6331732096040686E-2</v>
      </c>
      <c r="W483" s="10">
        <f t="shared" si="7"/>
        <v>0.21846062722818177</v>
      </c>
    </row>
    <row r="484" spans="1:23" x14ac:dyDescent="0.3">
      <c r="A484">
        <v>38.433594506412597</v>
      </c>
      <c r="B484">
        <v>-121.609196145162</v>
      </c>
      <c r="C484">
        <v>10</v>
      </c>
      <c r="D484">
        <v>12</v>
      </c>
      <c r="E484">
        <v>10012</v>
      </c>
      <c r="F484">
        <v>0.13474166818668801</v>
      </c>
      <c r="G484">
        <v>7.4822798244366204E-2</v>
      </c>
      <c r="H484">
        <v>1.8288416965715799</v>
      </c>
      <c r="I484">
        <v>0.80170516262137004</v>
      </c>
      <c r="J484">
        <v>0.41215746410295701</v>
      </c>
      <c r="K484">
        <v>0.63833374102457097</v>
      </c>
      <c r="L484">
        <v>4.94482158681641E-2</v>
      </c>
      <c r="M484">
        <v>4.58990528548162E-2</v>
      </c>
      <c r="N484" s="1">
        <v>9.2850044076017E-5</v>
      </c>
      <c r="O484">
        <v>5.3991854616779302E-3</v>
      </c>
      <c r="P484">
        <v>1.3220379748455E-2</v>
      </c>
      <c r="Q484">
        <v>2.1668432761776199E-2</v>
      </c>
      <c r="R484">
        <v>8.4115234897527397E-2</v>
      </c>
      <c r="S484">
        <v>0.272446168942374</v>
      </c>
      <c r="U484" s="10">
        <f>('Health Incidences'!$B$4-PointEstimate!A484)^2</f>
        <v>2.1240582953086534E-2</v>
      </c>
      <c r="V484" s="10">
        <f>('Health Incidences'!$B$5-PointEstimate!B484)^2</f>
        <v>1.3242749338637059E-2</v>
      </c>
      <c r="W484" s="10">
        <f t="shared" si="7"/>
        <v>0.18569688282715893</v>
      </c>
    </row>
    <row r="485" spans="1:23" x14ac:dyDescent="0.3">
      <c r="A485">
        <v>38.4340957569474</v>
      </c>
      <c r="B485">
        <v>-121.562001967462</v>
      </c>
      <c r="C485">
        <v>11</v>
      </c>
      <c r="D485">
        <v>12</v>
      </c>
      <c r="E485">
        <v>11012</v>
      </c>
      <c r="F485">
        <v>0.15123624339236899</v>
      </c>
      <c r="G485">
        <v>7.8520484132918095E-2</v>
      </c>
      <c r="H485">
        <v>1.95946848430423</v>
      </c>
      <c r="I485">
        <v>0.87935791236461303</v>
      </c>
      <c r="J485">
        <v>0.43650087284552203</v>
      </c>
      <c r="K485">
        <v>0.67299348147467497</v>
      </c>
      <c r="L485">
        <v>5.57355240277492E-2</v>
      </c>
      <c r="M485">
        <v>4.8323206229194303E-2</v>
      </c>
      <c r="N485" s="1">
        <v>9.0178622425324799E-5</v>
      </c>
      <c r="O485">
        <v>6.1278559917165402E-3</v>
      </c>
      <c r="P485">
        <v>1.5292575747173E-2</v>
      </c>
      <c r="Q485">
        <v>2.5157240342865601E-2</v>
      </c>
      <c r="R485">
        <v>9.5283166474131306E-2</v>
      </c>
      <c r="S485">
        <v>0.29402001588514498</v>
      </c>
      <c r="U485" s="10">
        <f>('Health Incidences'!$B$4-PointEstimate!A485)^2</f>
        <v>2.1094728201977702E-2</v>
      </c>
      <c r="V485" s="10">
        <f>('Health Incidences'!$B$5-PointEstimate!B485)^2</f>
        <v>4.6080972714466284E-3</v>
      </c>
      <c r="W485" s="10">
        <f t="shared" si="7"/>
        <v>0.16032100758610623</v>
      </c>
    </row>
    <row r="486" spans="1:23" x14ac:dyDescent="0.3">
      <c r="A486">
        <v>38.434575218221298</v>
      </c>
      <c r="B486">
        <v>-121.51480705182399</v>
      </c>
      <c r="C486">
        <v>12</v>
      </c>
      <c r="D486">
        <v>12</v>
      </c>
      <c r="E486">
        <v>12012</v>
      </c>
      <c r="F486">
        <v>0.16652078575843901</v>
      </c>
      <c r="G486">
        <v>8.1421517437030799E-2</v>
      </c>
      <c r="H486">
        <v>2.0779042173896598</v>
      </c>
      <c r="I486">
        <v>0.94545329528705402</v>
      </c>
      <c r="J486">
        <v>0.454173071804021</v>
      </c>
      <c r="K486">
        <v>0.69854071431189702</v>
      </c>
      <c r="L486">
        <v>6.1092460327327701E-2</v>
      </c>
      <c r="M486">
        <v>5.0274516310137303E-2</v>
      </c>
      <c r="N486" s="1">
        <v>8.6404859109492796E-5</v>
      </c>
      <c r="O486">
        <v>6.7356813976749098E-3</v>
      </c>
      <c r="P486">
        <v>1.7134356640442199E-2</v>
      </c>
      <c r="Q486">
        <v>2.8249342405686599E-2</v>
      </c>
      <c r="R486">
        <v>0.105539832517072</v>
      </c>
      <c r="S486">
        <v>0.31396449053851899</v>
      </c>
      <c r="U486" s="10">
        <f>('Health Incidences'!$B$4-PointEstimate!A486)^2</f>
        <v>2.0955683941180466E-2</v>
      </c>
      <c r="V486" s="10">
        <f>('Health Incidences'!$B$5-PointEstimate!B486)^2</f>
        <v>4.2799548827232678E-4</v>
      </c>
      <c r="W486" s="10">
        <f t="shared" si="7"/>
        <v>0.14623159518193321</v>
      </c>
    </row>
    <row r="487" spans="1:23" x14ac:dyDescent="0.3">
      <c r="A487">
        <v>38.435032889668904</v>
      </c>
      <c r="B487">
        <v>-121.46761143102501</v>
      </c>
      <c r="C487">
        <v>13</v>
      </c>
      <c r="D487">
        <v>12</v>
      </c>
      <c r="E487">
        <v>13012</v>
      </c>
      <c r="F487">
        <v>0.171769543558699</v>
      </c>
      <c r="G487">
        <v>7.99511985781267E-2</v>
      </c>
      <c r="H487">
        <v>2.0956379238802501</v>
      </c>
      <c r="I487">
        <v>0.96994124340593801</v>
      </c>
      <c r="J487">
        <v>0.441192467967295</v>
      </c>
      <c r="K487">
        <v>0.67929494208757002</v>
      </c>
      <c r="L487">
        <v>6.3371421501407399E-2</v>
      </c>
      <c r="M487">
        <v>4.94294755825797E-2</v>
      </c>
      <c r="N487" s="1">
        <v>8.2596116374636795E-5</v>
      </c>
      <c r="O487">
        <v>7.0254539329164898E-3</v>
      </c>
      <c r="P487">
        <v>1.7980358760566299E-2</v>
      </c>
      <c r="Q487">
        <v>2.9556749973552902E-2</v>
      </c>
      <c r="R487">
        <v>0.10913769965742701</v>
      </c>
      <c r="S487">
        <v>0.31844120370315998</v>
      </c>
      <c r="U487" s="10">
        <f>('Health Incidences'!$B$4-PointEstimate!A487)^2</f>
        <v>2.0823387651227983E-2</v>
      </c>
      <c r="V487" s="10">
        <f>('Health Incidences'!$B$5-PointEstimate!B487)^2</f>
        <v>7.026512129639621E-4</v>
      </c>
      <c r="W487" s="10">
        <f t="shared" si="7"/>
        <v>0.14671754790818972</v>
      </c>
    </row>
    <row r="488" spans="1:23" x14ac:dyDescent="0.3">
      <c r="A488">
        <v>38.435468770750703</v>
      </c>
      <c r="B488">
        <v>-121.420415137842</v>
      </c>
      <c r="C488">
        <v>14</v>
      </c>
      <c r="D488">
        <v>12</v>
      </c>
      <c r="E488">
        <v>14012</v>
      </c>
      <c r="F488">
        <v>0.16612042127951701</v>
      </c>
      <c r="G488">
        <v>7.3955350281840901E-2</v>
      </c>
      <c r="H488">
        <v>2.0052880503447201</v>
      </c>
      <c r="I488">
        <v>0.94957543822265</v>
      </c>
      <c r="J488">
        <v>0.39689965770489199</v>
      </c>
      <c r="K488">
        <v>0.61408126112153005</v>
      </c>
      <c r="L488">
        <v>6.2361162286659597E-2</v>
      </c>
      <c r="M488">
        <v>4.5683528653470799E-2</v>
      </c>
      <c r="N488" s="1">
        <v>7.8969513906216094E-5</v>
      </c>
      <c r="O488">
        <v>6.9735601296978403E-3</v>
      </c>
      <c r="P488">
        <v>1.77562022797958E-2</v>
      </c>
      <c r="Q488">
        <v>2.8950264623204901E-2</v>
      </c>
      <c r="R488">
        <v>0.105533162791994</v>
      </c>
      <c r="S488">
        <v>0.30615783739300101</v>
      </c>
      <c r="U488" s="10">
        <f>('Health Incidences'!$B$4-PointEstimate!A488)^2</f>
        <v>2.0697779651869287E-2</v>
      </c>
      <c r="V488" s="10">
        <f>('Health Incidences'!$B$5-PointEstimate!B488)^2</f>
        <v>5.4322592970052286E-3</v>
      </c>
      <c r="W488" s="10">
        <f t="shared" si="7"/>
        <v>0.16164788569255867</v>
      </c>
    </row>
    <row r="489" spans="1:23" x14ac:dyDescent="0.3">
      <c r="A489">
        <v>38.435882860952397</v>
      </c>
      <c r="B489">
        <v>-121.373218205058</v>
      </c>
      <c r="C489">
        <v>15</v>
      </c>
      <c r="D489">
        <v>12</v>
      </c>
      <c r="E489">
        <v>15012</v>
      </c>
      <c r="F489">
        <v>0.15704711670440299</v>
      </c>
      <c r="G489">
        <v>6.68671025639377E-2</v>
      </c>
      <c r="H489">
        <v>1.8847212650426499</v>
      </c>
      <c r="I489">
        <v>0.909017453124081</v>
      </c>
      <c r="J489">
        <v>0.34503028310453199</v>
      </c>
      <c r="K489">
        <v>0.53784725571567504</v>
      </c>
      <c r="L489">
        <v>5.9862437175609802E-2</v>
      </c>
      <c r="M489">
        <v>4.1260643824000798E-2</v>
      </c>
      <c r="N489" s="1">
        <v>7.4954122176460695E-5</v>
      </c>
      <c r="O489">
        <v>6.7358191623327303E-3</v>
      </c>
      <c r="P489">
        <v>1.7105474728433601E-2</v>
      </c>
      <c r="Q489">
        <v>2.7611477888359701E-2</v>
      </c>
      <c r="R489">
        <v>9.9629276152571E-2</v>
      </c>
      <c r="S489">
        <v>0.28899046919017901</v>
      </c>
      <c r="U489" s="10">
        <f>('Health Incidences'!$B$4-PointEstimate!A489)^2</f>
        <v>2.0578803102610357E-2</v>
      </c>
      <c r="V489" s="10">
        <f>('Health Incidences'!$B$5-PointEstimate!B489)^2</f>
        <v>1.461700221760818E-2</v>
      </c>
      <c r="W489" s="10">
        <f t="shared" si="7"/>
        <v>0.18760545120070082</v>
      </c>
    </row>
    <row r="490" spans="1:23" x14ac:dyDescent="0.3">
      <c r="A490">
        <v>38.436275159786</v>
      </c>
      <c r="B490">
        <v>-121.326020665456</v>
      </c>
      <c r="C490">
        <v>16</v>
      </c>
      <c r="D490">
        <v>12</v>
      </c>
      <c r="E490">
        <v>16012</v>
      </c>
      <c r="F490">
        <v>0.146117082950702</v>
      </c>
      <c r="G490">
        <v>5.9664002325562203E-2</v>
      </c>
      <c r="H490">
        <v>1.7492331839036399</v>
      </c>
      <c r="I490">
        <v>0.85466937142815602</v>
      </c>
      <c r="J490">
        <v>0.292715747496612</v>
      </c>
      <c r="K490">
        <v>0.46089322558399798</v>
      </c>
      <c r="L490">
        <v>5.6373414535847502E-2</v>
      </c>
      <c r="M490">
        <v>3.6774765966096003E-2</v>
      </c>
      <c r="N490" s="1">
        <v>7.0337056086031098E-5</v>
      </c>
      <c r="O490">
        <v>6.3643268235804998E-3</v>
      </c>
      <c r="P490">
        <v>1.6189457408876801E-2</v>
      </c>
      <c r="Q490">
        <v>2.5842221200053798E-2</v>
      </c>
      <c r="R490">
        <v>9.2476871539882294E-2</v>
      </c>
      <c r="S490">
        <v>0.26925273477581602</v>
      </c>
      <c r="U490" s="10">
        <f>('Health Incidences'!$B$4-PointEstimate!A490)^2</f>
        <v>2.0466404002735101E-2</v>
      </c>
      <c r="V490" s="10">
        <f>('Health Incidences'!$B$5-PointEstimate!B490)^2</f>
        <v>2.8257050076465992E-2</v>
      </c>
      <c r="W490" s="10">
        <f t="shared" si="7"/>
        <v>0.22073389879943925</v>
      </c>
    </row>
    <row r="491" spans="1:23" x14ac:dyDescent="0.3">
      <c r="A491">
        <v>38.436645666788699</v>
      </c>
      <c r="B491">
        <v>-121.278822551823</v>
      </c>
      <c r="C491">
        <v>17</v>
      </c>
      <c r="D491">
        <v>12</v>
      </c>
      <c r="E491">
        <v>17012</v>
      </c>
      <c r="F491">
        <v>0.13416443898975999</v>
      </c>
      <c r="G491">
        <v>5.2998818102297798E-2</v>
      </c>
      <c r="H491">
        <v>1.6062313452432899</v>
      </c>
      <c r="I491">
        <v>0.79027750375844996</v>
      </c>
      <c r="J491">
        <v>0.24443077929411899</v>
      </c>
      <c r="K491">
        <v>0.38973880859021198</v>
      </c>
      <c r="L491">
        <v>5.2158808964618997E-2</v>
      </c>
      <c r="M491">
        <v>3.2626138895792203E-2</v>
      </c>
      <c r="N491" s="1">
        <v>6.5106999515147104E-5</v>
      </c>
      <c r="O491">
        <v>5.8960937926811896E-3</v>
      </c>
      <c r="P491">
        <v>1.50620920991153E-2</v>
      </c>
      <c r="Q491">
        <v>2.3796057476667201E-2</v>
      </c>
      <c r="R491">
        <v>8.4643645016030097E-2</v>
      </c>
      <c r="S491">
        <v>0.24817683323536399</v>
      </c>
      <c r="U491" s="10">
        <f>('Health Incidences'!$B$4-PointEstimate!A491)^2</f>
        <v>2.0360531191951407E-2</v>
      </c>
      <c r="V491" s="10">
        <f>('Health Incidences'!$B$5-PointEstimate!B491)^2</f>
        <v>4.6352560597631598E-2</v>
      </c>
      <c r="W491" s="10">
        <f t="shared" si="7"/>
        <v>0.25828877596516464</v>
      </c>
    </row>
    <row r="492" spans="1:23" x14ac:dyDescent="0.3">
      <c r="A492">
        <v>38.436994381523697</v>
      </c>
      <c r="B492">
        <v>-121.23162389694799</v>
      </c>
      <c r="C492">
        <v>18</v>
      </c>
      <c r="D492">
        <v>12</v>
      </c>
      <c r="E492">
        <v>18012</v>
      </c>
      <c r="F492">
        <v>0.124791129410111</v>
      </c>
      <c r="G492">
        <v>4.8701408779508203E-2</v>
      </c>
      <c r="H492">
        <v>1.4920519024617001</v>
      </c>
      <c r="I492">
        <v>0.72587306470552804</v>
      </c>
      <c r="J492">
        <v>0.21106943513318499</v>
      </c>
      <c r="K492">
        <v>0.34093154444469198</v>
      </c>
      <c r="L492">
        <v>4.7797135511303102E-2</v>
      </c>
      <c r="M492">
        <v>2.99808464853486E-2</v>
      </c>
      <c r="N492" s="1">
        <v>5.9498815177147503E-5</v>
      </c>
      <c r="O492">
        <v>5.4009813152824703E-3</v>
      </c>
      <c r="P492">
        <v>1.38323235205433E-2</v>
      </c>
      <c r="Q492">
        <v>2.1896388438668202E-2</v>
      </c>
      <c r="R492">
        <v>7.8494662487601896E-2</v>
      </c>
      <c r="S492">
        <v>0.23181479109818201</v>
      </c>
      <c r="U492" s="10">
        <f>('Health Incidences'!$B$4-PointEstimate!A492)^2</f>
        <v>2.026113635045293E-2</v>
      </c>
      <c r="V492" s="10">
        <f>('Health Incidences'!$B$5-PointEstimate!B492)^2</f>
        <v>6.8903679126282064E-2</v>
      </c>
      <c r="W492" s="10">
        <f t="shared" si="7"/>
        <v>0.29860478140300262</v>
      </c>
    </row>
    <row r="493" spans="1:23" x14ac:dyDescent="0.3">
      <c r="A493">
        <v>38.4373213035798</v>
      </c>
      <c r="B493">
        <v>-121.184424733622</v>
      </c>
      <c r="C493">
        <v>19</v>
      </c>
      <c r="D493">
        <v>12</v>
      </c>
      <c r="E493">
        <v>19012</v>
      </c>
      <c r="F493">
        <v>0.11796445632128</v>
      </c>
      <c r="G493">
        <v>4.6614874558575201E-2</v>
      </c>
      <c r="H493">
        <v>1.40572386019942</v>
      </c>
      <c r="I493">
        <v>0.66396993877593002</v>
      </c>
      <c r="J493">
        <v>0.19206440081168399</v>
      </c>
      <c r="K493">
        <v>0.31346734978107299</v>
      </c>
      <c r="L493">
        <v>4.3481635383471301E-2</v>
      </c>
      <c r="M493">
        <v>2.8733882223461901E-2</v>
      </c>
      <c r="N493" s="1">
        <v>5.3699534007873303E-5</v>
      </c>
      <c r="O493">
        <v>4.9061051148915503E-3</v>
      </c>
      <c r="P493">
        <v>1.25503885544169E-2</v>
      </c>
      <c r="Q493">
        <v>2.0199693374278099E-2</v>
      </c>
      <c r="R493">
        <v>7.4016362008979E-2</v>
      </c>
      <c r="S493">
        <v>0.22001168529341</v>
      </c>
      <c r="U493" s="10">
        <f>('Health Incidences'!$B$4-PointEstimate!A493)^2</f>
        <v>2.0168173999320884E-2</v>
      </c>
      <c r="V493" s="10">
        <f>('Health Incidences'!$B$5-PointEstimate!B493)^2</f>
        <v>9.5910538627409281E-2</v>
      </c>
      <c r="W493" s="10">
        <f t="shared" si="7"/>
        <v>0.34070326183752653</v>
      </c>
    </row>
    <row r="494" spans="1:23" x14ac:dyDescent="0.3">
      <c r="A494">
        <v>38.437626432571399</v>
      </c>
      <c r="B494">
        <v>-121.137225094638</v>
      </c>
      <c r="C494">
        <v>20</v>
      </c>
      <c r="D494">
        <v>12</v>
      </c>
      <c r="E494">
        <v>20012</v>
      </c>
      <c r="F494">
        <v>0.110630074282786</v>
      </c>
      <c r="G494">
        <v>4.4953546339872599E-2</v>
      </c>
      <c r="H494">
        <v>1.31566763432884</v>
      </c>
      <c r="I494">
        <v>0.60083307773482098</v>
      </c>
      <c r="J494">
        <v>0.17737091562162</v>
      </c>
      <c r="K494">
        <v>0.29186268148113798</v>
      </c>
      <c r="L494">
        <v>3.90896737095884E-2</v>
      </c>
      <c r="M494">
        <v>2.7736801960461601E-2</v>
      </c>
      <c r="N494" s="1">
        <v>4.78584585666212E-5</v>
      </c>
      <c r="O494">
        <v>4.4031443745782602E-3</v>
      </c>
      <c r="P494">
        <v>1.1222553255193401E-2</v>
      </c>
      <c r="Q494">
        <v>1.8454687918739599E-2</v>
      </c>
      <c r="R494">
        <v>6.9211539408217906E-2</v>
      </c>
      <c r="S494">
        <v>0.207473064444884</v>
      </c>
      <c r="U494" s="10">
        <f>('Health Incidences'!$B$4-PointEstimate!A494)^2</f>
        <v>2.0081601500800607E-2</v>
      </c>
      <c r="V494" s="10">
        <f>('Health Incidences'!$B$5-PointEstimate!B494)^2</f>
        <v>0.12737325968454016</v>
      </c>
      <c r="W494" s="10">
        <f t="shared" si="7"/>
        <v>0.38399851716554945</v>
      </c>
    </row>
    <row r="495" spans="1:23" x14ac:dyDescent="0.3">
      <c r="A495">
        <v>38.437909768138603</v>
      </c>
      <c r="B495">
        <v>-121.090025012792</v>
      </c>
      <c r="C495">
        <v>21</v>
      </c>
      <c r="D495">
        <v>12</v>
      </c>
      <c r="E495">
        <v>21012</v>
      </c>
      <c r="F495">
        <v>0.102711670340233</v>
      </c>
      <c r="G495">
        <v>4.32876851925054E-2</v>
      </c>
      <c r="H495">
        <v>1.2226797755744001</v>
      </c>
      <c r="I495">
        <v>0.53992509259628296</v>
      </c>
      <c r="J495">
        <v>0.164360249262514</v>
      </c>
      <c r="K495">
        <v>0.27218373157744802</v>
      </c>
      <c r="L495">
        <v>3.4888552151816403E-2</v>
      </c>
      <c r="M495">
        <v>2.6717218726193401E-2</v>
      </c>
      <c r="N495" s="1">
        <v>4.2381170480689E-5</v>
      </c>
      <c r="O495">
        <v>3.9241368612249299E-3</v>
      </c>
      <c r="P495">
        <v>9.9403485092757603E-3</v>
      </c>
      <c r="Q495">
        <v>1.6707481570131199E-2</v>
      </c>
      <c r="R495">
        <v>6.3999850776020994E-2</v>
      </c>
      <c r="S495">
        <v>0.194139784932022</v>
      </c>
      <c r="U495" s="10">
        <f>('Health Incidences'!$B$4-PointEstimate!A495)^2</f>
        <v>2.0001379058513066E-2</v>
      </c>
      <c r="V495" s="10">
        <f>('Health Incidences'!$B$5-PointEstimate!B495)^2</f>
        <v>0.16329195049765949</v>
      </c>
      <c r="W495" s="10">
        <f t="shared" si="7"/>
        <v>0.42812770239284043</v>
      </c>
    </row>
    <row r="496" spans="1:23" x14ac:dyDescent="0.3">
      <c r="A496">
        <v>38.438171309947499</v>
      </c>
      <c r="B496">
        <v>-121.04282452088199</v>
      </c>
      <c r="C496">
        <v>22</v>
      </c>
      <c r="D496">
        <v>12</v>
      </c>
      <c r="E496">
        <v>22012</v>
      </c>
      <c r="F496">
        <v>9.5004017826535003E-2</v>
      </c>
      <c r="G496">
        <v>4.1586869905040097E-2</v>
      </c>
      <c r="H496">
        <v>1.13791037981043</v>
      </c>
      <c r="I496">
        <v>0.48722575520704398</v>
      </c>
      <c r="J496">
        <v>0.15250070569674601</v>
      </c>
      <c r="K496">
        <v>0.25378191822796398</v>
      </c>
      <c r="L496">
        <v>3.1290201899708103E-2</v>
      </c>
      <c r="M496">
        <v>2.5659449504180101E-2</v>
      </c>
      <c r="N496" s="1">
        <v>3.7804285295596202E-5</v>
      </c>
      <c r="O496">
        <v>3.5169081451022401E-3</v>
      </c>
      <c r="P496">
        <v>8.8304249082742006E-3</v>
      </c>
      <c r="Q496">
        <v>1.50896426608399E-2</v>
      </c>
      <c r="R496">
        <v>5.8847476670236501E-2</v>
      </c>
      <c r="S496">
        <v>0.18155755884601599</v>
      </c>
      <c r="U496" s="10">
        <f>('Health Incidences'!$B$4-PointEstimate!A496)^2</f>
        <v>1.9927469717617982E-2</v>
      </c>
      <c r="V496" s="10">
        <f>('Health Incidences'!$B$5-PointEstimate!B496)^2</f>
        <v>0.20366670688239116</v>
      </c>
      <c r="W496" s="10">
        <f t="shared" si="7"/>
        <v>0.4728574590719799</v>
      </c>
    </row>
    <row r="497" spans="1:23" x14ac:dyDescent="0.3">
      <c r="A497">
        <v>38.4384110576894</v>
      </c>
      <c r="B497">
        <v>-120.995623651705</v>
      </c>
      <c r="C497">
        <v>23</v>
      </c>
      <c r="D497">
        <v>12</v>
      </c>
      <c r="E497">
        <v>23012</v>
      </c>
      <c r="F497">
        <v>8.8012656457492497E-2</v>
      </c>
      <c r="G497">
        <v>3.9880371655776299E-2</v>
      </c>
      <c r="H497">
        <v>1.0669360351228001</v>
      </c>
      <c r="I497">
        <v>0.444967225846709</v>
      </c>
      <c r="J497">
        <v>0.141700728944224</v>
      </c>
      <c r="K497">
        <v>0.23667738640913</v>
      </c>
      <c r="L497">
        <v>2.8440020995159101E-2</v>
      </c>
      <c r="M497">
        <v>2.45858574814754E-2</v>
      </c>
      <c r="N497" s="1">
        <v>3.4295468995551003E-5</v>
      </c>
      <c r="O497">
        <v>3.19676238032495E-3</v>
      </c>
      <c r="P497">
        <v>7.9410159557197699E-3</v>
      </c>
      <c r="Q497">
        <v>1.3669855697044901E-2</v>
      </c>
      <c r="R497">
        <v>5.4076992996331202E-2</v>
      </c>
      <c r="S497">
        <v>0.17058301469534701</v>
      </c>
      <c r="U497" s="10">
        <f>('Health Incidences'!$B$4-PointEstimate!A497)^2</f>
        <v>1.9859839365245262E-2</v>
      </c>
      <c r="V497" s="10">
        <f>('Health Incidences'!$B$5-PointEstimate!B497)^2</f>
        <v>0.24849761227174813</v>
      </c>
      <c r="W497" s="10">
        <f t="shared" si="7"/>
        <v>0.51803228821859493</v>
      </c>
    </row>
    <row r="498" spans="1:23" x14ac:dyDescent="0.3">
      <c r="A498">
        <v>38.438629011081701</v>
      </c>
      <c r="B498">
        <v>-120.948422438062</v>
      </c>
      <c r="C498">
        <v>24</v>
      </c>
      <c r="D498">
        <v>12</v>
      </c>
      <c r="E498">
        <v>24012</v>
      </c>
      <c r="F498">
        <v>8.1648976849217694E-2</v>
      </c>
      <c r="G498">
        <v>3.8177427008683998E-2</v>
      </c>
      <c r="H498">
        <v>1.0052340770960699</v>
      </c>
      <c r="I498">
        <v>0.40984068939671398</v>
      </c>
      <c r="J498">
        <v>0.131974584591557</v>
      </c>
      <c r="K498">
        <v>0.221007283128697</v>
      </c>
      <c r="L498">
        <v>2.6097553898876798E-2</v>
      </c>
      <c r="M498">
        <v>2.3505500181163399E-2</v>
      </c>
      <c r="N498" s="1">
        <v>3.1497492078570897E-5</v>
      </c>
      <c r="O498">
        <v>2.9326573568424401E-3</v>
      </c>
      <c r="P498">
        <v>7.2073551941988197E-3</v>
      </c>
      <c r="Q498">
        <v>1.24151637543419E-2</v>
      </c>
      <c r="R498">
        <v>4.9691754333543302E-2</v>
      </c>
      <c r="S498">
        <v>0.160755367287643</v>
      </c>
      <c r="U498" s="10">
        <f>('Health Incidences'!$B$4-PointEstimate!A498)^2</f>
        <v>1.9798456730453575E-2</v>
      </c>
      <c r="V498" s="10">
        <f>('Health Incidences'!$B$5-PointEstimate!B498)^2</f>
        <v>0.29778473771095504</v>
      </c>
      <c r="W498" s="10">
        <f t="shared" si="7"/>
        <v>0.56354520177303313</v>
      </c>
    </row>
    <row r="499" spans="1:23" x14ac:dyDescent="0.3">
      <c r="A499">
        <v>38.4388251698674</v>
      </c>
      <c r="B499">
        <v>-120.901220912756</v>
      </c>
      <c r="C499">
        <v>25</v>
      </c>
      <c r="D499">
        <v>12</v>
      </c>
      <c r="E499">
        <v>25012</v>
      </c>
      <c r="F499">
        <v>7.5725266107254094E-2</v>
      </c>
      <c r="G499">
        <v>3.6470002030549203E-2</v>
      </c>
      <c r="H499">
        <v>0.94755965374212103</v>
      </c>
      <c r="I499">
        <v>0.37859708069471598</v>
      </c>
      <c r="J499">
        <v>0.123283916155856</v>
      </c>
      <c r="K499">
        <v>0.206775078250651</v>
      </c>
      <c r="L499">
        <v>2.4029857202219899E-2</v>
      </c>
      <c r="M499">
        <v>2.2414237828565199E-2</v>
      </c>
      <c r="N499" s="1">
        <v>2.90660113393446E-5</v>
      </c>
      <c r="O499">
        <v>2.6960016919193599E-3</v>
      </c>
      <c r="P499">
        <v>6.5644237536935804E-3</v>
      </c>
      <c r="Q499">
        <v>1.12831092854223E-2</v>
      </c>
      <c r="R499">
        <v>4.5626427249931802E-2</v>
      </c>
      <c r="S499">
        <v>0.15147989668116699</v>
      </c>
      <c r="U499" s="10">
        <f>('Health Incidences'!$B$4-PointEstimate!A499)^2</f>
        <v>1.9743293384551847E-2</v>
      </c>
      <c r="V499" s="10">
        <f>('Health Incidences'!$B$5-PointEstimate!B499)^2</f>
        <v>0.35152814185758796</v>
      </c>
      <c r="W499" s="10">
        <f t="shared" si="7"/>
        <v>0.60932047006656509</v>
      </c>
    </row>
    <row r="500" spans="1:23" x14ac:dyDescent="0.3">
      <c r="A500">
        <v>38.438999533815</v>
      </c>
      <c r="B500">
        <v>-120.85401910858999</v>
      </c>
      <c r="C500">
        <v>26</v>
      </c>
      <c r="D500">
        <v>12</v>
      </c>
      <c r="E500">
        <v>26012</v>
      </c>
      <c r="F500">
        <v>7.0140447252170696E-2</v>
      </c>
      <c r="G500">
        <v>3.47410853633391E-2</v>
      </c>
      <c r="H500">
        <v>0.89116502939948306</v>
      </c>
      <c r="I500">
        <v>0.34980461563739201</v>
      </c>
      <c r="J500">
        <v>0.115516979850511</v>
      </c>
      <c r="K500">
        <v>0.193830307126065</v>
      </c>
      <c r="L500">
        <v>2.2133965426966599E-2</v>
      </c>
      <c r="M500">
        <v>2.1300139071212101E-2</v>
      </c>
      <c r="N500" s="1">
        <v>2.6837073460950001E-5</v>
      </c>
      <c r="O500">
        <v>2.4753342768461602E-3</v>
      </c>
      <c r="P500">
        <v>5.9826799808002798E-3</v>
      </c>
      <c r="Q500">
        <v>1.0253537594560699E-2</v>
      </c>
      <c r="R500">
        <v>4.1845609232730403E-2</v>
      </c>
      <c r="S500">
        <v>0.14244609204647199</v>
      </c>
      <c r="U500" s="10">
        <f>('Health Incidences'!$B$4-PointEstimate!A500)^2</f>
        <v>1.9694323741293013E-2</v>
      </c>
      <c r="V500" s="10">
        <f>('Health Incidences'!$B$5-PointEstimate!B500)^2</f>
        <v>0.40972787098309749</v>
      </c>
      <c r="W500" s="10">
        <f t="shared" si="7"/>
        <v>0.65530313193543521</v>
      </c>
    </row>
    <row r="501" spans="1:23" x14ac:dyDescent="0.3">
      <c r="A501">
        <v>38.439152102719099</v>
      </c>
      <c r="B501">
        <v>-120.806817058367</v>
      </c>
      <c r="C501">
        <v>27</v>
      </c>
      <c r="D501">
        <v>12</v>
      </c>
      <c r="E501">
        <v>27012</v>
      </c>
      <c r="F501">
        <v>6.4841161596353197E-2</v>
      </c>
      <c r="G501">
        <v>3.2972964456444799E-2</v>
      </c>
      <c r="H501">
        <v>0.83475878486274302</v>
      </c>
      <c r="I501">
        <v>0.32301305489142201</v>
      </c>
      <c r="J501">
        <v>0.10853197462797599</v>
      </c>
      <c r="K501">
        <v>0.18195644167472899</v>
      </c>
      <c r="L501">
        <v>2.03771431930342E-2</v>
      </c>
      <c r="M501">
        <v>2.0150080296137601E-2</v>
      </c>
      <c r="N501" s="1">
        <v>2.47469308131065E-5</v>
      </c>
      <c r="O501">
        <v>2.2682580225500699E-3</v>
      </c>
      <c r="P501">
        <v>5.4516911040280603E-3</v>
      </c>
      <c r="Q501">
        <v>9.3179730082306803E-3</v>
      </c>
      <c r="R501">
        <v>3.8328345838057401E-2</v>
      </c>
      <c r="S501">
        <v>0.133508949621616</v>
      </c>
      <c r="U501" s="10">
        <f>('Health Incidences'!$B$4-PointEstimate!A501)^2</f>
        <v>1.9651525056861602E-2</v>
      </c>
      <c r="V501" s="10">
        <f>('Health Incidences'!$B$5-PointEstimate!B501)^2</f>
        <v>0.47238395897248525</v>
      </c>
      <c r="W501" s="10">
        <f t="shared" si="7"/>
        <v>0.7014524103810228</v>
      </c>
    </row>
    <row r="502" spans="1:23" x14ac:dyDescent="0.3">
      <c r="A502">
        <v>38.439282876399602</v>
      </c>
      <c r="B502">
        <v>-120.75961479489401</v>
      </c>
      <c r="C502">
        <v>28</v>
      </c>
      <c r="D502">
        <v>12</v>
      </c>
      <c r="E502">
        <v>28012</v>
      </c>
      <c r="F502">
        <v>5.9800459148608903E-2</v>
      </c>
      <c r="G502">
        <v>3.1159671198441801E-2</v>
      </c>
      <c r="H502">
        <v>0.77788861879538496</v>
      </c>
      <c r="I502">
        <v>0.29814165467362702</v>
      </c>
      <c r="J502">
        <v>0.102199373517875</v>
      </c>
      <c r="K502">
        <v>0.17095886704563701</v>
      </c>
      <c r="L502">
        <v>1.8752836159353799E-2</v>
      </c>
      <c r="M502">
        <v>1.8959077044855499E-2</v>
      </c>
      <c r="N502" s="1">
        <v>2.27741663890631E-5</v>
      </c>
      <c r="O502">
        <v>2.07544107316141E-3</v>
      </c>
      <c r="P502">
        <v>4.9680155519770397E-3</v>
      </c>
      <c r="Q502">
        <v>8.4716996454825798E-3</v>
      </c>
      <c r="R502">
        <v>3.5059789347646697E-2</v>
      </c>
      <c r="S502">
        <v>0.12462165681017499</v>
      </c>
      <c r="U502" s="10">
        <f>('Health Incidences'!$B$4-PointEstimate!A502)^2</f>
        <v>1.961487743022771E-2</v>
      </c>
      <c r="V502" s="10">
        <f>('Health Incidences'!$B$5-PointEstimate!B502)^2</f>
        <v>0.53949642731838521</v>
      </c>
      <c r="W502" s="10">
        <f t="shared" si="7"/>
        <v>0.74773745709882222</v>
      </c>
    </row>
    <row r="503" spans="1:23" x14ac:dyDescent="0.3">
      <c r="A503">
        <v>38.439391854702201</v>
      </c>
      <c r="B503">
        <v>-120.712412350976</v>
      </c>
      <c r="C503">
        <v>29</v>
      </c>
      <c r="D503">
        <v>12</v>
      </c>
      <c r="E503">
        <v>29012</v>
      </c>
      <c r="F503">
        <v>5.5017329494847701E-2</v>
      </c>
      <c r="G503">
        <v>2.93168415572982E-2</v>
      </c>
      <c r="H503">
        <v>0.720810197576504</v>
      </c>
      <c r="I503">
        <v>0.27522699736901401</v>
      </c>
      <c r="J503">
        <v>9.6427272523129506E-2</v>
      </c>
      <c r="K503">
        <v>0.16071988124091499</v>
      </c>
      <c r="L503">
        <v>1.72622318438105E-2</v>
      </c>
      <c r="M503">
        <v>1.77375030255441E-2</v>
      </c>
      <c r="N503" s="1">
        <v>2.0916030434394701E-5</v>
      </c>
      <c r="O503">
        <v>1.8980354773865801E-3</v>
      </c>
      <c r="P503">
        <v>4.5301408526552903E-3</v>
      </c>
      <c r="Q503">
        <v>7.71073993393241E-3</v>
      </c>
      <c r="R503">
        <v>3.2032122674922503E-2</v>
      </c>
      <c r="S503">
        <v>0.115826014337443</v>
      </c>
      <c r="U503" s="10">
        <f>('Health Incidences'!$B$4-PointEstimate!A503)^2</f>
        <v>1.9584363803130847E-2</v>
      </c>
      <c r="V503" s="10">
        <f>('Health Incidences'!$B$5-PointEstimate!B503)^2</f>
        <v>0.6110652851283348</v>
      </c>
      <c r="W503" s="10">
        <f t="shared" si="7"/>
        <v>0.79413452823275832</v>
      </c>
    </row>
    <row r="504" spans="1:23" x14ac:dyDescent="0.3">
      <c r="A504">
        <v>38.4394790374986</v>
      </c>
      <c r="B504">
        <v>-120.665209759421</v>
      </c>
      <c r="C504">
        <v>30</v>
      </c>
      <c r="D504">
        <v>12</v>
      </c>
      <c r="E504">
        <v>30012</v>
      </c>
      <c r="F504">
        <v>5.0516204022603997E-2</v>
      </c>
      <c r="G504">
        <v>2.74824043440473E-2</v>
      </c>
      <c r="H504">
        <v>0.66439103505868802</v>
      </c>
      <c r="I504">
        <v>0.254336126521369</v>
      </c>
      <c r="J504">
        <v>9.1167308443869499E-2</v>
      </c>
      <c r="K504">
        <v>0.15121075197591599</v>
      </c>
      <c r="L504">
        <v>1.5907929237114201E-2</v>
      </c>
      <c r="M504">
        <v>1.6511613089320799E-2</v>
      </c>
      <c r="N504" s="1">
        <v>1.9179109057887399E-5</v>
      </c>
      <c r="O504">
        <v>1.7368404930319301E-3</v>
      </c>
      <c r="P504">
        <v>4.1367716194768102E-3</v>
      </c>
      <c r="Q504">
        <v>7.0310875087070601E-3</v>
      </c>
      <c r="R504">
        <v>2.92457012353552E-2</v>
      </c>
      <c r="S504">
        <v>0.107243778798593</v>
      </c>
      <c r="U504" s="10">
        <f>('Health Incidences'!$B$4-PointEstimate!A504)^2</f>
        <v>1.9559969960117354E-2</v>
      </c>
      <c r="V504" s="10">
        <f>('Health Incidences'!$B$5-PointEstimate!B504)^2</f>
        <v>0.68709052911724522</v>
      </c>
      <c r="W504" s="10">
        <f t="shared" si="7"/>
        <v>0.84062506450697894</v>
      </c>
    </row>
    <row r="505" spans="1:23" x14ac:dyDescent="0.3">
      <c r="A505">
        <v>38.439544424685899</v>
      </c>
      <c r="B505">
        <v>-120.618007053037</v>
      </c>
      <c r="C505">
        <v>31</v>
      </c>
      <c r="D505">
        <v>12</v>
      </c>
      <c r="E505">
        <v>31012</v>
      </c>
      <c r="F505">
        <v>4.6338893843844299E-2</v>
      </c>
      <c r="G505">
        <v>2.5707733333281101E-2</v>
      </c>
      <c r="H505">
        <v>0.60987837738133399</v>
      </c>
      <c r="I505">
        <v>0.23553850383357799</v>
      </c>
      <c r="J505">
        <v>8.6405212046944901E-2</v>
      </c>
      <c r="K505">
        <v>0.142468015748421</v>
      </c>
      <c r="L505">
        <v>1.46922007514547E-2</v>
      </c>
      <c r="M505">
        <v>1.53172111479042E-2</v>
      </c>
      <c r="N505" s="1">
        <v>1.75742461657578E-5</v>
      </c>
      <c r="O505">
        <v>1.5922060015991599E-3</v>
      </c>
      <c r="P505">
        <v>3.78646046936541E-3</v>
      </c>
      <c r="Q505">
        <v>6.4287715371410502E-3</v>
      </c>
      <c r="R505">
        <v>2.6707180723354301E-2</v>
      </c>
      <c r="S505">
        <v>9.9047556535424505E-2</v>
      </c>
      <c r="U505" s="10">
        <f>('Health Incidences'!$B$4-PointEstimate!A505)^2</f>
        <v>1.9541684528797482E-2</v>
      </c>
      <c r="V505" s="10">
        <f>('Health Incidences'!$B$5-PointEstimate!B505)^2</f>
        <v>0.76757214361128667</v>
      </c>
      <c r="W505" s="10">
        <f t="shared" si="7"/>
        <v>0.88719435759031073</v>
      </c>
    </row>
    <row r="506" spans="1:23" x14ac:dyDescent="0.3">
      <c r="A506">
        <v>38.439588016186903</v>
      </c>
      <c r="B506">
        <v>-120.57080426463099</v>
      </c>
      <c r="C506">
        <v>32</v>
      </c>
      <c r="D506">
        <v>12</v>
      </c>
      <c r="E506">
        <v>32012</v>
      </c>
      <c r="F506">
        <v>4.25296161082893E-2</v>
      </c>
      <c r="G506">
        <v>2.4044475753173301E-2</v>
      </c>
      <c r="H506">
        <v>0.558559223462334</v>
      </c>
      <c r="I506">
        <v>0.2188832006326</v>
      </c>
      <c r="J506">
        <v>8.2144188091499107E-2</v>
      </c>
      <c r="K506">
        <v>0.134553718840138</v>
      </c>
      <c r="L506">
        <v>1.3615919068508901E-2</v>
      </c>
      <c r="M506">
        <v>1.4190292149640699E-2</v>
      </c>
      <c r="N506" s="1">
        <v>1.6111945282531499E-5</v>
      </c>
      <c r="O506">
        <v>1.46408597713468E-3</v>
      </c>
      <c r="P506">
        <v>3.4775055168718102E-3</v>
      </c>
      <c r="Q506">
        <v>5.8997992704962997E-3</v>
      </c>
      <c r="R506">
        <v>2.4424283849925899E-2</v>
      </c>
      <c r="S506">
        <v>9.1414836410098205E-2</v>
      </c>
      <c r="U506" s="10">
        <f>('Health Incidences'!$B$4-PointEstimate!A506)^2</f>
        <v>1.9529498979825016E-2</v>
      </c>
      <c r="V506" s="10">
        <f>('Health Incidences'!$B$5-PointEstimate!B506)^2</f>
        <v>0.85251010054953447</v>
      </c>
      <c r="W506" s="10">
        <f t="shared" si="7"/>
        <v>0.93383060537195905</v>
      </c>
    </row>
    <row r="507" spans="1:23" x14ac:dyDescent="0.3">
      <c r="A507">
        <v>38.439609811950298</v>
      </c>
      <c r="B507">
        <v>-120.523601427011</v>
      </c>
      <c r="C507">
        <v>33</v>
      </c>
      <c r="D507">
        <v>12</v>
      </c>
      <c r="E507">
        <v>33012</v>
      </c>
      <c r="F507">
        <v>3.9117755919744403E-2</v>
      </c>
      <c r="G507">
        <v>2.2532794815972999E-2</v>
      </c>
      <c r="H507">
        <v>0.51141545506195896</v>
      </c>
      <c r="I507">
        <v>0.20436491169245199</v>
      </c>
      <c r="J507">
        <v>7.8388708587037295E-2</v>
      </c>
      <c r="K507">
        <v>0.127518286294489</v>
      </c>
      <c r="L507">
        <v>1.2676775491703001E-2</v>
      </c>
      <c r="M507">
        <v>1.3158788320410999E-2</v>
      </c>
      <c r="N507" s="1">
        <v>1.4797726163633699E-5</v>
      </c>
      <c r="O507">
        <v>1.3519895310494499E-3</v>
      </c>
      <c r="P507">
        <v>3.2076813599627402E-3</v>
      </c>
      <c r="Q507">
        <v>5.4396162868368498E-3</v>
      </c>
      <c r="R507">
        <v>2.2398758994211398E-2</v>
      </c>
      <c r="S507">
        <v>8.44792639213751E-2</v>
      </c>
      <c r="U507" s="10">
        <f>('Health Incidences'!$B$4-PointEstimate!A507)^2</f>
        <v>1.952340762690008E-2</v>
      </c>
      <c r="V507" s="10">
        <f>('Health Incidences'!$B$5-PointEstimate!B507)^2</f>
        <v>0.94190435948045093</v>
      </c>
      <c r="W507" s="10">
        <f t="shared" si="7"/>
        <v>0.98052423075992923</v>
      </c>
    </row>
    <row r="508" spans="1:23" x14ac:dyDescent="0.3">
      <c r="A508">
        <v>38.439609811950298</v>
      </c>
      <c r="B508">
        <v>-120.476398572988</v>
      </c>
      <c r="C508">
        <v>34</v>
      </c>
      <c r="D508">
        <v>12</v>
      </c>
      <c r="E508">
        <v>34012</v>
      </c>
      <c r="F508">
        <v>3.6106093832359E-2</v>
      </c>
      <c r="G508">
        <v>2.1194819529526399E-2</v>
      </c>
      <c r="H508">
        <v>0.46890657202583702</v>
      </c>
      <c r="I508">
        <v>0.191896292503588</v>
      </c>
      <c r="J508">
        <v>7.5133908235020905E-2</v>
      </c>
      <c r="K508">
        <v>0.12137791742741599</v>
      </c>
      <c r="L508">
        <v>1.1867738658733499E-2</v>
      </c>
      <c r="M508">
        <v>1.2238037102360599E-2</v>
      </c>
      <c r="N508" s="1">
        <v>1.3629045906750301E-5</v>
      </c>
      <c r="O508">
        <v>1.2549010836627799E-3</v>
      </c>
      <c r="P508">
        <v>2.9739608128725998E-3</v>
      </c>
      <c r="Q508">
        <v>5.0425150335297597E-3</v>
      </c>
      <c r="R508">
        <v>2.0621180375394101E-2</v>
      </c>
      <c r="S508">
        <v>7.8299009645058204E-2</v>
      </c>
      <c r="U508" s="10">
        <f>('Health Incidences'!$B$4-PointEstimate!A508)^2</f>
        <v>1.952340762690008E-2</v>
      </c>
      <c r="V508" s="10">
        <f>('Health Incidences'!$B$5-PointEstimate!B508)^2</f>
        <v>1.0357548675574761</v>
      </c>
      <c r="W508" s="10">
        <f t="shared" si="7"/>
        <v>1.02726738251751</v>
      </c>
    </row>
    <row r="509" spans="1:23" x14ac:dyDescent="0.3">
      <c r="A509">
        <v>38.439588016186903</v>
      </c>
      <c r="B509">
        <v>-120.429195735368</v>
      </c>
      <c r="C509">
        <v>35</v>
      </c>
      <c r="D509">
        <v>12</v>
      </c>
      <c r="E509">
        <v>35012</v>
      </c>
      <c r="F509">
        <v>3.3471146903466802E-2</v>
      </c>
      <c r="G509">
        <v>2.0034813434035601E-2</v>
      </c>
      <c r="H509">
        <v>0.43097963739297901</v>
      </c>
      <c r="I509">
        <v>0.18131267248018801</v>
      </c>
      <c r="J509">
        <v>7.2363027972429994E-2</v>
      </c>
      <c r="K509">
        <v>0.116111321252966</v>
      </c>
      <c r="L509">
        <v>1.11773600852935E-2</v>
      </c>
      <c r="M509">
        <v>1.1430926959836199E-2</v>
      </c>
      <c r="N509" s="1">
        <v>1.2595651980271101E-5</v>
      </c>
      <c r="O509">
        <v>1.1713532419359901E-3</v>
      </c>
      <c r="P509">
        <v>2.7725784376276801E-3</v>
      </c>
      <c r="Q509">
        <v>4.70165677389429E-3</v>
      </c>
      <c r="R509">
        <v>1.9071094407692699E-2</v>
      </c>
      <c r="S509">
        <v>7.2858001685997195E-2</v>
      </c>
      <c r="U509" s="10">
        <f>('Health Incidences'!$B$4-PointEstimate!A509)^2</f>
        <v>1.9529498979825016E-2</v>
      </c>
      <c r="V509" s="10">
        <f>('Health Incidences'!$B$5-PointEstimate!B509)^2</f>
        <v>1.134061559554477</v>
      </c>
      <c r="W509" s="10">
        <f t="shared" si="7"/>
        <v>1.0740535640899396</v>
      </c>
    </row>
    <row r="510" spans="1:23" x14ac:dyDescent="0.3">
      <c r="A510">
        <v>38.439544424685899</v>
      </c>
      <c r="B510">
        <v>-120.381992946962</v>
      </c>
      <c r="C510">
        <v>36</v>
      </c>
      <c r="D510">
        <v>12</v>
      </c>
      <c r="E510">
        <v>36012</v>
      </c>
      <c r="F510">
        <v>3.1174042995535101E-2</v>
      </c>
      <c r="G510">
        <v>1.9044405478623301E-2</v>
      </c>
      <c r="H510">
        <v>0.397265727405261</v>
      </c>
      <c r="I510">
        <v>0.17240874115141699</v>
      </c>
      <c r="J510">
        <v>7.0051146816003607E-2</v>
      </c>
      <c r="K510">
        <v>0.11167113672501</v>
      </c>
      <c r="L510">
        <v>1.05919628539803E-2</v>
      </c>
      <c r="M510">
        <v>1.07315313006545E-2</v>
      </c>
      <c r="N510" s="1">
        <v>1.1682945481477399E-5</v>
      </c>
      <c r="O510">
        <v>1.09967548135739E-3</v>
      </c>
      <c r="P510">
        <v>2.5994701924387199E-3</v>
      </c>
      <c r="Q510">
        <v>4.4097777517930403E-3</v>
      </c>
      <c r="R510">
        <v>1.7722056794249898E-2</v>
      </c>
      <c r="S510">
        <v>6.8094721782984202E-2</v>
      </c>
      <c r="U510" s="10">
        <f>('Health Incidences'!$B$4-PointEstimate!A510)^2</f>
        <v>1.9541684528797482E-2</v>
      </c>
      <c r="V510" s="10">
        <f>('Health Incidences'!$B$5-PointEstimate!B510)^2</f>
        <v>1.2368243578458737</v>
      </c>
      <c r="W510" s="10">
        <f t="shared" si="7"/>
        <v>1.1208773538503984</v>
      </c>
    </row>
    <row r="511" spans="1:23" x14ac:dyDescent="0.3">
      <c r="A511">
        <v>38.4394790374986</v>
      </c>
      <c r="B511">
        <v>-120.334790240578</v>
      </c>
      <c r="C511">
        <v>37</v>
      </c>
      <c r="D511">
        <v>12</v>
      </c>
      <c r="E511">
        <v>37012</v>
      </c>
      <c r="F511">
        <v>2.9173218902545602E-2</v>
      </c>
      <c r="G511">
        <v>1.8209042101301899E-2</v>
      </c>
      <c r="H511">
        <v>0.36730628691967798</v>
      </c>
      <c r="I511">
        <v>0.16498026073098401</v>
      </c>
      <c r="J511">
        <v>6.8170476968843804E-2</v>
      </c>
      <c r="K511">
        <v>0.107998963966494</v>
      </c>
      <c r="L511">
        <v>1.0098128310017499E-2</v>
      </c>
      <c r="M511">
        <v>1.01295959068035E-2</v>
      </c>
      <c r="N511" s="1">
        <v>1.0875809020618899E-5</v>
      </c>
      <c r="O511">
        <v>1.03826243358003E-3</v>
      </c>
      <c r="P511">
        <v>2.4507767080039402E-3</v>
      </c>
      <c r="Q511">
        <v>4.1600302264563002E-3</v>
      </c>
      <c r="R511">
        <v>1.6547536066360599E-2</v>
      </c>
      <c r="S511">
        <v>6.3935532275553E-2</v>
      </c>
      <c r="U511" s="10">
        <f>('Health Incidences'!$B$4-PointEstimate!A511)^2</f>
        <v>1.9559969960117354E-2</v>
      </c>
      <c r="V511" s="10">
        <f>('Health Incidences'!$B$5-PointEstimate!B511)^2</f>
        <v>1.344043172422944</v>
      </c>
      <c r="W511" s="10">
        <f t="shared" si="7"/>
        <v>1.1677341916648076</v>
      </c>
    </row>
    <row r="512" spans="1:23" x14ac:dyDescent="0.3">
      <c r="A512">
        <v>38.439391854702201</v>
      </c>
      <c r="B512">
        <v>-120.287587649023</v>
      </c>
      <c r="C512">
        <v>38</v>
      </c>
      <c r="D512">
        <v>12</v>
      </c>
      <c r="E512">
        <v>38012</v>
      </c>
      <c r="F512">
        <v>2.7432018672857099E-2</v>
      </c>
      <c r="G512">
        <v>1.7512704339975399E-2</v>
      </c>
      <c r="H512">
        <v>0.34068895262045501</v>
      </c>
      <c r="I512">
        <v>0.15884817451571701</v>
      </c>
      <c r="J512">
        <v>6.6693669696222493E-2</v>
      </c>
      <c r="K512">
        <v>0.10503565543370499</v>
      </c>
      <c r="L512">
        <v>9.6841302350013595E-3</v>
      </c>
      <c r="M512">
        <v>9.61385675854394E-3</v>
      </c>
      <c r="N512" s="1">
        <v>1.0160867325677999E-5</v>
      </c>
      <c r="O512">
        <v>9.8572443465068989E-4</v>
      </c>
      <c r="P512">
        <v>2.32313387631326E-3</v>
      </c>
      <c r="Q512">
        <v>3.9464685181490296E-3</v>
      </c>
      <c r="R512">
        <v>1.55244029948926E-2</v>
      </c>
      <c r="S512">
        <v>6.0314615488469898E-2</v>
      </c>
      <c r="U512" s="10">
        <f>('Health Incidences'!$B$4-PointEstimate!A512)^2</f>
        <v>1.9584363803130847E-2</v>
      </c>
      <c r="V512" s="10">
        <f>('Health Incidences'!$B$5-PointEstimate!B512)^2</f>
        <v>1.45571790089039</v>
      </c>
      <c r="W512" s="10">
        <f t="shared" si="7"/>
        <v>1.2146202141795273</v>
      </c>
    </row>
    <row r="513" spans="1:23" x14ac:dyDescent="0.3">
      <c r="A513">
        <v>38.439282876399602</v>
      </c>
      <c r="B513">
        <v>-120.240385205105</v>
      </c>
      <c r="C513">
        <v>39</v>
      </c>
      <c r="D513">
        <v>12</v>
      </c>
      <c r="E513">
        <v>39012</v>
      </c>
      <c r="F513">
        <v>2.5920429894982399E-2</v>
      </c>
      <c r="G513">
        <v>1.69402559035839E-2</v>
      </c>
      <c r="H513">
        <v>0.31708088214275998</v>
      </c>
      <c r="I513">
        <v>0.153862853897623</v>
      </c>
      <c r="J513">
        <v>6.5594643297648705E-2</v>
      </c>
      <c r="K513">
        <v>0.10272540848981</v>
      </c>
      <c r="L513">
        <v>9.3401785885994203E-3</v>
      </c>
      <c r="M513">
        <v>9.1737348642666802E-3</v>
      </c>
      <c r="N513" s="1">
        <v>9.5269776155232396E-6</v>
      </c>
      <c r="O513">
        <v>9.4090894359832801E-4</v>
      </c>
      <c r="P513">
        <v>2.2137185821819302E-3</v>
      </c>
      <c r="Q513">
        <v>3.76411723875369E-3</v>
      </c>
      <c r="R513">
        <v>1.46336337731092E-2</v>
      </c>
      <c r="S513">
        <v>5.7178711136416802E-2</v>
      </c>
      <c r="U513" s="10">
        <f>('Health Incidences'!$B$4-PointEstimate!A513)^2</f>
        <v>1.961487743022771E-2</v>
      </c>
      <c r="V513" s="10">
        <f>('Health Incidences'!$B$5-PointEstimate!B513)^2</f>
        <v>1.5718484284618135</v>
      </c>
      <c r="W513" s="10">
        <f t="shared" si="7"/>
        <v>1.2615321263812671</v>
      </c>
    </row>
    <row r="514" spans="1:23" x14ac:dyDescent="0.3">
      <c r="A514">
        <v>38.439152102719099</v>
      </c>
      <c r="B514">
        <v>-120.193182941632</v>
      </c>
      <c r="C514">
        <v>40</v>
      </c>
      <c r="D514">
        <v>12</v>
      </c>
      <c r="E514">
        <v>40012</v>
      </c>
      <c r="F514">
        <v>2.46136582538071E-2</v>
      </c>
      <c r="G514">
        <v>1.6478171229207299E-2</v>
      </c>
      <c r="H514">
        <v>0.29620744538756599</v>
      </c>
      <c r="I514">
        <v>0.14989788422554801</v>
      </c>
      <c r="J514">
        <v>6.4848151220801897E-2</v>
      </c>
      <c r="K514">
        <v>0.101016145850678</v>
      </c>
      <c r="L514">
        <v>9.0580334016637804E-3</v>
      </c>
      <c r="M514">
        <v>8.7998953449530508E-3</v>
      </c>
      <c r="N514" s="1">
        <v>8.9647733158174003E-6</v>
      </c>
      <c r="O514">
        <v>9.0285421751406397E-4</v>
      </c>
      <c r="P514">
        <v>2.1201612420372398E-3</v>
      </c>
      <c r="Q514">
        <v>3.6088120944273998E-3</v>
      </c>
      <c r="R514">
        <v>1.3859508282329999E-2</v>
      </c>
      <c r="S514">
        <v>5.4483765917485001E-2</v>
      </c>
      <c r="U514" s="10">
        <f>('Health Incidences'!$B$4-PointEstimate!A514)^2</f>
        <v>1.9651525056861602E-2</v>
      </c>
      <c r="V514" s="10">
        <f>('Health Incidences'!$B$5-PointEstimate!B514)^2</f>
        <v>1.6924346279620552</v>
      </c>
      <c r="W514" s="10">
        <f t="shared" si="7"/>
        <v>1.3084671004725021</v>
      </c>
    </row>
    <row r="515" spans="1:23" x14ac:dyDescent="0.3">
      <c r="A515">
        <v>38.438999533815</v>
      </c>
      <c r="B515">
        <v>-120.145980891409</v>
      </c>
      <c r="C515">
        <v>41</v>
      </c>
      <c r="D515">
        <v>12</v>
      </c>
      <c r="E515">
        <v>41012</v>
      </c>
      <c r="F515">
        <v>2.34901360339883E-2</v>
      </c>
      <c r="G515">
        <v>1.6114531060739502E-2</v>
      </c>
      <c r="H515">
        <v>0.27782164378309698</v>
      </c>
      <c r="I515">
        <v>0.146842327984995</v>
      </c>
      <c r="J515">
        <v>6.44292713076417E-2</v>
      </c>
      <c r="K515">
        <v>9.9858813370399396E-2</v>
      </c>
      <c r="L515">
        <v>8.8305237915276003E-3</v>
      </c>
      <c r="M515">
        <v>8.4842655702761505E-3</v>
      </c>
      <c r="N515" s="1">
        <v>8.4660453840015206E-6</v>
      </c>
      <c r="O515">
        <v>8.70733007551131E-4</v>
      </c>
      <c r="P515">
        <v>2.0404340289157498E-3</v>
      </c>
      <c r="Q515">
        <v>3.4770007225446101E-3</v>
      </c>
      <c r="R515">
        <v>1.31885410855849E-2</v>
      </c>
      <c r="S515">
        <v>5.2190249775085198E-2</v>
      </c>
      <c r="U515" s="10">
        <f>('Health Incidences'!$B$4-PointEstimate!A515)^2</f>
        <v>1.9694323741293013E-2</v>
      </c>
      <c r="V515" s="10">
        <f>('Health Incidences'!$B$5-PointEstimate!B515)^2</f>
        <v>1.8174763598353232</v>
      </c>
      <c r="W515" s="10">
        <f t="shared" ref="W515:W578" si="8">SQRT(SUM(U515:V515))</f>
        <v>1.3554226955369371</v>
      </c>
    </row>
    <row r="516" spans="1:23" x14ac:dyDescent="0.3">
      <c r="A516">
        <v>38.4388251698674</v>
      </c>
      <c r="B516">
        <v>-120.098779087243</v>
      </c>
      <c r="C516">
        <v>42</v>
      </c>
      <c r="D516">
        <v>12</v>
      </c>
      <c r="E516">
        <v>42012</v>
      </c>
      <c r="F516">
        <v>2.2530188485369401E-2</v>
      </c>
      <c r="G516">
        <v>1.58388198787042E-2</v>
      </c>
      <c r="H516">
        <v>0.26168531347274498</v>
      </c>
      <c r="I516">
        <v>0.14459559853926199</v>
      </c>
      <c r="J516">
        <v>6.4313317684851906E-2</v>
      </c>
      <c r="K516">
        <v>9.9206926094505196E-2</v>
      </c>
      <c r="L516">
        <v>8.6512209509879093E-3</v>
      </c>
      <c r="M516">
        <v>8.2198824304554E-3</v>
      </c>
      <c r="N516" s="1">
        <v>8.0233285934252298E-6</v>
      </c>
      <c r="O516">
        <v>8.4381314351468495E-4</v>
      </c>
      <c r="P516">
        <v>1.9727671723857999E-3</v>
      </c>
      <c r="Q516">
        <v>3.3655937143986202E-3</v>
      </c>
      <c r="R516">
        <v>1.26087322652478E-2</v>
      </c>
      <c r="S516">
        <v>5.0260269034291198E-2</v>
      </c>
      <c r="U516" s="10">
        <f>('Health Incidences'!$B$4-PointEstimate!A516)^2</f>
        <v>1.9743293384551847E-2</v>
      </c>
      <c r="V516" s="10">
        <f>('Health Incidences'!$B$5-PointEstimate!B516)^2</f>
        <v>1.946973472132699</v>
      </c>
      <c r="W516" s="10">
        <f t="shared" si="8"/>
        <v>1.402396793178468</v>
      </c>
    </row>
    <row r="517" spans="1:23" x14ac:dyDescent="0.3">
      <c r="A517">
        <v>38.438629011081701</v>
      </c>
      <c r="B517">
        <v>-120.05157756193699</v>
      </c>
      <c r="C517">
        <v>43</v>
      </c>
      <c r="D517">
        <v>12</v>
      </c>
      <c r="E517">
        <v>43012</v>
      </c>
      <c r="F517">
        <v>2.1715505551328101E-2</v>
      </c>
      <c r="G517">
        <v>1.5641734154833699E-2</v>
      </c>
      <c r="H517">
        <v>0.24756428203164699</v>
      </c>
      <c r="I517">
        <v>0.143065319747262</v>
      </c>
      <c r="J517">
        <v>6.4476140912803806E-2</v>
      </c>
      <c r="K517">
        <v>9.9016606615695002E-2</v>
      </c>
      <c r="L517">
        <v>8.5142896065000199E-3</v>
      </c>
      <c r="M517">
        <v>8.0007262061891696E-3</v>
      </c>
      <c r="N517" s="1">
        <v>7.6297342944749399E-6</v>
      </c>
      <c r="O517">
        <v>8.21437811360827E-4</v>
      </c>
      <c r="P517">
        <v>1.91560069169553E-3</v>
      </c>
      <c r="Q517">
        <v>3.2718780850058602E-3</v>
      </c>
      <c r="R517">
        <v>1.2109212740805101E-2</v>
      </c>
      <c r="S517">
        <v>4.86567877157131E-2</v>
      </c>
      <c r="U517" s="10">
        <f>('Health Incidences'!$B$4-PointEstimate!A517)^2</f>
        <v>1.9798456730453575E-2</v>
      </c>
      <c r="V517" s="10">
        <f>('Health Incidences'!$B$5-PointEstimate!B517)^2</f>
        <v>2.0809258005288771</v>
      </c>
      <c r="W517" s="10">
        <f t="shared" si="8"/>
        <v>1.449387545572036</v>
      </c>
    </row>
    <row r="518" spans="1:23" x14ac:dyDescent="0.3">
      <c r="A518">
        <v>38.465068880436299</v>
      </c>
      <c r="B518">
        <v>-122.034809704917</v>
      </c>
      <c r="C518">
        <v>1</v>
      </c>
      <c r="D518">
        <v>13</v>
      </c>
      <c r="E518">
        <v>1013</v>
      </c>
      <c r="F518">
        <v>6.5705812004769396E-2</v>
      </c>
      <c r="G518">
        <v>5.7386055208780498E-2</v>
      </c>
      <c r="H518">
        <v>1.00992126325427</v>
      </c>
      <c r="I518">
        <v>0.37172055640997298</v>
      </c>
      <c r="J518">
        <v>0.28385222741416299</v>
      </c>
      <c r="K518">
        <v>0.46909931366045698</v>
      </c>
      <c r="L518">
        <v>1.54997756308236E-2</v>
      </c>
      <c r="M518">
        <v>3.3958110690604497E-2</v>
      </c>
      <c r="N518" s="1">
        <v>2.5427195748461401E-5</v>
      </c>
      <c r="O518">
        <v>1.4454957957400099E-3</v>
      </c>
      <c r="P518">
        <v>3.7371526062509098E-3</v>
      </c>
      <c r="Q518">
        <v>5.88690808434771E-3</v>
      </c>
      <c r="R518">
        <v>3.5084837712399203E-2</v>
      </c>
      <c r="S518">
        <v>0.160542741424787</v>
      </c>
      <c r="U518" s="10">
        <f>('Health Incidences'!$B$4-PointEstimate!A518)^2</f>
        <v>1.3056974613384746E-2</v>
      </c>
      <c r="V518" s="10">
        <f>('Health Incidences'!$B$5-PointEstimate!B518)^2</f>
        <v>0.2923464383836395</v>
      </c>
      <c r="W518" s="10">
        <f t="shared" si="8"/>
        <v>0.55263316313538791</v>
      </c>
    </row>
    <row r="519" spans="1:23" x14ac:dyDescent="0.3">
      <c r="A519">
        <v>38.4657666697263</v>
      </c>
      <c r="B519">
        <v>-121.98759582946499</v>
      </c>
      <c r="C519">
        <v>2</v>
      </c>
      <c r="D519">
        <v>13</v>
      </c>
      <c r="E519">
        <v>2013</v>
      </c>
      <c r="F519">
        <v>6.8921765486990097E-2</v>
      </c>
      <c r="G519">
        <v>5.8725460567978498E-2</v>
      </c>
      <c r="H519">
        <v>1.0795956517993901</v>
      </c>
      <c r="I519">
        <v>0.39079365051315901</v>
      </c>
      <c r="J519">
        <v>0.29041790595045702</v>
      </c>
      <c r="K519">
        <v>0.48005514656010301</v>
      </c>
      <c r="L519">
        <v>1.6590924409713301E-2</v>
      </c>
      <c r="M519">
        <v>3.5102511960475903E-2</v>
      </c>
      <c r="N519" s="1">
        <v>3.1862213901347299E-5</v>
      </c>
      <c r="O519">
        <v>1.5771483147003201E-3</v>
      </c>
      <c r="P519">
        <v>4.0180334829007496E-3</v>
      </c>
      <c r="Q519">
        <v>6.3223864164035897E-3</v>
      </c>
      <c r="R519">
        <v>3.7224834224592898E-2</v>
      </c>
      <c r="S519">
        <v>0.16842058262095899</v>
      </c>
      <c r="U519" s="10">
        <f>('Health Incidences'!$B$4-PointEstimate!A519)^2</f>
        <v>1.2897992778816342E-2</v>
      </c>
      <c r="V519" s="10">
        <f>('Health Incidences'!$B$5-PointEstimate!B519)^2</f>
        <v>0.24351938121882435</v>
      </c>
      <c r="W519" s="10">
        <f t="shared" si="8"/>
        <v>0.50637671154748087</v>
      </c>
    </row>
    <row r="520" spans="1:23" x14ac:dyDescent="0.3">
      <c r="A520">
        <v>38.466442661475298</v>
      </c>
      <c r="B520">
        <v>-121.940380919422</v>
      </c>
      <c r="C520">
        <v>3</v>
      </c>
      <c r="D520">
        <v>13</v>
      </c>
      <c r="E520">
        <v>3013</v>
      </c>
      <c r="F520">
        <v>7.2305265893835902E-2</v>
      </c>
      <c r="G520">
        <v>6.0016755929598403E-2</v>
      </c>
      <c r="H520">
        <v>1.15835278361452</v>
      </c>
      <c r="I520">
        <v>0.41427378694900702</v>
      </c>
      <c r="J520">
        <v>0.29790810561143199</v>
      </c>
      <c r="K520">
        <v>0.49108717104317801</v>
      </c>
      <c r="L520">
        <v>1.8108132112680801E-2</v>
      </c>
      <c r="M520">
        <v>3.6180478501994399E-2</v>
      </c>
      <c r="N520" s="1">
        <v>4.1571259810281801E-5</v>
      </c>
      <c r="O520">
        <v>1.74930266758149E-3</v>
      </c>
      <c r="P520">
        <v>4.36393259228112E-3</v>
      </c>
      <c r="Q520">
        <v>6.8715281529465704E-3</v>
      </c>
      <c r="R520">
        <v>3.9622265073119403E-2</v>
      </c>
      <c r="S520">
        <v>0.17716993669733999</v>
      </c>
      <c r="U520" s="10">
        <f>('Health Incidences'!$B$4-PointEstimate!A520)^2</f>
        <v>1.2744905883252404E-2</v>
      </c>
      <c r="V520" s="10">
        <f>('Health Incidences'!$B$5-PointEstimate!B520)^2</f>
        <v>0.19914970072620733</v>
      </c>
      <c r="W520" s="10">
        <f t="shared" si="8"/>
        <v>0.46032011319239541</v>
      </c>
    </row>
    <row r="521" spans="1:23" x14ac:dyDescent="0.3">
      <c r="A521">
        <v>38.467096854885803</v>
      </c>
      <c r="B521">
        <v>-121.893165007588</v>
      </c>
      <c r="C521">
        <v>4</v>
      </c>
      <c r="D521">
        <v>13</v>
      </c>
      <c r="E521">
        <v>4013</v>
      </c>
      <c r="F521">
        <v>7.5330794794160605E-2</v>
      </c>
      <c r="G521">
        <v>6.10893611527994E-2</v>
      </c>
      <c r="H521">
        <v>1.2360475830744999</v>
      </c>
      <c r="I521">
        <v>0.44102681844397501</v>
      </c>
      <c r="J521">
        <v>0.30600508069827598</v>
      </c>
      <c r="K521">
        <v>0.50112333749986904</v>
      </c>
      <c r="L521">
        <v>2.01629934075911E-2</v>
      </c>
      <c r="M521">
        <v>3.7057795693065998E-2</v>
      </c>
      <c r="N521" s="1">
        <v>5.48017992064421E-5</v>
      </c>
      <c r="O521">
        <v>1.9750832299811299E-3</v>
      </c>
      <c r="P521">
        <v>4.7971264425780398E-3</v>
      </c>
      <c r="Q521">
        <v>7.5761043876701496E-3</v>
      </c>
      <c r="R521">
        <v>4.2072497093668899E-2</v>
      </c>
      <c r="S521">
        <v>0.185249942096576</v>
      </c>
      <c r="U521" s="10">
        <f>('Health Incidences'!$B$4-PointEstimate!A521)^2</f>
        <v>1.2597625695965342E-2</v>
      </c>
      <c r="V521" s="10">
        <f>('Health Incidences'!$B$5-PointEstimate!B521)^2</f>
        <v>0.15923771617192056</v>
      </c>
      <c r="W521" s="10">
        <f t="shared" si="8"/>
        <v>0.41453026652813413</v>
      </c>
    </row>
    <row r="522" spans="1:23" x14ac:dyDescent="0.3">
      <c r="A522">
        <v>38.467729249186299</v>
      </c>
      <c r="B522">
        <v>-121.845948126769</v>
      </c>
      <c r="C522">
        <v>5</v>
      </c>
      <c r="D522">
        <v>13</v>
      </c>
      <c r="E522">
        <v>5013</v>
      </c>
      <c r="F522">
        <v>7.8545083661086507E-2</v>
      </c>
      <c r="G522">
        <v>6.2144952686759403E-2</v>
      </c>
      <c r="H522">
        <v>1.3116457643647501</v>
      </c>
      <c r="I522">
        <v>0.472837677254005</v>
      </c>
      <c r="J522">
        <v>0.315468329953975</v>
      </c>
      <c r="K522">
        <v>0.51185644701571897</v>
      </c>
      <c r="L522">
        <v>2.2873203268970299E-2</v>
      </c>
      <c r="M522">
        <v>3.7868807708879397E-2</v>
      </c>
      <c r="N522" s="1">
        <v>6.9939059989130995E-5</v>
      </c>
      <c r="O522">
        <v>2.2749909100894801E-3</v>
      </c>
      <c r="P522">
        <v>5.3853217212619696E-3</v>
      </c>
      <c r="Q522">
        <v>8.5467900643952707E-3</v>
      </c>
      <c r="R522">
        <v>4.4887718553987398E-2</v>
      </c>
      <c r="S522">
        <v>0.19290249604752399</v>
      </c>
      <c r="U522" s="10">
        <f>('Health Incidences'!$B$4-PointEstimate!A522)^2</f>
        <v>1.2456066827191171E-2</v>
      </c>
      <c r="V522" s="10">
        <f>('Health Incidences'!$B$5-PointEstimate!B522)^2</f>
        <v>0.12378373444304029</v>
      </c>
      <c r="W522" s="10">
        <f t="shared" si="8"/>
        <v>0.36910676134450782</v>
      </c>
    </row>
    <row r="523" spans="1:23" x14ac:dyDescent="0.3">
      <c r="A523">
        <v>38.468339843630702</v>
      </c>
      <c r="B523">
        <v>-121.79873030977301</v>
      </c>
      <c r="C523">
        <v>6</v>
      </c>
      <c r="D523">
        <v>13</v>
      </c>
      <c r="E523">
        <v>6013</v>
      </c>
      <c r="F523">
        <v>8.3391729030201603E-2</v>
      </c>
      <c r="G523">
        <v>6.3578520380355899E-2</v>
      </c>
      <c r="H523">
        <v>1.3943451330698899</v>
      </c>
      <c r="I523">
        <v>0.51485712866394695</v>
      </c>
      <c r="J523">
        <v>0.32783267215998302</v>
      </c>
      <c r="K523">
        <v>0.52652960849070396</v>
      </c>
      <c r="L523">
        <v>2.6458380916432201E-2</v>
      </c>
      <c r="M523">
        <v>3.8883800222244601E-2</v>
      </c>
      <c r="N523" s="1">
        <v>8.4661142890060496E-5</v>
      </c>
      <c r="O523">
        <v>2.6831898721295499E-3</v>
      </c>
      <c r="P523">
        <v>6.2418314563073198E-3</v>
      </c>
      <c r="Q523">
        <v>9.9673965667265892E-3</v>
      </c>
      <c r="R523">
        <v>4.8849002100127097E-2</v>
      </c>
      <c r="S523">
        <v>0.20211744567346401</v>
      </c>
      <c r="U523" s="10">
        <f>('Health Incidences'!$B$4-PointEstimate!A523)^2</f>
        <v>1.232014672875727E-2</v>
      </c>
      <c r="V523" s="10">
        <f>('Health Incidences'!$B$5-PointEstimate!B523)^2</f>
        <v>9.2788050041627768E-2</v>
      </c>
      <c r="W523" s="10">
        <f t="shared" si="8"/>
        <v>0.32420394317525664</v>
      </c>
    </row>
    <row r="524" spans="1:23" x14ac:dyDescent="0.3">
      <c r="A524">
        <v>38.468928637498799</v>
      </c>
      <c r="B524">
        <v>-121.751511589415</v>
      </c>
      <c r="C524">
        <v>7</v>
      </c>
      <c r="D524">
        <v>13</v>
      </c>
      <c r="E524">
        <v>7013</v>
      </c>
      <c r="F524">
        <v>9.1334612092488401E-2</v>
      </c>
      <c r="G524">
        <v>6.5711912846957904E-2</v>
      </c>
      <c r="H524">
        <v>1.49277401475243</v>
      </c>
      <c r="I524">
        <v>0.572906608580244</v>
      </c>
      <c r="J524">
        <v>0.34465718878283802</v>
      </c>
      <c r="K524">
        <v>0.54803041655819396</v>
      </c>
      <c r="L524">
        <v>3.12455429156464E-2</v>
      </c>
      <c r="M524">
        <v>4.0314164772535001E-2</v>
      </c>
      <c r="N524" s="1">
        <v>9.6582083103205095E-5</v>
      </c>
      <c r="O524">
        <v>3.2452739330212799E-3</v>
      </c>
      <c r="P524">
        <v>7.5046790932334004E-3</v>
      </c>
      <c r="Q524">
        <v>1.2064558794807501E-2</v>
      </c>
      <c r="R524">
        <v>5.4790190747642603E-2</v>
      </c>
      <c r="S524">
        <v>0.21479416059821399</v>
      </c>
      <c r="U524" s="10">
        <f>('Health Incidences'!$B$4-PointEstimate!A524)^2</f>
        <v>1.2189785694471208E-2</v>
      </c>
      <c r="V524" s="10">
        <f>('Health Incidences'!$B$5-PointEstimate!B524)^2</f>
        <v>6.625094508576139E-2</v>
      </c>
      <c r="W524" s="10">
        <f t="shared" si="8"/>
        <v>0.28007272409185546</v>
      </c>
    </row>
    <row r="525" spans="1:23" x14ac:dyDescent="0.3">
      <c r="A525">
        <v>38.469495630095899</v>
      </c>
      <c r="B525">
        <v>-121.704291998511</v>
      </c>
      <c r="C525">
        <v>8</v>
      </c>
      <c r="D525">
        <v>13</v>
      </c>
      <c r="E525">
        <v>8013</v>
      </c>
      <c r="F525">
        <v>0.103422854874377</v>
      </c>
      <c r="G525">
        <v>6.8742206592943098E-2</v>
      </c>
      <c r="H525">
        <v>1.61268999321284</v>
      </c>
      <c r="I525">
        <v>0.65078753743786999</v>
      </c>
      <c r="J525">
        <v>0.36700992722437897</v>
      </c>
      <c r="K525">
        <v>0.57821574320797797</v>
      </c>
      <c r="L525">
        <v>3.7470824469359003E-2</v>
      </c>
      <c r="M525">
        <v>4.2287159747207703E-2</v>
      </c>
      <c r="N525">
        <v>1.03818403578858E-4</v>
      </c>
      <c r="O525">
        <v>3.9920014943597799E-3</v>
      </c>
      <c r="P525">
        <v>9.2749881628769893E-3</v>
      </c>
      <c r="Q525">
        <v>1.50066867275507E-2</v>
      </c>
      <c r="R525">
        <v>6.3324282217213396E-2</v>
      </c>
      <c r="S525">
        <v>0.23223158242171299</v>
      </c>
      <c r="U525" s="10">
        <f>('Health Incidences'!$B$4-PointEstimate!A525)^2</f>
        <v>1.2064906860669215E-2</v>
      </c>
      <c r="V525" s="10">
        <f>('Health Incidences'!$B$5-PointEstimate!B525)^2</f>
        <v>4.4172689303104119E-2</v>
      </c>
      <c r="W525" s="10">
        <f t="shared" si="8"/>
        <v>0.2371446734880911</v>
      </c>
    </row>
    <row r="526" spans="1:23" x14ac:dyDescent="0.3">
      <c r="A526">
        <v>38.470040820753198</v>
      </c>
      <c r="B526">
        <v>-121.657071569881</v>
      </c>
      <c r="C526">
        <v>9</v>
      </c>
      <c r="D526">
        <v>13</v>
      </c>
      <c r="E526">
        <v>9013</v>
      </c>
      <c r="F526">
        <v>0.119665736057417</v>
      </c>
      <c r="G526">
        <v>7.2675474090102193E-2</v>
      </c>
      <c r="H526">
        <v>1.7551117558730001</v>
      </c>
      <c r="I526">
        <v>0.74619226658314097</v>
      </c>
      <c r="J526">
        <v>0.39465481313915801</v>
      </c>
      <c r="K526">
        <v>0.61690174234473805</v>
      </c>
      <c r="L526">
        <v>4.4945957965265897E-2</v>
      </c>
      <c r="M526">
        <v>4.4818762772511303E-2</v>
      </c>
      <c r="N526">
        <v>1.06184549216874E-4</v>
      </c>
      <c r="O526">
        <v>4.8948141368262803E-3</v>
      </c>
      <c r="P526">
        <v>1.15124186380706E-2</v>
      </c>
      <c r="Q526">
        <v>1.87327108542155E-2</v>
      </c>
      <c r="R526">
        <v>7.4433549428172194E-2</v>
      </c>
      <c r="S526">
        <v>0.25457854363334198</v>
      </c>
      <c r="U526" s="10">
        <f>('Health Incidences'!$B$4-PointEstimate!A526)^2</f>
        <v>1.1945436206590139E-2</v>
      </c>
      <c r="V526" s="10">
        <f>('Health Incidences'!$B$5-PointEstimate!B526)^2</f>
        <v>2.6553540030822165E-2</v>
      </c>
      <c r="W526" s="10">
        <f t="shared" si="8"/>
        <v>0.19621155989750527</v>
      </c>
    </row>
    <row r="527" spans="1:23" x14ac:dyDescent="0.3">
      <c r="A527">
        <v>38.470564208827497</v>
      </c>
      <c r="B527">
        <v>-121.609850336349</v>
      </c>
      <c r="C527">
        <v>10</v>
      </c>
      <c r="D527">
        <v>13</v>
      </c>
      <c r="E527">
        <v>10013</v>
      </c>
      <c r="F527">
        <v>0.139120070712864</v>
      </c>
      <c r="G527">
        <v>7.7358817007219693E-2</v>
      </c>
      <c r="H527">
        <v>1.9170575398966101</v>
      </c>
      <c r="I527">
        <v>0.85090417529904105</v>
      </c>
      <c r="J527">
        <v>0.42616612047983099</v>
      </c>
      <c r="K527">
        <v>0.66210678113495702</v>
      </c>
      <c r="L527">
        <v>5.30584272013334E-2</v>
      </c>
      <c r="M527">
        <v>4.7835640212606903E-2</v>
      </c>
      <c r="N527">
        <v>1.0499799480669799E-4</v>
      </c>
      <c r="O527">
        <v>5.8661658353912497E-3</v>
      </c>
      <c r="P527">
        <v>1.40389305930291E-2</v>
      </c>
      <c r="Q527">
        <v>2.2957882841898401E-2</v>
      </c>
      <c r="R527">
        <v>8.7512459848628404E-2</v>
      </c>
      <c r="S527">
        <v>0.28097884253849698</v>
      </c>
      <c r="U527" s="10">
        <f>('Health Incidences'!$B$4-PointEstimate!A527)^2</f>
        <v>1.1831302554874122E-2</v>
      </c>
      <c r="V527" s="10">
        <f>('Health Incidences'!$B$5-PointEstimate!B527)^2</f>
        <v>1.3393742213125474E-2</v>
      </c>
      <c r="W527" s="10">
        <f t="shared" si="8"/>
        <v>0.15882394267867675</v>
      </c>
    </row>
    <row r="528" spans="1:23" x14ac:dyDescent="0.3">
      <c r="A528">
        <v>38.471065793701399</v>
      </c>
      <c r="B528">
        <v>-121.562628330744</v>
      </c>
      <c r="C528">
        <v>11</v>
      </c>
      <c r="D528">
        <v>13</v>
      </c>
      <c r="E528">
        <v>11013</v>
      </c>
      <c r="F528">
        <v>0.160643783046927</v>
      </c>
      <c r="G528">
        <v>8.2607915034395796E-2</v>
      </c>
      <c r="H528">
        <v>2.0947503761386099</v>
      </c>
      <c r="I528">
        <v>0.95514212717872404</v>
      </c>
      <c r="J528">
        <v>0.45991374336408303</v>
      </c>
      <c r="K528">
        <v>0.71149957273560005</v>
      </c>
      <c r="L528">
        <v>6.1087163492327602E-2</v>
      </c>
      <c r="M528">
        <v>5.1246036352321098E-2</v>
      </c>
      <c r="N528">
        <v>1.0161582894550999E-4</v>
      </c>
      <c r="O528">
        <v>6.8028247160005504E-3</v>
      </c>
      <c r="P528">
        <v>1.66444113516892E-2</v>
      </c>
      <c r="Q528">
        <v>2.73453618191246E-2</v>
      </c>
      <c r="R528">
        <v>0.101830470147198</v>
      </c>
      <c r="S528">
        <v>0.31037255294764798</v>
      </c>
      <c r="U528" s="10">
        <f>('Health Incidences'!$B$4-PointEstimate!A528)^2</f>
        <v>1.172243757194113E-2</v>
      </c>
      <c r="V528" s="10">
        <f>('Health Incidences'!$B$5-PointEstimate!B528)^2</f>
        <v>4.6935283989917431E-3</v>
      </c>
      <c r="W528" s="10">
        <f t="shared" si="8"/>
        <v>0.12812480622788419</v>
      </c>
    </row>
    <row r="529" spans="1:23" x14ac:dyDescent="0.3">
      <c r="A529">
        <v>38.471545574783001</v>
      </c>
      <c r="B529">
        <v>-121.515405585894</v>
      </c>
      <c r="C529">
        <v>12</v>
      </c>
      <c r="D529">
        <v>13</v>
      </c>
      <c r="E529">
        <v>12013</v>
      </c>
      <c r="F529">
        <v>0.183233022797997</v>
      </c>
      <c r="G529">
        <v>8.8255491134054398E-2</v>
      </c>
      <c r="H529">
        <v>2.2842525871824599</v>
      </c>
      <c r="I529">
        <v>1.05027357137775</v>
      </c>
      <c r="J529">
        <v>0.49453129912412203</v>
      </c>
      <c r="K529">
        <v>0.76306684522304302</v>
      </c>
      <c r="L529">
        <v>6.8403068938847594E-2</v>
      </c>
      <c r="M529">
        <v>5.4962593870498101E-2</v>
      </c>
      <c r="N529" s="1">
        <v>9.6787234900728595E-5</v>
      </c>
      <c r="O529">
        <v>7.6149681189857498E-3</v>
      </c>
      <c r="P529">
        <v>1.9148400865227101E-2</v>
      </c>
      <c r="Q529">
        <v>3.1604581124253898E-2</v>
      </c>
      <c r="R529">
        <v>0.11674153718055701</v>
      </c>
      <c r="S529">
        <v>0.34176948509676203</v>
      </c>
      <c r="U529" s="10">
        <f>('Health Incidences'!$B$4-PointEstimate!A529)^2</f>
        <v>1.161877576846107E-2</v>
      </c>
      <c r="V529" s="10">
        <f>('Health Incidences'!$B$5-PointEstimate!B529)^2</f>
        <v>4.5311873902278673E-4</v>
      </c>
      <c r="W529" s="10">
        <f t="shared" si="8"/>
        <v>0.1098721734903058</v>
      </c>
    </row>
    <row r="530" spans="1:23" x14ac:dyDescent="0.3">
      <c r="A530">
        <v>38.472003551506397</v>
      </c>
      <c r="B530">
        <v>-121.46818213463401</v>
      </c>
      <c r="C530">
        <v>13</v>
      </c>
      <c r="D530">
        <v>13</v>
      </c>
      <c r="E530">
        <v>13013</v>
      </c>
      <c r="F530">
        <v>0.19028318410518699</v>
      </c>
      <c r="G530">
        <v>8.7522058997728094E-2</v>
      </c>
      <c r="H530">
        <v>2.3164481625456101</v>
      </c>
      <c r="I530">
        <v>1.0794946239115799</v>
      </c>
      <c r="J530">
        <v>0.48426854272740399</v>
      </c>
      <c r="K530">
        <v>0.74881027011666401</v>
      </c>
      <c r="L530">
        <v>7.0953673801727596E-2</v>
      </c>
      <c r="M530">
        <v>5.4570856557286801E-2</v>
      </c>
      <c r="N530" s="1">
        <v>9.1906463199509697E-5</v>
      </c>
      <c r="O530">
        <v>7.9359862056661394E-3</v>
      </c>
      <c r="P530">
        <v>2.0115520761194799E-2</v>
      </c>
      <c r="Q530">
        <v>3.3129891362686702E-2</v>
      </c>
      <c r="R530">
        <v>0.121420611177189</v>
      </c>
      <c r="S530">
        <v>0.34890838111405797</v>
      </c>
      <c r="U530" s="10">
        <f>('Health Incidences'!$B$4-PointEstimate!A530)^2</f>
        <v>1.1520254499631491E-2</v>
      </c>
      <c r="V530" s="10">
        <f>('Health Incidences'!$B$5-PointEstimate!B530)^2</f>
        <v>6.7272098501359198E-4</v>
      </c>
      <c r="W530" s="10">
        <f t="shared" si="8"/>
        <v>0.11042180710640939</v>
      </c>
    </row>
    <row r="531" spans="1:23" x14ac:dyDescent="0.3">
      <c r="A531">
        <v>38.472439723331199</v>
      </c>
      <c r="B531">
        <v>-121.420958009801</v>
      </c>
      <c r="C531">
        <v>14</v>
      </c>
      <c r="D531">
        <v>13</v>
      </c>
      <c r="E531">
        <v>14013</v>
      </c>
      <c r="F531">
        <v>0.18057438251639599</v>
      </c>
      <c r="G531">
        <v>8.0075587528789793E-2</v>
      </c>
      <c r="H531">
        <v>2.1803244863761799</v>
      </c>
      <c r="I531">
        <v>1.03871606947518</v>
      </c>
      <c r="J531">
        <v>0.427400350847152</v>
      </c>
      <c r="K531">
        <v>0.66592439326636799</v>
      </c>
      <c r="L531">
        <v>6.8465236115332798E-2</v>
      </c>
      <c r="M531">
        <v>4.9851554228957998E-2</v>
      </c>
      <c r="N531" s="1">
        <v>8.7159225059515197E-5</v>
      </c>
      <c r="O531">
        <v>7.7378280702826204E-3</v>
      </c>
      <c r="P531">
        <v>1.9446848660838501E-2</v>
      </c>
      <c r="Q531">
        <v>3.1743120970197103E-2</v>
      </c>
      <c r="R531">
        <v>0.11508878795484299</v>
      </c>
      <c r="S531">
        <v>0.329934460724775</v>
      </c>
      <c r="U531" s="10">
        <f>('Health Incidences'!$B$4-PointEstimate!A531)^2</f>
        <v>1.1426813965652392E-2</v>
      </c>
      <c r="V531" s="10">
        <f>('Health Incidences'!$B$5-PointEstimate!B531)^2</f>
        <v>5.3525304868981445E-3</v>
      </c>
      <c r="W531" s="10">
        <f t="shared" si="8"/>
        <v>0.12953510895718789</v>
      </c>
    </row>
    <row r="532" spans="1:23" x14ac:dyDescent="0.3">
      <c r="A532">
        <v>38.472854089742803</v>
      </c>
      <c r="B532">
        <v>-121.373733244234</v>
      </c>
      <c r="C532">
        <v>15</v>
      </c>
      <c r="D532">
        <v>13</v>
      </c>
      <c r="E532">
        <v>15013</v>
      </c>
      <c r="F532">
        <v>0.16963770315166801</v>
      </c>
      <c r="G532">
        <v>7.26205308904109E-2</v>
      </c>
      <c r="H532">
        <v>2.03775764127752</v>
      </c>
      <c r="I532">
        <v>0.980853430693997</v>
      </c>
      <c r="J532">
        <v>0.37019058643257502</v>
      </c>
      <c r="K532">
        <v>0.58268221700426304</v>
      </c>
      <c r="L532">
        <v>6.4746116086808095E-2</v>
      </c>
      <c r="M532">
        <v>4.5166620056255102E-2</v>
      </c>
      <c r="N532" s="1">
        <v>8.1574742926441695E-5</v>
      </c>
      <c r="O532">
        <v>7.3554757618949597E-3</v>
      </c>
      <c r="P532">
        <v>1.84897278158569E-2</v>
      </c>
      <c r="Q532">
        <v>2.9896242624004699E-2</v>
      </c>
      <c r="R532">
        <v>0.10790459734078001</v>
      </c>
      <c r="S532">
        <v>0.30964222370869299</v>
      </c>
      <c r="U532" s="10">
        <f>('Health Incidences'!$B$4-PointEstimate!A532)^2</f>
        <v>1.1338397212021236E-2</v>
      </c>
      <c r="V532" s="10">
        <f>('Health Incidences'!$B$5-PointEstimate!B532)^2</f>
        <v>1.4492730191349659E-2</v>
      </c>
      <c r="W532" s="10">
        <f t="shared" si="8"/>
        <v>0.16072065020827564</v>
      </c>
    </row>
    <row r="533" spans="1:23" x14ac:dyDescent="0.3">
      <c r="A533">
        <v>38.4732466502523</v>
      </c>
      <c r="B533">
        <v>-121.326507870775</v>
      </c>
      <c r="C533">
        <v>16</v>
      </c>
      <c r="D533">
        <v>13</v>
      </c>
      <c r="E533">
        <v>16013</v>
      </c>
      <c r="F533">
        <v>0.15678489060534401</v>
      </c>
      <c r="G533">
        <v>6.5021589615855593E-2</v>
      </c>
      <c r="H533">
        <v>1.8804161325801501</v>
      </c>
      <c r="I533">
        <v>0.90827770616307801</v>
      </c>
      <c r="J533">
        <v>0.31290508869535499</v>
      </c>
      <c r="K533">
        <v>0.49899918727725201</v>
      </c>
      <c r="L533">
        <v>6.0003374827118303E-2</v>
      </c>
      <c r="M533">
        <v>4.0407172210472402E-2</v>
      </c>
      <c r="N533" s="1">
        <v>7.5317770441913294E-5</v>
      </c>
      <c r="O533">
        <v>6.8283104997129201E-3</v>
      </c>
      <c r="P533">
        <v>1.7273212016983799E-2</v>
      </c>
      <c r="Q533">
        <v>2.7615064563953299E-2</v>
      </c>
      <c r="R533">
        <v>9.9444584040346604E-2</v>
      </c>
      <c r="S533">
        <v>0.28670280511887802</v>
      </c>
      <c r="U533" s="10">
        <f>('Health Incidences'!$B$4-PointEstimate!A533)^2</f>
        <v>1.1254950129889439E-2</v>
      </c>
      <c r="V533" s="10">
        <f>('Health Incidences'!$B$5-PointEstimate!B533)^2</f>
        <v>2.8093490640077708E-2</v>
      </c>
      <c r="W533" s="10">
        <f t="shared" si="8"/>
        <v>0.19836441407159486</v>
      </c>
    </row>
    <row r="534" spans="1:23" x14ac:dyDescent="0.3">
      <c r="A534">
        <v>38.473617404396499</v>
      </c>
      <c r="B534">
        <v>-121.279281922268</v>
      </c>
      <c r="C534">
        <v>17</v>
      </c>
      <c r="D534">
        <v>13</v>
      </c>
      <c r="E534">
        <v>17013</v>
      </c>
      <c r="F534">
        <v>0.14141114626395601</v>
      </c>
      <c r="G534">
        <v>5.7147206485189998E-2</v>
      </c>
      <c r="H534">
        <v>1.7006605964989401</v>
      </c>
      <c r="I534">
        <v>0.82370720453735302</v>
      </c>
      <c r="J534">
        <v>0.255782902558087</v>
      </c>
      <c r="K534">
        <v>0.41476729865560502</v>
      </c>
      <c r="L534">
        <v>5.4464258493770103E-2</v>
      </c>
      <c r="M534">
        <v>3.5467283339247098E-2</v>
      </c>
      <c r="N534" s="1">
        <v>6.8548888113609504E-5</v>
      </c>
      <c r="O534">
        <v>6.1982315783566397E-3</v>
      </c>
      <c r="P534">
        <v>1.58324145624422E-2</v>
      </c>
      <c r="Q534">
        <v>2.4937069850816899E-2</v>
      </c>
      <c r="R534">
        <v>8.9335544592061195E-2</v>
      </c>
      <c r="S534">
        <v>0.25992115033497298</v>
      </c>
      <c r="U534" s="10">
        <f>('Health Incidences'!$B$4-PointEstimate!A534)^2</f>
        <v>1.1176421456376052E-2</v>
      </c>
      <c r="V534" s="10">
        <f>('Health Incidences'!$B$5-PointEstimate!B534)^2</f>
        <v>4.6154969968425268E-2</v>
      </c>
      <c r="W534" s="10">
        <f t="shared" si="8"/>
        <v>0.23943974487290393</v>
      </c>
    </row>
    <row r="535" spans="1:23" x14ac:dyDescent="0.3">
      <c r="A535">
        <v>38.473966351738099</v>
      </c>
      <c r="B535">
        <v>-121.232055431562</v>
      </c>
      <c r="C535">
        <v>18</v>
      </c>
      <c r="D535">
        <v>13</v>
      </c>
      <c r="E535">
        <v>18013</v>
      </c>
      <c r="F535">
        <v>0.13075962081963799</v>
      </c>
      <c r="G535">
        <v>5.2584197168350999E-2</v>
      </c>
      <c r="H535">
        <v>1.57235959918261</v>
      </c>
      <c r="I535">
        <v>0.74613198885055398</v>
      </c>
      <c r="J535">
        <v>0.21984141876205099</v>
      </c>
      <c r="K535">
        <v>0.36206979287340302</v>
      </c>
      <c r="L535">
        <v>4.9181307202048101E-2</v>
      </c>
      <c r="M535">
        <v>3.26442602278747E-2</v>
      </c>
      <c r="N535" s="1">
        <v>6.1738393412242898E-5</v>
      </c>
      <c r="O535">
        <v>5.5890595711244901E-3</v>
      </c>
      <c r="P535">
        <v>1.4357660705909899E-2</v>
      </c>
      <c r="Q535">
        <v>2.26715143391399E-2</v>
      </c>
      <c r="R535">
        <v>8.2317084097807802E-2</v>
      </c>
      <c r="S535">
        <v>0.241609097179905</v>
      </c>
      <c r="U535" s="10">
        <f>('Health Incidences'!$B$4-PointEstimate!A535)^2</f>
        <v>1.1102762774836288E-2</v>
      </c>
      <c r="V535" s="10">
        <f>('Health Incidences'!$B$5-PointEstimate!B535)^2</f>
        <v>6.86773139024556E-2</v>
      </c>
      <c r="W535" s="10">
        <f t="shared" si="8"/>
        <v>0.28245367173625463</v>
      </c>
    </row>
    <row r="536" spans="1:23" x14ac:dyDescent="0.3">
      <c r="A536">
        <v>38.474293491865197</v>
      </c>
      <c r="B536">
        <v>-121.184828431504</v>
      </c>
      <c r="C536">
        <v>19</v>
      </c>
      <c r="D536">
        <v>13</v>
      </c>
      <c r="E536">
        <v>19013</v>
      </c>
      <c r="F536">
        <v>0.124108235363849</v>
      </c>
      <c r="G536">
        <v>5.0897267217318999E-2</v>
      </c>
      <c r="H536">
        <v>1.48675148405977</v>
      </c>
      <c r="I536">
        <v>0.67628798944084301</v>
      </c>
      <c r="J536">
        <v>0.20291139554648199</v>
      </c>
      <c r="K536">
        <v>0.33746908981517099</v>
      </c>
      <c r="L536">
        <v>4.4248695932855603E-2</v>
      </c>
      <c r="M536">
        <v>3.16511922108682E-2</v>
      </c>
      <c r="N536" s="1">
        <v>5.4987017341406503E-5</v>
      </c>
      <c r="O536">
        <v>5.0178917102661801E-3</v>
      </c>
      <c r="P536">
        <v>1.2877533224096901E-2</v>
      </c>
      <c r="Q536">
        <v>2.0805291901881202E-2</v>
      </c>
      <c r="R536">
        <v>7.7933191656881604E-2</v>
      </c>
      <c r="S536">
        <v>0.23036464492304801</v>
      </c>
      <c r="U536" s="10">
        <f>('Health Incidences'!$B$4-PointEstimate!A536)^2</f>
        <v>1.103392851524973E-2</v>
      </c>
      <c r="V536" s="10">
        <f>('Health Incidences'!$B$5-PointEstimate!B536)^2</f>
        <v>9.5660655760576335E-2</v>
      </c>
      <c r="W536" s="10">
        <f t="shared" si="8"/>
        <v>0.32664136951070061</v>
      </c>
    </row>
    <row r="537" spans="1:23" x14ac:dyDescent="0.3">
      <c r="A537">
        <v>38.474598824391897</v>
      </c>
      <c r="B537">
        <v>-121.137600954946</v>
      </c>
      <c r="C537">
        <v>20</v>
      </c>
      <c r="D537">
        <v>13</v>
      </c>
      <c r="E537">
        <v>20013</v>
      </c>
      <c r="F537">
        <v>0.11533869846796301</v>
      </c>
      <c r="G537">
        <v>4.8886597149283298E-2</v>
      </c>
      <c r="H537">
        <v>1.3794426731359399</v>
      </c>
      <c r="I537">
        <v>0.60254567403155301</v>
      </c>
      <c r="J537">
        <v>0.186755114328719</v>
      </c>
      <c r="K537">
        <v>0.31298295891713701</v>
      </c>
      <c r="L537">
        <v>3.9113688114470697E-2</v>
      </c>
      <c r="M537">
        <v>3.04262886956452E-2</v>
      </c>
      <c r="N537" s="1">
        <v>4.81710876663863E-5</v>
      </c>
      <c r="O537">
        <v>4.4286504872881596E-3</v>
      </c>
      <c r="P537">
        <v>1.13170705437084E-2</v>
      </c>
      <c r="Q537">
        <v>1.8764646624874402E-2</v>
      </c>
      <c r="R537">
        <v>7.2202528586440898E-2</v>
      </c>
      <c r="S537">
        <v>0.21551359415922999</v>
      </c>
      <c r="U537" s="10">
        <f>('Health Incidences'!$B$4-PointEstimate!A537)^2</f>
        <v>1.09698759543621E-2</v>
      </c>
      <c r="V537" s="10">
        <f>('Health Incidences'!$B$5-PointEstimate!B537)^2</f>
        <v>0.12710511644912786</v>
      </c>
      <c r="W537" s="10">
        <f t="shared" si="8"/>
        <v>0.37158443509314271</v>
      </c>
    </row>
    <row r="538" spans="1:23" x14ac:dyDescent="0.3">
      <c r="A538">
        <v>38.474882348957898</v>
      </c>
      <c r="B538">
        <v>-121.090373034742</v>
      </c>
      <c r="C538">
        <v>21</v>
      </c>
      <c r="D538">
        <v>13</v>
      </c>
      <c r="E538">
        <v>21013</v>
      </c>
      <c r="F538">
        <v>0.105473696264657</v>
      </c>
      <c r="G538">
        <v>4.6677608446985201E-2</v>
      </c>
      <c r="H538">
        <v>1.2622347596161301</v>
      </c>
      <c r="I538">
        <v>0.52986422667108202</v>
      </c>
      <c r="J538">
        <v>0.17162628627722001</v>
      </c>
      <c r="K538">
        <v>0.28928915866173999</v>
      </c>
      <c r="L538">
        <v>3.4107657991882999E-2</v>
      </c>
      <c r="M538">
        <v>2.90547153506363E-2</v>
      </c>
      <c r="N538" s="1">
        <v>4.1664301801335597E-5</v>
      </c>
      <c r="O538">
        <v>3.8571008552116298E-3</v>
      </c>
      <c r="P538">
        <v>9.7823670143151499E-3</v>
      </c>
      <c r="Q538">
        <v>1.6692856985449998E-2</v>
      </c>
      <c r="R538">
        <v>6.5764996570644496E-2</v>
      </c>
      <c r="S538">
        <v>0.198825915297971</v>
      </c>
      <c r="U538" s="10">
        <f>('Health Incidences'!$B$4-PointEstimate!A538)^2</f>
        <v>1.0910565216024735E-2</v>
      </c>
      <c r="V538" s="10">
        <f>('Health Incidences'!$B$5-PointEstimate!B538)^2</f>
        <v>0.16301080446211164</v>
      </c>
      <c r="W538" s="10">
        <f t="shared" si="8"/>
        <v>0.41703881075762766</v>
      </c>
    </row>
    <row r="539" spans="1:23" x14ac:dyDescent="0.3">
      <c r="A539">
        <v>38.475144065228598</v>
      </c>
      <c r="B539">
        <v>-121.043144703748</v>
      </c>
      <c r="C539">
        <v>22</v>
      </c>
      <c r="D539">
        <v>13</v>
      </c>
      <c r="E539">
        <v>22013</v>
      </c>
      <c r="F539">
        <v>9.6288908393750303E-2</v>
      </c>
      <c r="G539">
        <v>4.4441920639732298E-2</v>
      </c>
      <c r="H539">
        <v>1.16138159657002</v>
      </c>
      <c r="I539">
        <v>0.47087384068744398</v>
      </c>
      <c r="J539">
        <v>0.157688763480755</v>
      </c>
      <c r="K539">
        <v>0.26694951392008198</v>
      </c>
      <c r="L539">
        <v>3.0094624758736501E-2</v>
      </c>
      <c r="M539">
        <v>2.76497732047866E-2</v>
      </c>
      <c r="N539" s="1">
        <v>3.65930079485112E-5</v>
      </c>
      <c r="O539">
        <v>3.4043951451240202E-3</v>
      </c>
      <c r="P539">
        <v>8.5334002477614797E-3</v>
      </c>
      <c r="Q539">
        <v>1.48556330642834E-2</v>
      </c>
      <c r="R539">
        <v>5.9640564003152902E-2</v>
      </c>
      <c r="S539">
        <v>0.18390191083771101</v>
      </c>
      <c r="U539" s="10">
        <f>('Health Incidences'!$B$4-PointEstimate!A539)^2</f>
        <v>1.0855959271407669E-2</v>
      </c>
      <c r="V539" s="10">
        <f>('Health Incidences'!$B$5-PointEstimate!B539)^2</f>
        <v>0.20337781587998607</v>
      </c>
      <c r="W539" s="10">
        <f t="shared" si="8"/>
        <v>0.46285394580946781</v>
      </c>
    </row>
    <row r="540" spans="1:23" x14ac:dyDescent="0.3">
      <c r="A540">
        <v>38.475383972895301</v>
      </c>
      <c r="B540">
        <v>-120.995915994819</v>
      </c>
      <c r="C540">
        <v>23</v>
      </c>
      <c r="D540">
        <v>13</v>
      </c>
      <c r="E540">
        <v>23013</v>
      </c>
      <c r="F540">
        <v>8.8745613342648202E-2</v>
      </c>
      <c r="G540">
        <v>4.2293217768989901E-2</v>
      </c>
      <c r="H540">
        <v>1.0895814892511599</v>
      </c>
      <c r="I540">
        <v>0.43078578090884401</v>
      </c>
      <c r="J540">
        <v>0.145080224531075</v>
      </c>
      <c r="K540">
        <v>0.24642002592190401</v>
      </c>
      <c r="L540">
        <v>2.7421372779169902E-2</v>
      </c>
      <c r="M540">
        <v>2.6288232307367401E-2</v>
      </c>
      <c r="N540" s="1">
        <v>3.3394412108556203E-5</v>
      </c>
      <c r="O540">
        <v>3.10921859623727E-3</v>
      </c>
      <c r="P540">
        <v>7.6791244934113203E-3</v>
      </c>
      <c r="Q540">
        <v>1.33809764481784E-2</v>
      </c>
      <c r="R540">
        <v>5.4407208543111499E-2</v>
      </c>
      <c r="S540">
        <v>0.17256309441811199</v>
      </c>
      <c r="U540" s="10">
        <f>('Health Incidences'!$B$4-PointEstimate!A540)^2</f>
        <v>1.0806023939175608E-2</v>
      </c>
      <c r="V540" s="10">
        <f>('Health Incidences'!$B$5-PointEstimate!B540)^2</f>
        <v>0.24820623437137665</v>
      </c>
      <c r="W540" s="10">
        <f t="shared" si="8"/>
        <v>0.50893246930270841</v>
      </c>
    </row>
    <row r="541" spans="1:23" x14ac:dyDescent="0.3">
      <c r="A541">
        <v>38.475602071674899</v>
      </c>
      <c r="B541">
        <v>-120.94868694081499</v>
      </c>
      <c r="C541">
        <v>24</v>
      </c>
      <c r="D541">
        <v>13</v>
      </c>
      <c r="E541">
        <v>24013</v>
      </c>
      <c r="F541">
        <v>8.20101096794707E-2</v>
      </c>
      <c r="G541">
        <v>4.0227339384436102E-2</v>
      </c>
      <c r="H541">
        <v>1.0279969964457201</v>
      </c>
      <c r="I541">
        <v>0.39763240080353401</v>
      </c>
      <c r="J541">
        <v>0.13397638475580201</v>
      </c>
      <c r="K541">
        <v>0.22811016652319099</v>
      </c>
      <c r="L541">
        <v>2.5238247156989701E-2</v>
      </c>
      <c r="M541">
        <v>2.49735251887639E-2</v>
      </c>
      <c r="N541" s="1">
        <v>3.0876804290411399E-5</v>
      </c>
      <c r="O541">
        <v>2.8648141482927299E-3</v>
      </c>
      <c r="P541">
        <v>6.9810243386730702E-3</v>
      </c>
      <c r="Q541">
        <v>1.20941929803405E-2</v>
      </c>
      <c r="R541">
        <v>4.9694081357662998E-2</v>
      </c>
      <c r="S541">
        <v>0.16255249816353101</v>
      </c>
      <c r="U541" s="10">
        <f>('Health Incidences'!$B$4-PointEstimate!A541)^2</f>
        <v>1.0760727885756704E-2</v>
      </c>
      <c r="V541" s="10">
        <f>('Health Incidences'!$B$5-PointEstimate!B541)^2</f>
        <v>0.29749613118679313</v>
      </c>
      <c r="W541" s="10">
        <f t="shared" si="8"/>
        <v>0.55520884275428273</v>
      </c>
    </row>
    <row r="542" spans="1:23" x14ac:dyDescent="0.3">
      <c r="A542">
        <v>38.475798361309998</v>
      </c>
      <c r="B542">
        <v>-120.901457574595</v>
      </c>
      <c r="C542">
        <v>25</v>
      </c>
      <c r="D542">
        <v>13</v>
      </c>
      <c r="E542">
        <v>25013</v>
      </c>
      <c r="F542">
        <v>7.5745222564678499E-2</v>
      </c>
      <c r="G542">
        <v>3.8221123216117703E-2</v>
      </c>
      <c r="H542">
        <v>0.96883796328737404</v>
      </c>
      <c r="I542">
        <v>0.36678465860821902</v>
      </c>
      <c r="J542">
        <v>0.124295534701978</v>
      </c>
      <c r="K542">
        <v>0.21194214843037101</v>
      </c>
      <c r="L542">
        <v>2.3215453322392901E-2</v>
      </c>
      <c r="M542">
        <v>2.3691479030121001E-2</v>
      </c>
      <c r="N542" s="1">
        <v>2.8561488802437701E-5</v>
      </c>
      <c r="O542">
        <v>2.63138152721425E-3</v>
      </c>
      <c r="P542">
        <v>6.3456122794234102E-3</v>
      </c>
      <c r="Q542">
        <v>1.09260541287125E-2</v>
      </c>
      <c r="R542">
        <v>4.5355926419504401E-2</v>
      </c>
      <c r="S542">
        <v>0.15294701968964</v>
      </c>
      <c r="U542" s="10">
        <f>('Health Incidences'!$B$4-PointEstimate!A542)^2</f>
        <v>1.0720042625500937E-2</v>
      </c>
      <c r="V542" s="10">
        <f>('Health Incidences'!$B$5-PointEstimate!B542)^2</f>
        <v>0.35124756516308403</v>
      </c>
      <c r="W542" s="10">
        <f t="shared" si="8"/>
        <v>0.60163743881891607</v>
      </c>
    </row>
    <row r="543" spans="1:23" x14ac:dyDescent="0.3">
      <c r="A543">
        <v>38.475972841569003</v>
      </c>
      <c r="B543">
        <v>-120.85422792902099</v>
      </c>
      <c r="C543">
        <v>26</v>
      </c>
      <c r="D543">
        <v>13</v>
      </c>
      <c r="E543">
        <v>26013</v>
      </c>
      <c r="F543">
        <v>6.9858530432120897E-2</v>
      </c>
      <c r="G543">
        <v>3.6233336708832803E-2</v>
      </c>
      <c r="H543">
        <v>0.909975936478155</v>
      </c>
      <c r="I543">
        <v>0.33754428943411602</v>
      </c>
      <c r="J543">
        <v>0.11581025095677799</v>
      </c>
      <c r="K543">
        <v>0.19755029393255999</v>
      </c>
      <c r="L543">
        <v>2.1302685446794398E-2</v>
      </c>
      <c r="M543">
        <v>2.2412776224046801E-2</v>
      </c>
      <c r="N543" s="1">
        <v>2.6352557189635601E-5</v>
      </c>
      <c r="O543">
        <v>2.4051931174631099E-3</v>
      </c>
      <c r="P543">
        <v>5.7571819103915496E-3</v>
      </c>
      <c r="Q543">
        <v>9.8629764895932694E-3</v>
      </c>
      <c r="R543">
        <v>4.1355437344351202E-2</v>
      </c>
      <c r="S543">
        <v>0.14349858538006299</v>
      </c>
      <c r="U543" s="10">
        <f>('Health Incidences'!$B$4-PointEstimate!A543)^2</f>
        <v>1.0683942520830852E-2</v>
      </c>
      <c r="V543" s="10">
        <f>('Health Incidences'!$B$5-PointEstimate!B543)^2</f>
        <v>0.40946058271865732</v>
      </c>
      <c r="W543" s="10">
        <f t="shared" si="8"/>
        <v>0.64818556389315563</v>
      </c>
    </row>
    <row r="544" spans="1:23" x14ac:dyDescent="0.3">
      <c r="A544">
        <v>38.476125512246</v>
      </c>
      <c r="B544">
        <v>-120.80699803695499</v>
      </c>
      <c r="C544">
        <v>27</v>
      </c>
      <c r="D544">
        <v>13</v>
      </c>
      <c r="E544">
        <v>27013</v>
      </c>
      <c r="F544">
        <v>6.42828046205524E-2</v>
      </c>
      <c r="G544">
        <v>3.4216038695817699E-2</v>
      </c>
      <c r="H544">
        <v>0.85025908308473097</v>
      </c>
      <c r="I544">
        <v>0.309989450235162</v>
      </c>
      <c r="J544">
        <v>0.108266357532353</v>
      </c>
      <c r="K544">
        <v>0.18450205291763599</v>
      </c>
      <c r="L544">
        <v>1.9505831746732899E-2</v>
      </c>
      <c r="M544">
        <v>2.1102795521918301E-2</v>
      </c>
      <c r="N544" s="1">
        <v>2.4234281349742198E-5</v>
      </c>
      <c r="O544">
        <v>2.1897242749979698E-3</v>
      </c>
      <c r="P544">
        <v>5.2153157431600499E-3</v>
      </c>
      <c r="Q544">
        <v>8.9006134876744407E-3</v>
      </c>
      <c r="R544">
        <v>3.7659671423148598E-2</v>
      </c>
      <c r="S544">
        <v>0.13406365332759901</v>
      </c>
      <c r="U544" s="10">
        <f>('Health Incidences'!$B$4-PointEstimate!A544)^2</f>
        <v>1.0652404782418147E-2</v>
      </c>
      <c r="V544" s="10">
        <f>('Health Incidences'!$B$5-PointEstimate!B544)^2</f>
        <v>0.47213521785589363</v>
      </c>
      <c r="W544" s="10">
        <f t="shared" si="8"/>
        <v>0.69482920393310454</v>
      </c>
    </row>
    <row r="545" spans="1:23" x14ac:dyDescent="0.3">
      <c r="A545">
        <v>38.476256373160801</v>
      </c>
      <c r="B545">
        <v>-120.759767931261</v>
      </c>
      <c r="C545">
        <v>28</v>
      </c>
      <c r="D545">
        <v>13</v>
      </c>
      <c r="E545">
        <v>28013</v>
      </c>
      <c r="F545">
        <v>5.8970059079992802E-2</v>
      </c>
      <c r="G545">
        <v>3.2140136205483498E-2</v>
      </c>
      <c r="H545">
        <v>0.78913764800248098</v>
      </c>
      <c r="I545">
        <v>0.28430804835927798</v>
      </c>
      <c r="J545">
        <v>0.101451907838498</v>
      </c>
      <c r="K545">
        <v>0.172443874543493</v>
      </c>
      <c r="L545">
        <v>1.78383226263286E-2</v>
      </c>
      <c r="M545">
        <v>1.97402535598519E-2</v>
      </c>
      <c r="N545" s="1">
        <v>2.2209644793895401E-5</v>
      </c>
      <c r="O545">
        <v>1.9888144385231802E-3</v>
      </c>
      <c r="P545">
        <v>4.7216101341580096E-3</v>
      </c>
      <c r="Q545">
        <v>8.0354874471491398E-3</v>
      </c>
      <c r="R545">
        <v>3.4239344277761097E-2</v>
      </c>
      <c r="S545">
        <v>0.124571106901452</v>
      </c>
      <c r="U545" s="10">
        <f>('Health Incidences'!$B$4-PointEstimate!A545)^2</f>
        <v>1.0625409469308039E-2</v>
      </c>
      <c r="V545" s="10">
        <f>('Health Incidences'!$B$5-PointEstimate!B545)^2</f>
        <v>0.53927149215811476</v>
      </c>
      <c r="W545" s="10">
        <f t="shared" si="8"/>
        <v>0.74155033654326041</v>
      </c>
    </row>
    <row r="546" spans="1:23" x14ac:dyDescent="0.3">
      <c r="A546">
        <v>38.476365424159098</v>
      </c>
      <c r="B546">
        <v>-120.712537644804</v>
      </c>
      <c r="C546">
        <v>29</v>
      </c>
      <c r="D546">
        <v>13</v>
      </c>
      <c r="E546">
        <v>29013</v>
      </c>
      <c r="F546">
        <v>5.3910231757468598E-2</v>
      </c>
      <c r="G546">
        <v>3.00163939785946E-2</v>
      </c>
      <c r="H546">
        <v>0.72695451135197398</v>
      </c>
      <c r="I546">
        <v>0.26065434431365703</v>
      </c>
      <c r="J546">
        <v>9.5232014446666E-2</v>
      </c>
      <c r="K546">
        <v>0.16118320638925701</v>
      </c>
      <c r="L546">
        <v>1.6309943870637798E-2</v>
      </c>
      <c r="M546">
        <v>1.8332330086758601E-2</v>
      </c>
      <c r="N546" s="1">
        <v>2.0288981441970099E-5</v>
      </c>
      <c r="O546">
        <v>1.8049258534857001E-3</v>
      </c>
      <c r="P546">
        <v>4.2765010066362196E-3</v>
      </c>
      <c r="Q546">
        <v>7.2631308720717902E-3</v>
      </c>
      <c r="R546">
        <v>3.10774112468402E-2</v>
      </c>
      <c r="S546">
        <v>0.11506715265447499</v>
      </c>
      <c r="U546" s="10">
        <f>('Health Incidences'!$B$4-PointEstimate!A546)^2</f>
        <v>1.0602939489006417E-2</v>
      </c>
      <c r="V546" s="10">
        <f>('Health Incidences'!$B$5-PointEstimate!B546)^2</f>
        <v>0.61086941479001011</v>
      </c>
      <c r="W546" s="10">
        <f t="shared" si="8"/>
        <v>0.78833517889221238</v>
      </c>
    </row>
    <row r="547" spans="1:23" x14ac:dyDescent="0.3">
      <c r="A547">
        <v>38.476452665112099</v>
      </c>
      <c r="B547">
        <v>-120.665307210447</v>
      </c>
      <c r="C547">
        <v>30</v>
      </c>
      <c r="D547">
        <v>13</v>
      </c>
      <c r="E547">
        <v>30013</v>
      </c>
      <c r="F547">
        <v>4.9136790722739798E-2</v>
      </c>
      <c r="G547">
        <v>2.7896536877769301E-2</v>
      </c>
      <c r="H547">
        <v>0.66499055878087499</v>
      </c>
      <c r="I547">
        <v>0.23914625652119501</v>
      </c>
      <c r="J547">
        <v>8.9549940491244706E-2</v>
      </c>
      <c r="K547">
        <v>0.15069236098730901</v>
      </c>
      <c r="L547">
        <v>1.4926409664862399E-2</v>
      </c>
      <c r="M547">
        <v>1.6915388249448101E-2</v>
      </c>
      <c r="N547" s="1">
        <v>1.84883438754937E-5</v>
      </c>
      <c r="O547">
        <v>1.6391339454797701E-3</v>
      </c>
      <c r="P547">
        <v>3.8790509448908398E-3</v>
      </c>
      <c r="Q547">
        <v>6.5783272421392003E-3</v>
      </c>
      <c r="R547">
        <v>2.8172687989153001E-2</v>
      </c>
      <c r="S547">
        <v>0.10572492324430199</v>
      </c>
      <c r="U547" s="10">
        <f>('Health Incidences'!$B$4-PointEstimate!A547)^2</f>
        <v>1.058498059765558E-2</v>
      </c>
      <c r="V547" s="10">
        <f>('Health Incidences'!$B$5-PointEstimate!B547)^2</f>
        <v>0.68692898250204759</v>
      </c>
      <c r="W547" s="10">
        <f t="shared" si="8"/>
        <v>0.83517301387179843</v>
      </c>
    </row>
    <row r="548" spans="1:23" x14ac:dyDescent="0.3">
      <c r="A548">
        <v>38.476518095917001</v>
      </c>
      <c r="B548">
        <v>-120.618076661057</v>
      </c>
      <c r="C548">
        <v>31</v>
      </c>
      <c r="D548">
        <v>13</v>
      </c>
      <c r="E548">
        <v>31013</v>
      </c>
      <c r="F548">
        <v>4.4714903428880098E-2</v>
      </c>
      <c r="G548">
        <v>2.5854924497203498E-2</v>
      </c>
      <c r="H548">
        <v>0.605126423688365</v>
      </c>
      <c r="I548">
        <v>0.21989706364968301</v>
      </c>
      <c r="J548">
        <v>8.4403113870267693E-2</v>
      </c>
      <c r="K548">
        <v>0.14105017470656001</v>
      </c>
      <c r="L548">
        <v>1.36920875589501E-2</v>
      </c>
      <c r="M548">
        <v>1.5541735079621E-2</v>
      </c>
      <c r="N548" s="1">
        <v>1.6827722014702102E-5</v>
      </c>
      <c r="O548">
        <v>1.4917610070694499E-3</v>
      </c>
      <c r="P548">
        <v>3.5278020874523401E-3</v>
      </c>
      <c r="Q548">
        <v>5.9763212828304298E-3</v>
      </c>
      <c r="R548">
        <v>2.55374140328971E-2</v>
      </c>
      <c r="S548">
        <v>9.6801976551610894E-2</v>
      </c>
      <c r="U548" s="10">
        <f>('Health Incidences'!$B$4-PointEstimate!A548)^2</f>
        <v>1.057152140002034E-2</v>
      </c>
      <c r="V548" s="10">
        <f>('Health Incidences'!$B$5-PointEstimate!B548)^2</f>
        <v>0.76745017962071249</v>
      </c>
      <c r="W548" s="10">
        <f t="shared" si="8"/>
        <v>0.88205538432727282</v>
      </c>
    </row>
    <row r="549" spans="1:23" x14ac:dyDescent="0.3">
      <c r="A549">
        <v>38.476561716496498</v>
      </c>
      <c r="B549">
        <v>-120.570846029501</v>
      </c>
      <c r="C549">
        <v>32</v>
      </c>
      <c r="D549">
        <v>13</v>
      </c>
      <c r="E549">
        <v>32013</v>
      </c>
      <c r="F549">
        <v>4.07171743347211E-2</v>
      </c>
      <c r="G549">
        <v>2.3964846706843498E-2</v>
      </c>
      <c r="H549">
        <v>0.54930083578134103</v>
      </c>
      <c r="I549">
        <v>0.20301229976471699</v>
      </c>
      <c r="J549">
        <v>7.9811880249407205E-2</v>
      </c>
      <c r="K549">
        <v>0.13236713924444701</v>
      </c>
      <c r="L549">
        <v>1.26106982682435E-2</v>
      </c>
      <c r="M549">
        <v>1.4262709420633899E-2</v>
      </c>
      <c r="N549" s="1">
        <v>1.5326448008765701E-5</v>
      </c>
      <c r="O549">
        <v>1.36280555153334E-3</v>
      </c>
      <c r="P549">
        <v>3.2212519126748598E-3</v>
      </c>
      <c r="Q549">
        <v>5.4532125530698502E-3</v>
      </c>
      <c r="R549">
        <v>2.3188747980035802E-2</v>
      </c>
      <c r="S549">
        <v>8.8566813701977595E-2</v>
      </c>
      <c r="U549" s="10">
        <f>('Health Incidences'!$B$4-PointEstimate!A549)^2</f>
        <v>1.0562553349657777E-2</v>
      </c>
      <c r="V549" s="10">
        <f>('Health Incidences'!$B$5-PointEstimate!B549)^2</f>
        <v>0.85243297805404594</v>
      </c>
      <c r="W549" s="10">
        <f t="shared" si="8"/>
        <v>0.92897552788203397</v>
      </c>
    </row>
    <row r="550" spans="1:23" x14ac:dyDescent="0.3">
      <c r="A550">
        <v>38.476583526799097</v>
      </c>
      <c r="B550">
        <v>-120.523615348645</v>
      </c>
      <c r="C550">
        <v>33</v>
      </c>
      <c r="D550">
        <v>13</v>
      </c>
      <c r="E550">
        <v>33013</v>
      </c>
      <c r="F550">
        <v>3.7192343357227702E-2</v>
      </c>
      <c r="G550">
        <v>2.22793216053059E-2</v>
      </c>
      <c r="H550">
        <v>0.49892282839777902</v>
      </c>
      <c r="I550">
        <v>0.188526232673839</v>
      </c>
      <c r="J550">
        <v>7.5792322562604E-2</v>
      </c>
      <c r="K550">
        <v>0.12472364567307</v>
      </c>
      <c r="L550">
        <v>1.1681956819189E-2</v>
      </c>
      <c r="M550">
        <v>1.31152758701006E-2</v>
      </c>
      <c r="N550" s="1">
        <v>1.39956615888509E-5</v>
      </c>
      <c r="O550">
        <v>1.25179784310146E-3</v>
      </c>
      <c r="P550">
        <v>2.9573211210639702E-3</v>
      </c>
      <c r="Q550">
        <v>5.0046646680954E-3</v>
      </c>
      <c r="R550">
        <v>2.1135136932068199E-2</v>
      </c>
      <c r="S550">
        <v>8.1214035399547996E-2</v>
      </c>
      <c r="U550" s="10">
        <f>('Health Incidences'!$B$4-PointEstimate!A550)^2</f>
        <v>1.0558070748901941E-2</v>
      </c>
      <c r="V550" s="10">
        <f>('Health Incidences'!$B$5-PointEstimate!B550)^2</f>
        <v>0.94187733729339262</v>
      </c>
      <c r="W550" s="10">
        <f t="shared" si="8"/>
        <v>0.97592797277375676</v>
      </c>
    </row>
    <row r="551" spans="1:23" x14ac:dyDescent="0.3">
      <c r="A551">
        <v>38.476583526799097</v>
      </c>
      <c r="B551">
        <v>-120.476384651355</v>
      </c>
      <c r="C551">
        <v>34</v>
      </c>
      <c r="D551">
        <v>13</v>
      </c>
      <c r="E551">
        <v>34013</v>
      </c>
      <c r="F551">
        <v>3.4141352136985201E-2</v>
      </c>
      <c r="G551">
        <v>2.0820976169879098E-2</v>
      </c>
      <c r="H551">
        <v>0.45446828546855</v>
      </c>
      <c r="I551">
        <v>0.17633168988766401</v>
      </c>
      <c r="J551">
        <v>7.23394119989927E-2</v>
      </c>
      <c r="K551">
        <v>0.11813486337139099</v>
      </c>
      <c r="L551">
        <v>1.08974507137382E-2</v>
      </c>
      <c r="M551">
        <v>1.21151595037454E-2</v>
      </c>
      <c r="N551" s="1">
        <v>1.2832047143175601E-5</v>
      </c>
      <c r="O551">
        <v>1.157446917176E-3</v>
      </c>
      <c r="P551">
        <v>2.73251857751843E-3</v>
      </c>
      <c r="Q551">
        <v>4.6242002814010997E-3</v>
      </c>
      <c r="R551">
        <v>1.93648182673146E-2</v>
      </c>
      <c r="S551">
        <v>7.48036193022521E-2</v>
      </c>
      <c r="U551" s="10">
        <f>('Health Incidences'!$B$4-PointEstimate!A551)^2</f>
        <v>1.0558070748901941E-2</v>
      </c>
      <c r="V551" s="10">
        <f>('Health Incidences'!$B$5-PointEstimate!B551)^2</f>
        <v>1.0357832044118478</v>
      </c>
      <c r="W551" s="10">
        <f t="shared" si="8"/>
        <v>1.022908243764195</v>
      </c>
    </row>
    <row r="552" spans="1:23" x14ac:dyDescent="0.3">
      <c r="A552">
        <v>38.476561716496498</v>
      </c>
      <c r="B552">
        <v>-120.42915397049801</v>
      </c>
      <c r="C552">
        <v>35</v>
      </c>
      <c r="D552">
        <v>13</v>
      </c>
      <c r="E552">
        <v>35013</v>
      </c>
      <c r="F552">
        <v>3.1519931629578599E-2</v>
      </c>
      <c r="G552">
        <v>1.95845543037876E-2</v>
      </c>
      <c r="H552">
        <v>0.41555162159641401</v>
      </c>
      <c r="I552">
        <v>0.16618700680020601</v>
      </c>
      <c r="J552">
        <v>6.9426068603126501E-2</v>
      </c>
      <c r="K552">
        <v>0.11255275900437101</v>
      </c>
      <c r="L552">
        <v>1.0241004710937101E-2</v>
      </c>
      <c r="M552">
        <v>1.1258681166184401E-2</v>
      </c>
      <c r="N552" s="1">
        <v>1.18189684491566E-5</v>
      </c>
      <c r="O552">
        <v>1.07770152369057E-3</v>
      </c>
      <c r="P552">
        <v>2.5419768922658602E-3</v>
      </c>
      <c r="Q552">
        <v>4.3031115548509604E-3</v>
      </c>
      <c r="R552">
        <v>1.7846544506777501E-2</v>
      </c>
      <c r="S552">
        <v>6.9270121204593596E-2</v>
      </c>
      <c r="U552" s="10">
        <f>('Health Incidences'!$B$4-PointEstimate!A552)^2</f>
        <v>1.0562553349657777E-2</v>
      </c>
      <c r="V552" s="10">
        <f>('Health Incidences'!$B$5-PointEstimate!B552)^2</f>
        <v>1.1341505140621766</v>
      </c>
      <c r="W552" s="10">
        <f t="shared" si="8"/>
        <v>1.0699126447574281</v>
      </c>
    </row>
    <row r="553" spans="1:23" x14ac:dyDescent="0.3">
      <c r="A553">
        <v>38.476518095917001</v>
      </c>
      <c r="B553">
        <v>-120.381923338942</v>
      </c>
      <c r="C553">
        <v>36</v>
      </c>
      <c r="D553">
        <v>13</v>
      </c>
      <c r="E553">
        <v>36013</v>
      </c>
      <c r="F553">
        <v>2.9264248887312799E-2</v>
      </c>
      <c r="G553">
        <v>1.8548754411992802E-2</v>
      </c>
      <c r="H553">
        <v>0.38139018878059999</v>
      </c>
      <c r="I553">
        <v>0.157799424821321</v>
      </c>
      <c r="J553">
        <v>6.7014293423053595E-2</v>
      </c>
      <c r="K553">
        <v>0.107895505912754</v>
      </c>
      <c r="L553">
        <v>9.6936258643675593E-3</v>
      </c>
      <c r="M553">
        <v>1.0530935651727099E-2</v>
      </c>
      <c r="N553" s="1">
        <v>1.09342617821091E-5</v>
      </c>
      <c r="O553">
        <v>1.01027635561103E-3</v>
      </c>
      <c r="P553">
        <v>2.38043502744125E-3</v>
      </c>
      <c r="Q553">
        <v>4.0320914279542899E-3</v>
      </c>
      <c r="R553">
        <v>1.6541399354829001E-2</v>
      </c>
      <c r="S553">
        <v>6.4490803743528696E-2</v>
      </c>
      <c r="U553" s="10">
        <f>('Health Incidences'!$B$4-PointEstimate!A553)^2</f>
        <v>1.057152140002034E-2</v>
      </c>
      <c r="V553" s="10">
        <f>('Health Incidences'!$B$5-PointEstimate!B553)^2</f>
        <v>1.236979188476232</v>
      </c>
      <c r="W553" s="10">
        <f t="shared" si="8"/>
        <v>1.1169380958120518</v>
      </c>
    </row>
    <row r="554" spans="1:23" x14ac:dyDescent="0.3">
      <c r="A554">
        <v>38.476452665112099</v>
      </c>
      <c r="B554">
        <v>-120.33469278955199</v>
      </c>
      <c r="C554">
        <v>37</v>
      </c>
      <c r="D554">
        <v>13</v>
      </c>
      <c r="E554">
        <v>37013</v>
      </c>
      <c r="F554">
        <v>2.7315555894113198E-2</v>
      </c>
      <c r="G554">
        <v>1.76880806623212E-2</v>
      </c>
      <c r="H554">
        <v>0.35124140413227101</v>
      </c>
      <c r="I554">
        <v>0.150905765153656</v>
      </c>
      <c r="J554">
        <v>6.5066322897076798E-2</v>
      </c>
      <c r="K554">
        <v>0.104076912068658</v>
      </c>
      <c r="L554">
        <v>9.2383121844539194E-3</v>
      </c>
      <c r="M554">
        <v>9.9139961164675904E-3</v>
      </c>
      <c r="N554" s="1">
        <v>1.01576241088977E-5</v>
      </c>
      <c r="O554">
        <v>9.5315671622397903E-4</v>
      </c>
      <c r="P554">
        <v>2.2432127286619399E-3</v>
      </c>
      <c r="Q554">
        <v>3.8028928514981502E-3</v>
      </c>
      <c r="R554">
        <v>1.5414295374217899E-2</v>
      </c>
      <c r="S554">
        <v>6.0350188485840603E-2</v>
      </c>
      <c r="U554" s="10">
        <f>('Health Incidences'!$B$4-PointEstimate!A554)^2</f>
        <v>1.058498059765558E-2</v>
      </c>
      <c r="V554" s="10">
        <f>('Health Incidences'!$B$5-PointEstimate!B554)^2</f>
        <v>1.3442691374738187</v>
      </c>
      <c r="W554" s="10">
        <f t="shared" si="8"/>
        <v>1.1639820093418431</v>
      </c>
    </row>
    <row r="555" spans="1:23" x14ac:dyDescent="0.3">
      <c r="A555">
        <v>38.476365424159098</v>
      </c>
      <c r="B555">
        <v>-120.287462355196</v>
      </c>
      <c r="C555">
        <v>38</v>
      </c>
      <c r="D555">
        <v>13</v>
      </c>
      <c r="E555">
        <v>38013</v>
      </c>
      <c r="F555">
        <v>2.5629772337967999E-2</v>
      </c>
      <c r="G555">
        <v>1.69792243249683E-2</v>
      </c>
      <c r="H555">
        <v>0.32457317849160899</v>
      </c>
      <c r="I555">
        <v>0.14530227762543299</v>
      </c>
      <c r="J555">
        <v>6.3548986323068296E-2</v>
      </c>
      <c r="K555">
        <v>0.101020200426052</v>
      </c>
      <c r="L555">
        <v>8.8618299740006404E-3</v>
      </c>
      <c r="M555">
        <v>9.3914234696493501E-3</v>
      </c>
      <c r="N555" s="1">
        <v>9.4734449575634592E-6</v>
      </c>
      <c r="O555">
        <v>9.0477815002292601E-4</v>
      </c>
      <c r="P555">
        <v>2.1265741217093501E-3</v>
      </c>
      <c r="Q555">
        <v>3.6089446957138201E-3</v>
      </c>
      <c r="R555">
        <v>1.44383637864291E-2</v>
      </c>
      <c r="S555">
        <v>5.6765097123276202E-2</v>
      </c>
      <c r="U555" s="10">
        <f>('Health Incidences'!$B$4-PointEstimate!A555)^2</f>
        <v>1.0602939489006417E-2</v>
      </c>
      <c r="V555" s="10">
        <f>('Health Incidences'!$B$5-PointEstimate!B555)^2</f>
        <v>1.4560202584496449</v>
      </c>
      <c r="W555" s="10">
        <f t="shared" si="8"/>
        <v>1.2110421949455978</v>
      </c>
    </row>
    <row r="556" spans="1:23" x14ac:dyDescent="0.3">
      <c r="A556">
        <v>38.476256373160801</v>
      </c>
      <c r="B556">
        <v>-120.240232068738</v>
      </c>
      <c r="C556">
        <v>39</v>
      </c>
      <c r="D556">
        <v>13</v>
      </c>
      <c r="E556">
        <v>39013</v>
      </c>
      <c r="F556">
        <v>2.4175468659564301E-2</v>
      </c>
      <c r="G556">
        <v>1.6402715104144799E-2</v>
      </c>
      <c r="H556">
        <v>0.30103195729252602</v>
      </c>
      <c r="I556">
        <v>0.140835363804105</v>
      </c>
      <c r="J556">
        <v>6.2432823143736903E-2</v>
      </c>
      <c r="K556">
        <v>9.8659052469317804E-2</v>
      </c>
      <c r="L556">
        <v>8.5541475554264303E-3</v>
      </c>
      <c r="M556">
        <v>8.9495408745261899E-3</v>
      </c>
      <c r="N556" s="1">
        <v>8.8701532682931307E-6</v>
      </c>
      <c r="O556">
        <v>8.6395657049631504E-4</v>
      </c>
      <c r="P556">
        <v>2.0276097696119901E-3</v>
      </c>
      <c r="Q556">
        <v>3.44513782878616E-3</v>
      </c>
      <c r="R556">
        <v>1.3593834630762001E-2</v>
      </c>
      <c r="S556">
        <v>5.36796239441064E-2</v>
      </c>
      <c r="U556" s="10">
        <f>('Health Incidences'!$B$4-PointEstimate!A556)^2</f>
        <v>1.0625409469308039E-2</v>
      </c>
      <c r="V556" s="10">
        <f>('Health Incidences'!$B$5-PointEstimate!B556)^2</f>
        <v>1.5722324363896412</v>
      </c>
      <c r="W556" s="10">
        <f t="shared" si="8"/>
        <v>1.2581167854610911</v>
      </c>
    </row>
    <row r="557" spans="1:23" x14ac:dyDescent="0.3">
      <c r="A557">
        <v>38.476125512246</v>
      </c>
      <c r="B557">
        <v>-120.193001963044</v>
      </c>
      <c r="C557">
        <v>40</v>
      </c>
      <c r="D557">
        <v>13</v>
      </c>
      <c r="E557">
        <v>40013</v>
      </c>
      <c r="F557">
        <v>2.2928381614977001E-2</v>
      </c>
      <c r="G557">
        <v>1.59424563039305E-2</v>
      </c>
      <c r="H557">
        <v>0.28035146281404399</v>
      </c>
      <c r="I557">
        <v>0.137381089277856</v>
      </c>
      <c r="J557">
        <v>6.1689816501433098E-2</v>
      </c>
      <c r="K557">
        <v>9.6934123798734603E-2</v>
      </c>
      <c r="L557">
        <v>8.3071917157838092E-3</v>
      </c>
      <c r="M557">
        <v>8.5772062833777505E-3</v>
      </c>
      <c r="N557" s="1">
        <v>8.3385342083610108E-6</v>
      </c>
      <c r="O557">
        <v>8.2974734042397203E-4</v>
      </c>
      <c r="P557">
        <v>1.9439721118847599E-3</v>
      </c>
      <c r="Q557">
        <v>3.30735952812108E-3</v>
      </c>
      <c r="R557">
        <v>1.28652676671108E-2</v>
      </c>
      <c r="S557">
        <v>5.1051336973582502E-2</v>
      </c>
      <c r="U557" s="10">
        <f>('Health Incidences'!$B$4-PointEstimate!A557)^2</f>
        <v>1.0652404782418147E-2</v>
      </c>
      <c r="V557" s="10">
        <f>('Health Incidences'!$B$5-PointEstimate!B557)^2</f>
        <v>1.6929055438571625</v>
      </c>
      <c r="W557" s="10">
        <f t="shared" si="8"/>
        <v>1.3052041789082582</v>
      </c>
    </row>
    <row r="558" spans="1:23" x14ac:dyDescent="0.3">
      <c r="A558">
        <v>38.475972841569003</v>
      </c>
      <c r="B558">
        <v>-120.145772070978</v>
      </c>
      <c r="C558">
        <v>41</v>
      </c>
      <c r="D558">
        <v>13</v>
      </c>
      <c r="E558">
        <v>41013</v>
      </c>
      <c r="F558">
        <v>2.1867188774404699E-2</v>
      </c>
      <c r="G558">
        <v>1.5584858385407199E-2</v>
      </c>
      <c r="H558">
        <v>0.26228447179366599</v>
      </c>
      <c r="I558">
        <v>0.134829712263242</v>
      </c>
      <c r="J558">
        <v>6.1291991658222002E-2</v>
      </c>
      <c r="K558">
        <v>9.57900689905897E-2</v>
      </c>
      <c r="L558">
        <v>8.1138983331600599E-3</v>
      </c>
      <c r="M558">
        <v>8.2652369300703493E-3</v>
      </c>
      <c r="N558" s="1">
        <v>7.8704391377498597E-6</v>
      </c>
      <c r="O558">
        <v>8.0133688092964101E-4</v>
      </c>
      <c r="P558">
        <v>1.8736626966977599E-3</v>
      </c>
      <c r="Q558">
        <v>3.19211970545577E-3</v>
      </c>
      <c r="R558">
        <v>1.22393871653276E-2</v>
      </c>
      <c r="S558">
        <v>4.8840979330073898E-2</v>
      </c>
      <c r="U558" s="10">
        <f>('Health Incidences'!$B$4-PointEstimate!A558)^2</f>
        <v>1.0683942520830852E-2</v>
      </c>
      <c r="V558" s="10">
        <f>('Health Incidences'!$B$5-PointEstimate!B558)^2</f>
        <v>1.8180394410030585</v>
      </c>
      <c r="W558" s="10">
        <f t="shared" si="8"/>
        <v>1.3523029924997909</v>
      </c>
    </row>
    <row r="559" spans="1:23" x14ac:dyDescent="0.3">
      <c r="A559">
        <v>38.475798361309998</v>
      </c>
      <c r="B559">
        <v>-120.09854242540401</v>
      </c>
      <c r="C559">
        <v>42</v>
      </c>
      <c r="D559">
        <v>13</v>
      </c>
      <c r="E559">
        <v>42013</v>
      </c>
      <c r="F559">
        <v>2.0971600506389999E-2</v>
      </c>
      <c r="G559">
        <v>1.53181909647063E-2</v>
      </c>
      <c r="H559">
        <v>0.24657544132005099</v>
      </c>
      <c r="I559">
        <v>0.13307870726931301</v>
      </c>
      <c r="J559">
        <v>6.12112819869471E-2</v>
      </c>
      <c r="K559">
        <v>9.5174402391575E-2</v>
      </c>
      <c r="L559">
        <v>7.9677682292064698E-3</v>
      </c>
      <c r="M559">
        <v>8.0059263099033894E-3</v>
      </c>
      <c r="N559" s="1">
        <v>7.4582036499236903E-6</v>
      </c>
      <c r="O559">
        <v>7.7798922342966299E-4</v>
      </c>
      <c r="P559">
        <v>1.8149177249481799E-3</v>
      </c>
      <c r="Q559">
        <v>3.0963491411710401E-3</v>
      </c>
      <c r="R559">
        <v>1.1704031156240901E-2</v>
      </c>
      <c r="S559">
        <v>4.7008315197326803E-2</v>
      </c>
      <c r="U559" s="10">
        <f>('Health Incidences'!$B$4-PointEstimate!A559)^2</f>
        <v>1.0720042625500937E-2</v>
      </c>
      <c r="V559" s="10">
        <f>('Health Incidences'!$B$5-PointEstimate!B559)^2</f>
        <v>1.9476339755610832</v>
      </c>
      <c r="W559" s="10">
        <f t="shared" si="8"/>
        <v>1.3994120258832221</v>
      </c>
    </row>
    <row r="560" spans="1:23" x14ac:dyDescent="0.3">
      <c r="A560">
        <v>38.475602071674899</v>
      </c>
      <c r="B560">
        <v>-120.051313059184</v>
      </c>
      <c r="C560">
        <v>43</v>
      </c>
      <c r="D560">
        <v>13</v>
      </c>
      <c r="E560">
        <v>43013</v>
      </c>
      <c r="F560">
        <v>2.02220959166051E-2</v>
      </c>
      <c r="G560">
        <v>1.51322095011847E-2</v>
      </c>
      <c r="H560">
        <v>0.23296152058594299</v>
      </c>
      <c r="I560">
        <v>0.132031707005416</v>
      </c>
      <c r="J560">
        <v>6.14201618577946E-2</v>
      </c>
      <c r="K560">
        <v>9.5037670767494406E-2</v>
      </c>
      <c r="L560">
        <v>7.8627776191858498E-3</v>
      </c>
      <c r="M560">
        <v>7.7927233336732198E-3</v>
      </c>
      <c r="N560" s="1">
        <v>7.0945650184E-6</v>
      </c>
      <c r="O560">
        <v>7.5903150723494802E-4</v>
      </c>
      <c r="P560">
        <v>1.76616547665828E-3</v>
      </c>
      <c r="Q560">
        <v>3.0173233434611299E-3</v>
      </c>
      <c r="R560">
        <v>1.12479008183511E-2</v>
      </c>
      <c r="S560">
        <v>4.5512240813667199E-2</v>
      </c>
      <c r="U560" s="10">
        <f>('Health Incidences'!$B$4-PointEstimate!A560)^2</f>
        <v>1.0760727885756704E-2</v>
      </c>
      <c r="V560" s="10">
        <f>('Health Incidences'!$B$5-PointEstimate!B560)^2</f>
        <v>2.081688982853946</v>
      </c>
      <c r="W560" s="10">
        <f t="shared" si="8"/>
        <v>1.4465302315332724</v>
      </c>
    </row>
    <row r="561" spans="1:23" x14ac:dyDescent="0.3">
      <c r="A561">
        <v>38.502037761125798</v>
      </c>
      <c r="B561">
        <v>-122.03571534629501</v>
      </c>
      <c r="C561">
        <v>1</v>
      </c>
      <c r="D561">
        <v>14</v>
      </c>
      <c r="E561">
        <v>1014</v>
      </c>
      <c r="F561">
        <v>5.40296762611168E-2</v>
      </c>
      <c r="G561">
        <v>5.4846432412454897E-2</v>
      </c>
      <c r="H561">
        <v>0.84160946036684103</v>
      </c>
      <c r="I561">
        <v>0.31905611701575298</v>
      </c>
      <c r="J561">
        <v>0.27112320131909901</v>
      </c>
      <c r="K561">
        <v>0.447892660352257</v>
      </c>
      <c r="L561">
        <v>1.4047468789990501E-2</v>
      </c>
      <c r="M561">
        <v>3.2372028725851397E-2</v>
      </c>
      <c r="N561" s="1">
        <v>2.27028915628181E-5</v>
      </c>
      <c r="O561">
        <v>1.3136174859656299E-3</v>
      </c>
      <c r="P561">
        <v>3.3196558077827E-3</v>
      </c>
      <c r="Q561">
        <v>5.2070305198675497E-3</v>
      </c>
      <c r="R561">
        <v>2.9122897188813002E-2</v>
      </c>
      <c r="S561">
        <v>0.132654192092758</v>
      </c>
      <c r="U561" s="10">
        <f>('Health Incidences'!$B$4-PointEstimate!A561)^2</f>
        <v>5.9750177330527912E-3</v>
      </c>
      <c r="V561" s="10">
        <f>('Health Incidences'!$B$5-PointEstimate!B561)^2</f>
        <v>0.29332660232010316</v>
      </c>
      <c r="W561" s="10">
        <f t="shared" si="8"/>
        <v>0.5470846552894314</v>
      </c>
    </row>
    <row r="562" spans="1:23" x14ac:dyDescent="0.3">
      <c r="A562">
        <v>38.502736015794099</v>
      </c>
      <c r="B562">
        <v>-121.988473624506</v>
      </c>
      <c r="C562">
        <v>2</v>
      </c>
      <c r="D562">
        <v>14</v>
      </c>
      <c r="E562">
        <v>2014</v>
      </c>
      <c r="F562">
        <v>5.4266064061921498E-2</v>
      </c>
      <c r="G562">
        <v>5.5701577498837397E-2</v>
      </c>
      <c r="H562">
        <v>0.86818322031591499</v>
      </c>
      <c r="I562">
        <v>0.32697957626880297</v>
      </c>
      <c r="J562">
        <v>0.27574925760910302</v>
      </c>
      <c r="K562">
        <v>0.455245291784175</v>
      </c>
      <c r="L562">
        <v>1.4908988184781801E-2</v>
      </c>
      <c r="M562">
        <v>3.3181998716334198E-2</v>
      </c>
      <c r="N562" s="1">
        <v>2.8496456183377101E-5</v>
      </c>
      <c r="O562">
        <v>1.4232348605035599E-3</v>
      </c>
      <c r="P562">
        <v>3.51482800325389E-3</v>
      </c>
      <c r="Q562">
        <v>5.4999459372841002E-3</v>
      </c>
      <c r="R562">
        <v>2.9736507730723699E-2</v>
      </c>
      <c r="S562">
        <v>0.13356390255876799</v>
      </c>
      <c r="U562" s="10">
        <f>('Health Incidences'!$B$4-PointEstimate!A562)^2</f>
        <v>5.867557580343955E-3</v>
      </c>
      <c r="V562" s="10">
        <f>('Health Incidences'!$B$5-PointEstimate!B562)^2</f>
        <v>0.24438649477047023</v>
      </c>
      <c r="W562" s="10">
        <f t="shared" si="8"/>
        <v>0.50025398784099084</v>
      </c>
    </row>
    <row r="563" spans="1:23" x14ac:dyDescent="0.3">
      <c r="A563">
        <v>38.503412458388603</v>
      </c>
      <c r="B563">
        <v>-121.941230866293</v>
      </c>
      <c r="C563">
        <v>3</v>
      </c>
      <c r="D563">
        <v>14</v>
      </c>
      <c r="E563">
        <v>3014</v>
      </c>
      <c r="F563">
        <v>5.6023552322845602E-2</v>
      </c>
      <c r="G563">
        <v>5.67567397667781E-2</v>
      </c>
      <c r="H563">
        <v>0.93058896998516205</v>
      </c>
      <c r="I563">
        <v>0.34500875928475599</v>
      </c>
      <c r="J563">
        <v>0.28222468885560198</v>
      </c>
      <c r="K563">
        <v>0.46441209926751997</v>
      </c>
      <c r="L563">
        <v>1.6263091141703101E-2</v>
      </c>
      <c r="M563">
        <v>3.41105102670404E-2</v>
      </c>
      <c r="N563" s="1">
        <v>3.8911948801299403E-5</v>
      </c>
      <c r="O563">
        <v>1.57562361763583E-3</v>
      </c>
      <c r="P563">
        <v>3.7816257373315299E-3</v>
      </c>
      <c r="Q563">
        <v>5.9137743707215898E-3</v>
      </c>
      <c r="R563">
        <v>3.12746688580917E-2</v>
      </c>
      <c r="S563">
        <v>0.13925507269483001</v>
      </c>
      <c r="U563" s="10">
        <f>('Health Incidences'!$B$4-PointEstimate!A563)^2</f>
        <v>5.7643841708172666E-3</v>
      </c>
      <c r="V563" s="10">
        <f>('Health Incidences'!$B$5-PointEstimate!B563)^2</f>
        <v>0.19990902098000915</v>
      </c>
      <c r="W563" s="10">
        <f t="shared" si="8"/>
        <v>0.45351229878673238</v>
      </c>
    </row>
    <row r="564" spans="1:23" x14ac:dyDescent="0.3">
      <c r="A564">
        <v>38.504067088110901</v>
      </c>
      <c r="B564">
        <v>-121.89398710451501</v>
      </c>
      <c r="C564">
        <v>4</v>
      </c>
      <c r="D564">
        <v>14</v>
      </c>
      <c r="E564">
        <v>4014</v>
      </c>
      <c r="F564">
        <v>6.0260434561546103E-2</v>
      </c>
      <c r="G564">
        <v>5.80933089203471E-2</v>
      </c>
      <c r="H564">
        <v>1.0450132133222301</v>
      </c>
      <c r="I564">
        <v>0.37784863201879199</v>
      </c>
      <c r="J564">
        <v>0.29112448702938798</v>
      </c>
      <c r="K564">
        <v>0.47607365506944799</v>
      </c>
      <c r="L564">
        <v>1.8294810978504401E-2</v>
      </c>
      <c r="M564">
        <v>3.5210235198675902E-2</v>
      </c>
      <c r="N564" s="1">
        <v>5.5266002541710998E-5</v>
      </c>
      <c r="O564">
        <v>1.7881949547806E-3</v>
      </c>
      <c r="P564">
        <v>4.1598508938413097E-3</v>
      </c>
      <c r="Q564">
        <v>6.5171675740196798E-3</v>
      </c>
      <c r="R564">
        <v>3.42706123525017E-2</v>
      </c>
      <c r="S564">
        <v>0.15216230346777301</v>
      </c>
      <c r="U564" s="10">
        <f>('Health Incidences'!$B$4-PointEstimate!A564)^2</f>
        <v>5.6654090969686498E-3</v>
      </c>
      <c r="V564" s="10">
        <f>('Health Incidences'!$B$5-PointEstimate!B564)^2</f>
        <v>0.15989450100842525</v>
      </c>
      <c r="W564" s="10">
        <f t="shared" si="8"/>
        <v>0.4068905382352776</v>
      </c>
    </row>
    <row r="565" spans="1:23" x14ac:dyDescent="0.3">
      <c r="A565">
        <v>38.5046999041883</v>
      </c>
      <c r="B565">
        <v>-121.846742372037</v>
      </c>
      <c r="C565">
        <v>5</v>
      </c>
      <c r="D565">
        <v>14</v>
      </c>
      <c r="E565">
        <v>5014</v>
      </c>
      <c r="F565">
        <v>6.5312600562676307E-2</v>
      </c>
      <c r="G565">
        <v>5.9602460020128402E-2</v>
      </c>
      <c r="H565">
        <v>1.1700388877762999</v>
      </c>
      <c r="I565">
        <v>0.41832089351198098</v>
      </c>
      <c r="J565">
        <v>0.301893388132497</v>
      </c>
      <c r="K565">
        <v>0.48968013037837999</v>
      </c>
      <c r="L565">
        <v>2.0968003992568499E-2</v>
      </c>
      <c r="M565">
        <v>3.6385071434527898E-2</v>
      </c>
      <c r="N565" s="1">
        <v>7.4299198379356902E-5</v>
      </c>
      <c r="O565">
        <v>2.0719794537280398E-3</v>
      </c>
      <c r="P565">
        <v>4.6859353806099503E-3</v>
      </c>
      <c r="Q565">
        <v>7.3712311107278E-3</v>
      </c>
      <c r="R565">
        <v>3.7916485246412897E-2</v>
      </c>
      <c r="S565">
        <v>0.16650671420091101</v>
      </c>
      <c r="U565" s="10">
        <f>('Health Incidences'!$B$4-PointEstimate!A565)^2</f>
        <v>5.5705467980129717E-3</v>
      </c>
      <c r="V565" s="10">
        <f>('Health Incidences'!$B$5-PointEstimate!B565)^2</f>
        <v>0.12434324250674561</v>
      </c>
      <c r="W565" s="10">
        <f t="shared" si="8"/>
        <v>0.36043555499528424</v>
      </c>
    </row>
    <row r="566" spans="1:23" x14ac:dyDescent="0.3">
      <c r="A566">
        <v>38.505310905873998</v>
      </c>
      <c r="B566">
        <v>-121.799496701724</v>
      </c>
      <c r="C566">
        <v>6</v>
      </c>
      <c r="D566">
        <v>14</v>
      </c>
      <c r="E566">
        <v>6014</v>
      </c>
      <c r="F566">
        <v>7.1469224182353602E-2</v>
      </c>
      <c r="G566">
        <v>6.14571762941164E-2</v>
      </c>
      <c r="H566">
        <v>1.2940456871560599</v>
      </c>
      <c r="I566">
        <v>0.46759065556892598</v>
      </c>
      <c r="J566">
        <v>0.31533333770333299</v>
      </c>
      <c r="K566">
        <v>0.50694595118943797</v>
      </c>
      <c r="L566">
        <v>2.4499762977981301E-2</v>
      </c>
      <c r="M566">
        <v>3.77377144384392E-2</v>
      </c>
      <c r="N566" s="1">
        <v>9.3279173691055502E-5</v>
      </c>
      <c r="O566">
        <v>2.4644436082416799E-3</v>
      </c>
      <c r="P566">
        <v>5.46962896651645E-3</v>
      </c>
      <c r="Q566">
        <v>8.6567894222672696E-3</v>
      </c>
      <c r="R566">
        <v>4.2434423750208498E-2</v>
      </c>
      <c r="S566">
        <v>0.18114920267583401</v>
      </c>
      <c r="U566" s="10">
        <f>('Health Incidences'!$B$4-PointEstimate!A566)^2</f>
        <v>5.4797145603631761E-3</v>
      </c>
      <c r="V566" s="10">
        <f>('Health Incidences'!$B$5-PointEstimate!B566)^2</f>
        <v>9.3255540710231108E-2</v>
      </c>
      <c r="W566" s="10">
        <f t="shared" si="8"/>
        <v>0.31422166581983857</v>
      </c>
    </row>
    <row r="567" spans="1:23" x14ac:dyDescent="0.3">
      <c r="A567">
        <v>38.505900092446801</v>
      </c>
      <c r="B567">
        <v>-121.752250126448</v>
      </c>
      <c r="C567">
        <v>7</v>
      </c>
      <c r="D567">
        <v>14</v>
      </c>
      <c r="E567">
        <v>7014</v>
      </c>
      <c r="F567">
        <v>8.0675038741794505E-2</v>
      </c>
      <c r="G567">
        <v>6.4026150569401197E-2</v>
      </c>
      <c r="H567">
        <v>1.4263538661544</v>
      </c>
      <c r="I567">
        <v>0.53476069079647204</v>
      </c>
      <c r="J567">
        <v>0.33360594115265102</v>
      </c>
      <c r="K567">
        <v>0.531504633260654</v>
      </c>
      <c r="L567">
        <v>2.9490634362067499E-2</v>
      </c>
      <c r="M567">
        <v>3.9495989948628803E-2</v>
      </c>
      <c r="N567">
        <v>1.08987583321473E-4</v>
      </c>
      <c r="O567">
        <v>3.04797499781332E-3</v>
      </c>
      <c r="P567">
        <v>6.7344266117874696E-3</v>
      </c>
      <c r="Q567">
        <v>1.07411949633814E-2</v>
      </c>
      <c r="R567">
        <v>4.8978051396104401E-2</v>
      </c>
      <c r="S567">
        <v>0.198337129191065</v>
      </c>
      <c r="U567" s="10">
        <f>('Health Incidences'!$B$4-PointEstimate!A567)^2</f>
        <v>5.39283251816169E-3</v>
      </c>
      <c r="V567" s="10">
        <f>('Health Incidences'!$B$5-PointEstimate!B567)^2</f>
        <v>6.6631678441316664E-2</v>
      </c>
      <c r="W567" s="10">
        <f t="shared" si="8"/>
        <v>0.26837382688980377</v>
      </c>
    </row>
    <row r="568" spans="1:23" x14ac:dyDescent="0.3">
      <c r="A568">
        <v>38.506467463211202</v>
      </c>
      <c r="B568">
        <v>-121.705002679085</v>
      </c>
      <c r="C568">
        <v>8</v>
      </c>
      <c r="D568">
        <v>14</v>
      </c>
      <c r="E568">
        <v>8014</v>
      </c>
      <c r="F568">
        <v>9.5268320121973102E-2</v>
      </c>
      <c r="G568">
        <v>6.7689392614777993E-2</v>
      </c>
      <c r="H568">
        <v>1.57991516468142</v>
      </c>
      <c r="I568">
        <v>0.63084857034067299</v>
      </c>
      <c r="J568">
        <v>0.35920365598602899</v>
      </c>
      <c r="K568">
        <v>0.56728934411153198</v>
      </c>
      <c r="L568">
        <v>3.6679625337166302E-2</v>
      </c>
      <c r="M568">
        <v>4.1889113043994702E-2</v>
      </c>
      <c r="N568">
        <v>1.1748980646893401E-4</v>
      </c>
      <c r="O568">
        <v>3.9212065320956401E-3</v>
      </c>
      <c r="P568">
        <v>8.7468697130422806E-3</v>
      </c>
      <c r="Q568">
        <v>1.40625905637582E-2</v>
      </c>
      <c r="R568">
        <v>5.8944344989586797E-2</v>
      </c>
      <c r="S568">
        <v>0.220940708902651</v>
      </c>
      <c r="U568" s="10">
        <f>('Health Incidences'!$B$4-PointEstimate!A568)^2</f>
        <v>5.3098236537401505E-3</v>
      </c>
      <c r="V568" s="10">
        <f>('Health Incidences'!$B$5-PointEstimate!B568)^2</f>
        <v>4.4471926104425526E-2</v>
      </c>
      <c r="W568" s="10">
        <f t="shared" si="8"/>
        <v>0.2231182416526396</v>
      </c>
    </row>
    <row r="569" spans="1:23" x14ac:dyDescent="0.3">
      <c r="A569">
        <v>38.507013017497698</v>
      </c>
      <c r="B569">
        <v>-121.657754392512</v>
      </c>
      <c r="C569">
        <v>9</v>
      </c>
      <c r="D569">
        <v>14</v>
      </c>
      <c r="E569">
        <v>9014</v>
      </c>
      <c r="F569">
        <v>0.115210013060615</v>
      </c>
      <c r="G569">
        <v>7.2418855491122994E-2</v>
      </c>
      <c r="H569">
        <v>1.7564726060828499</v>
      </c>
      <c r="I569">
        <v>0.75306198497450205</v>
      </c>
      <c r="J569">
        <v>0.39155325713538602</v>
      </c>
      <c r="K569">
        <v>0.61366565044602694</v>
      </c>
      <c r="L569">
        <v>4.5815941200696E-2</v>
      </c>
      <c r="M569">
        <v>4.4914219115552802E-2</v>
      </c>
      <c r="N569">
        <v>1.18804893819098E-4</v>
      </c>
      <c r="O569">
        <v>5.0479926782386903E-3</v>
      </c>
      <c r="P569">
        <v>1.14467663982441E-2</v>
      </c>
      <c r="Q569">
        <v>1.8526758141359699E-2</v>
      </c>
      <c r="R569">
        <v>7.2266888059643306E-2</v>
      </c>
      <c r="S569">
        <v>0.24919058716463199</v>
      </c>
      <c r="U569" s="10">
        <f>('Health Incidences'!$B$4-PointEstimate!A569)^2</f>
        <v>5.2306137980279539E-3</v>
      </c>
      <c r="V569" s="10">
        <f>('Health Incidences'!$B$5-PointEstimate!B569)^2</f>
        <v>2.6776541682558337E-2</v>
      </c>
      <c r="W569" s="10">
        <f t="shared" si="8"/>
        <v>0.17890543725830774</v>
      </c>
    </row>
    <row r="570" spans="1:23" x14ac:dyDescent="0.3">
      <c r="A570">
        <v>38.507536754662098</v>
      </c>
      <c r="B570">
        <v>-121.61050529961101</v>
      </c>
      <c r="C570">
        <v>10</v>
      </c>
      <c r="D570">
        <v>14</v>
      </c>
      <c r="E570">
        <v>10014</v>
      </c>
      <c r="F570">
        <v>0.13816761625086799</v>
      </c>
      <c r="G570">
        <v>7.7787931348898304E-2</v>
      </c>
      <c r="H570">
        <v>1.9463987349284899</v>
      </c>
      <c r="I570">
        <v>0.88494159656819404</v>
      </c>
      <c r="J570">
        <v>0.427008249757581</v>
      </c>
      <c r="K570">
        <v>0.66545777114124505</v>
      </c>
      <c r="L570">
        <v>5.5666502556142701E-2</v>
      </c>
      <c r="M570">
        <v>4.83405777125199E-2</v>
      </c>
      <c r="N570">
        <v>1.16405983997661E-4</v>
      </c>
      <c r="O570">
        <v>6.2593864392487802E-3</v>
      </c>
      <c r="P570">
        <v>1.44553053671385E-2</v>
      </c>
      <c r="Q570">
        <v>2.3519542356481501E-2</v>
      </c>
      <c r="R570">
        <v>8.7457580218854594E-2</v>
      </c>
      <c r="S570">
        <v>0.28073156235990798</v>
      </c>
      <c r="U570" s="10">
        <f>('Health Incidences'!$B$4-PointEstimate!A570)^2</f>
        <v>5.1551316310919143E-3</v>
      </c>
      <c r="V570" s="10">
        <f>('Health Incidences'!$B$5-PointEstimate!B570)^2</f>
        <v>1.3545770737143397E-2</v>
      </c>
      <c r="W570" s="10">
        <f t="shared" si="8"/>
        <v>0.13675124265700592</v>
      </c>
    </row>
    <row r="571" spans="1:23" x14ac:dyDescent="0.3">
      <c r="A571">
        <v>38.508038674086301</v>
      </c>
      <c r="B571">
        <v>-121.56325543326901</v>
      </c>
      <c r="C571">
        <v>11</v>
      </c>
      <c r="D571">
        <v>14</v>
      </c>
      <c r="E571">
        <v>11014</v>
      </c>
      <c r="F571">
        <v>0.161692065735077</v>
      </c>
      <c r="G571">
        <v>8.3247961623369796E-2</v>
      </c>
      <c r="H571">
        <v>2.1367208632258401</v>
      </c>
      <c r="I571">
        <v>1.0089894510861701</v>
      </c>
      <c r="J571">
        <v>0.46113426388192003</v>
      </c>
      <c r="K571">
        <v>0.71623790516465802</v>
      </c>
      <c r="L571">
        <v>6.4943941310384404E-2</v>
      </c>
      <c r="M571">
        <v>5.1850739553989098E-2</v>
      </c>
      <c r="N571">
        <v>1.12406680642573E-4</v>
      </c>
      <c r="O571">
        <v>7.3824808458358903E-3</v>
      </c>
      <c r="P571">
        <v>1.7386895904078499E-2</v>
      </c>
      <c r="Q571">
        <v>2.84108143543946E-2</v>
      </c>
      <c r="R571">
        <v>0.10293777533059</v>
      </c>
      <c r="S571">
        <v>0.312833478665203</v>
      </c>
      <c r="U571" s="10">
        <f>('Health Incidences'!$B$4-PointEstimate!A571)^2</f>
        <v>5.0833086824439737E-3</v>
      </c>
      <c r="V571" s="10">
        <f>('Health Incidences'!$B$5-PointEstimate!B571)^2</f>
        <v>4.7798464051600703E-3</v>
      </c>
      <c r="W571" s="10">
        <f t="shared" si="8"/>
        <v>9.9313418467013026E-2</v>
      </c>
    </row>
    <row r="572" spans="1:23" x14ac:dyDescent="0.3">
      <c r="A572">
        <v>38.508518775177897</v>
      </c>
      <c r="B572">
        <v>-121.516004826374</v>
      </c>
      <c r="C572">
        <v>12</v>
      </c>
      <c r="D572">
        <v>14</v>
      </c>
      <c r="E572">
        <v>12014</v>
      </c>
      <c r="F572">
        <v>0.182073081725113</v>
      </c>
      <c r="G572">
        <v>8.7592987267893802E-2</v>
      </c>
      <c r="H572">
        <v>2.2968893386451201</v>
      </c>
      <c r="I572">
        <v>1.1043332482399799</v>
      </c>
      <c r="J572">
        <v>0.48518709480989097</v>
      </c>
      <c r="K572">
        <v>0.753097190564052</v>
      </c>
      <c r="L572">
        <v>7.2142805564063495E-2</v>
      </c>
      <c r="M572">
        <v>5.4684610600921203E-2</v>
      </c>
      <c r="N572">
        <v>1.07383810885433E-4</v>
      </c>
      <c r="O572">
        <v>8.2358410786123604E-3</v>
      </c>
      <c r="P572">
        <v>1.9780499534855899E-2</v>
      </c>
      <c r="Q572">
        <v>3.2418131707039E-2</v>
      </c>
      <c r="R572">
        <v>0.116285446024182</v>
      </c>
      <c r="S572">
        <v>0.34034506045030699</v>
      </c>
      <c r="U572" s="10">
        <f>('Health Incidences'!$B$4-PointEstimate!A572)^2</f>
        <v>5.0150793315039133E-3</v>
      </c>
      <c r="V572" s="10">
        <f>('Health Incidences'!$B$5-PointEstimate!B572)^2</f>
        <v>4.7898939607301226E-4</v>
      </c>
      <c r="W572" s="10">
        <f t="shared" si="8"/>
        <v>7.4121985453554362E-2</v>
      </c>
    </row>
    <row r="573" spans="1:23" x14ac:dyDescent="0.3">
      <c r="A573">
        <v>38.508977057369997</v>
      </c>
      <c r="B573">
        <v>-121.46875351181799</v>
      </c>
      <c r="C573">
        <v>13</v>
      </c>
      <c r="D573">
        <v>14</v>
      </c>
      <c r="E573">
        <v>13014</v>
      </c>
      <c r="F573">
        <v>0.191177541226282</v>
      </c>
      <c r="G573">
        <v>8.7670224691509105E-2</v>
      </c>
      <c r="H573">
        <v>2.34674147943988</v>
      </c>
      <c r="I573">
        <v>1.1387170701070799</v>
      </c>
      <c r="J573">
        <v>0.47766135983355401</v>
      </c>
      <c r="K573">
        <v>0.74406129468637805</v>
      </c>
      <c r="L573">
        <v>7.4962751329674102E-2</v>
      </c>
      <c r="M573">
        <v>5.47979867255938E-2</v>
      </c>
      <c r="N573">
        <v>1.0167429762983501E-4</v>
      </c>
      <c r="O573">
        <v>8.5885682791739804E-3</v>
      </c>
      <c r="P573">
        <v>2.0863627918769199E-2</v>
      </c>
      <c r="Q573">
        <v>3.4167028570258398E-2</v>
      </c>
      <c r="R573">
        <v>0.12219363516880501</v>
      </c>
      <c r="S573">
        <v>0.35067262114849501</v>
      </c>
      <c r="U573" s="10">
        <f>('Health Incidences'!$B$4-PointEstimate!A573)^2</f>
        <v>4.9503808080118153E-3</v>
      </c>
      <c r="V573" s="10">
        <f>('Health Incidences'!$B$5-PointEstimate!B573)^2</f>
        <v>6.4340799071138535E-4</v>
      </c>
      <c r="W573" s="10">
        <f t="shared" si="8"/>
        <v>7.4791635887465388E-2</v>
      </c>
    </row>
    <row r="574" spans="1:23" x14ac:dyDescent="0.3">
      <c r="A574">
        <v>38.509413520121598</v>
      </c>
      <c r="B574">
        <v>-121.42150152249501</v>
      </c>
      <c r="C574">
        <v>14</v>
      </c>
      <c r="D574">
        <v>14</v>
      </c>
      <c r="E574">
        <v>14014</v>
      </c>
      <c r="F574">
        <v>0.18826357232992799</v>
      </c>
      <c r="G574">
        <v>8.3311046348342604E-2</v>
      </c>
      <c r="H574">
        <v>2.2799104544745301</v>
      </c>
      <c r="I574">
        <v>1.1098903194757599</v>
      </c>
      <c r="J574">
        <v>0.438029824804823</v>
      </c>
      <c r="K574">
        <v>0.68807504411880105</v>
      </c>
      <c r="L574">
        <v>7.32571926719255E-2</v>
      </c>
      <c r="M574">
        <v>5.2078477864775E-2</v>
      </c>
      <c r="N574" s="1">
        <v>9.5283877189698498E-5</v>
      </c>
      <c r="O574">
        <v>8.4252730229152396E-3</v>
      </c>
      <c r="P574">
        <v>2.0580146838226999E-2</v>
      </c>
      <c r="Q574">
        <v>3.3557005299903797E-2</v>
      </c>
      <c r="R574">
        <v>0.120193478939901</v>
      </c>
      <c r="S574">
        <v>0.342706633338282</v>
      </c>
      <c r="U574" s="10">
        <f>('Health Incidences'!$B$4-PointEstimate!A574)^2</f>
        <v>4.8891531923452762E-3</v>
      </c>
      <c r="V574" s="10">
        <f>('Health Incidences'!$B$5-PointEstimate!B574)^2</f>
        <v>5.2732980391879116E-3</v>
      </c>
      <c r="W574" s="10">
        <f t="shared" si="8"/>
        <v>0.10080898388305076</v>
      </c>
    </row>
    <row r="575" spans="1:23" x14ac:dyDescent="0.3">
      <c r="A575">
        <v>38.5098281629177</v>
      </c>
      <c r="B575">
        <v>-121.374248891302</v>
      </c>
      <c r="C575">
        <v>15</v>
      </c>
      <c r="D575">
        <v>14</v>
      </c>
      <c r="E575">
        <v>15014</v>
      </c>
      <c r="F575">
        <v>0.18016165593353201</v>
      </c>
      <c r="G575">
        <v>7.7430275996091702E-2</v>
      </c>
      <c r="H575">
        <v>2.1665612786186399</v>
      </c>
      <c r="I575">
        <v>1.04608037232585</v>
      </c>
      <c r="J575">
        <v>0.38741944826820202</v>
      </c>
      <c r="K575">
        <v>0.615984632945211</v>
      </c>
      <c r="L575">
        <v>6.9061990457123204E-2</v>
      </c>
      <c r="M575">
        <v>4.8411983423538703E-2</v>
      </c>
      <c r="N575" s="1">
        <v>8.8040859710994998E-5</v>
      </c>
      <c r="O575">
        <v>7.9472030356674099E-3</v>
      </c>
      <c r="P575">
        <v>1.9599365602868801E-2</v>
      </c>
      <c r="Q575">
        <v>3.17815755668849E-2</v>
      </c>
      <c r="R575">
        <v>0.114770249826532</v>
      </c>
      <c r="S575">
        <v>0.32719925069334399</v>
      </c>
      <c r="U575" s="10">
        <f>('Health Incidences'!$B$4-PointEstimate!A575)^2</f>
        <v>4.8313394158593301E-3</v>
      </c>
      <c r="V575" s="10">
        <f>('Health Incidences'!$B$5-PointEstimate!B575)^2</f>
        <v>1.4368842959269183E-2</v>
      </c>
      <c r="W575" s="10">
        <f t="shared" si="8"/>
        <v>0.13856472269350709</v>
      </c>
    </row>
    <row r="576" spans="1:23" x14ac:dyDescent="0.3">
      <c r="A576">
        <v>38.510220985268603</v>
      </c>
      <c r="B576">
        <v>-121.326995651142</v>
      </c>
      <c r="C576">
        <v>16</v>
      </c>
      <c r="D576">
        <v>14</v>
      </c>
      <c r="E576">
        <v>16014</v>
      </c>
      <c r="F576">
        <v>0.16910089971522299</v>
      </c>
      <c r="G576">
        <v>7.10082236385048E-2</v>
      </c>
      <c r="H576">
        <v>2.0280924784159899</v>
      </c>
      <c r="I576">
        <v>0.962942084789979</v>
      </c>
      <c r="J576">
        <v>0.334197928120474</v>
      </c>
      <c r="K576">
        <v>0.53955533895678798</v>
      </c>
      <c r="L576">
        <v>6.3513576336502203E-2</v>
      </c>
      <c r="M576">
        <v>4.4414179314779201E-2</v>
      </c>
      <c r="N576" s="1">
        <v>8.0221313281221104E-5</v>
      </c>
      <c r="O576">
        <v>7.2921484178826998E-3</v>
      </c>
      <c r="P576">
        <v>1.82371423217427E-2</v>
      </c>
      <c r="Q576">
        <v>2.93830595257242E-2</v>
      </c>
      <c r="R576">
        <v>0.10740567883072499</v>
      </c>
      <c r="S576">
        <v>0.30745790909910498</v>
      </c>
      <c r="U576" s="10">
        <f>('Health Incidences'!$B$4-PointEstimate!A576)^2</f>
        <v>4.7768852613209213E-3</v>
      </c>
      <c r="V576" s="10">
        <f>('Health Incidences'!$B$5-PointEstimate!B576)^2</f>
        <v>2.7930213733512309E-2</v>
      </c>
      <c r="W576" s="10">
        <f t="shared" si="8"/>
        <v>0.18085104090060758</v>
      </c>
    </row>
    <row r="577" spans="1:23" x14ac:dyDescent="0.3">
      <c r="A577">
        <v>38.510591986710502</v>
      </c>
      <c r="B577">
        <v>-121.279741834915</v>
      </c>
      <c r="C577">
        <v>17</v>
      </c>
      <c r="D577">
        <v>14</v>
      </c>
      <c r="E577">
        <v>17014</v>
      </c>
      <c r="F577">
        <v>0.15618846607464901</v>
      </c>
      <c r="G577">
        <v>6.4643270937151998E-2</v>
      </c>
      <c r="H577">
        <v>1.87457336420112</v>
      </c>
      <c r="I577">
        <v>0.87076300717359401</v>
      </c>
      <c r="J577">
        <v>0.28362525288477702</v>
      </c>
      <c r="K577">
        <v>0.46604577558643701</v>
      </c>
      <c r="L577">
        <v>5.7328526794221998E-2</v>
      </c>
      <c r="M577">
        <v>4.0448970820728902E-2</v>
      </c>
      <c r="N577" s="1">
        <v>7.2185476647269805E-5</v>
      </c>
      <c r="O577">
        <v>6.5598446822749904E-3</v>
      </c>
      <c r="P577">
        <v>1.6649642601333201E-2</v>
      </c>
      <c r="Q577">
        <v>2.6670413795709301E-2</v>
      </c>
      <c r="R577">
        <v>9.8838725698784199E-2</v>
      </c>
      <c r="S577">
        <v>0.28515121894968198</v>
      </c>
      <c r="U577" s="10">
        <f>('Health Incidences'!$B$4-PointEstimate!A577)^2</f>
        <v>4.7257393631464448E-3</v>
      </c>
      <c r="V577" s="10">
        <f>('Health Incidences'!$B$5-PointEstimate!B577)^2</f>
        <v>4.5957568909880078E-2</v>
      </c>
      <c r="W577" s="10">
        <f t="shared" si="8"/>
        <v>0.22512953665173863</v>
      </c>
    </row>
    <row r="578" spans="1:23" x14ac:dyDescent="0.3">
      <c r="A578">
        <v>38.510941166805701</v>
      </c>
      <c r="B578">
        <v>-121.23248747552699</v>
      </c>
      <c r="C578">
        <v>18</v>
      </c>
      <c r="D578">
        <v>14</v>
      </c>
      <c r="E578">
        <v>18014</v>
      </c>
      <c r="F578">
        <v>0.14440737838984199</v>
      </c>
      <c r="G578">
        <v>5.9845151012735499E-2</v>
      </c>
      <c r="H578">
        <v>1.73575492339726</v>
      </c>
      <c r="I578">
        <v>0.78105085987101897</v>
      </c>
      <c r="J578">
        <v>0.245421607558445</v>
      </c>
      <c r="K578">
        <v>0.40989146976102497</v>
      </c>
      <c r="L578">
        <v>5.1211169692236803E-2</v>
      </c>
      <c r="M578">
        <v>3.7473012421215403E-2</v>
      </c>
      <c r="N578" s="1">
        <v>6.4277441024018704E-5</v>
      </c>
      <c r="O578">
        <v>5.8417132229973004E-3</v>
      </c>
      <c r="P578">
        <v>1.4972417872479301E-2</v>
      </c>
      <c r="Q578">
        <v>2.40665210534796E-2</v>
      </c>
      <c r="R578">
        <v>9.1026547929181204E-2</v>
      </c>
      <c r="S578">
        <v>0.26526095416283801</v>
      </c>
      <c r="U578" s="10">
        <f>('Health Incidences'!$B$4-PointEstimate!A578)^2</f>
        <v>4.6778532076757352E-3</v>
      </c>
      <c r="V578" s="10">
        <f>('Health Incidences'!$B$5-PointEstimate!B578)^2</f>
        <v>6.8451054598067676E-2</v>
      </c>
      <c r="W578" s="10">
        <f t="shared" si="8"/>
        <v>0.27042357109864407</v>
      </c>
    </row>
    <row r="579" spans="1:23" x14ac:dyDescent="0.3">
      <c r="A579">
        <v>38.511268525141801</v>
      </c>
      <c r="B579">
        <v>-121.185232605886</v>
      </c>
      <c r="C579">
        <v>19</v>
      </c>
      <c r="D579">
        <v>14</v>
      </c>
      <c r="E579">
        <v>19014</v>
      </c>
      <c r="F579">
        <v>0.133806348761595</v>
      </c>
      <c r="G579">
        <v>5.65758290432503E-2</v>
      </c>
      <c r="H579">
        <v>1.6103936571000901</v>
      </c>
      <c r="I579">
        <v>0.69609275614222299</v>
      </c>
      <c r="J579">
        <v>0.219683215221293</v>
      </c>
      <c r="K579">
        <v>0.37116668646044199</v>
      </c>
      <c r="L579">
        <v>4.53377505907036E-2</v>
      </c>
      <c r="M579">
        <v>3.5454972836843998E-2</v>
      </c>
      <c r="N579" s="1">
        <v>5.65734485634469E-5</v>
      </c>
      <c r="O579">
        <v>5.1625412639391601E-3</v>
      </c>
      <c r="P579">
        <v>1.32527122352907E-2</v>
      </c>
      <c r="Q579">
        <v>2.16409135955626E-2</v>
      </c>
      <c r="R579">
        <v>8.4020271722648504E-2</v>
      </c>
      <c r="S579">
        <v>0.24765057796916701</v>
      </c>
      <c r="U579" s="10">
        <f>('Health Incidences'!$B$4-PointEstimate!A579)^2</f>
        <v>4.6331811335712019E-3</v>
      </c>
      <c r="V579" s="10">
        <f>('Health Incidences'!$B$5-PointEstimate!B579)^2</f>
        <v>9.541080446874789E-2</v>
      </c>
      <c r="W579" s="10">
        <f t="shared" ref="W579:W642" si="9">SQRT(SUM(U579:V579))</f>
        <v>0.31629730571460624</v>
      </c>
    </row>
    <row r="580" spans="1:23" x14ac:dyDescent="0.3">
      <c r="A580">
        <v>38.511574061332297</v>
      </c>
      <c r="B580">
        <v>-121.137977258901</v>
      </c>
      <c r="C580">
        <v>20</v>
      </c>
      <c r="D580">
        <v>14</v>
      </c>
      <c r="E580">
        <v>20014</v>
      </c>
      <c r="F580">
        <v>0.122056107642077</v>
      </c>
      <c r="G580">
        <v>5.3505672085373601E-2</v>
      </c>
      <c r="H580">
        <v>1.4720563209353299</v>
      </c>
      <c r="I580">
        <v>0.61079748001047396</v>
      </c>
      <c r="J580">
        <v>0.198463563565278</v>
      </c>
      <c r="K580">
        <v>0.33797952788014002</v>
      </c>
      <c r="L580">
        <v>3.9467285170274501E-2</v>
      </c>
      <c r="M580">
        <v>3.3540123797735001E-2</v>
      </c>
      <c r="N580" s="1">
        <v>4.8938285961091901E-5</v>
      </c>
      <c r="O580">
        <v>4.49342586860948E-3</v>
      </c>
      <c r="P580">
        <v>1.14741798077E-2</v>
      </c>
      <c r="Q580">
        <v>1.9182334636341902E-2</v>
      </c>
      <c r="R580">
        <v>7.6327831995408393E-2</v>
      </c>
      <c r="S580">
        <v>0.228007202032387</v>
      </c>
      <c r="U580" s="10">
        <f>('Health Incidences'!$B$4-PointEstimate!A580)^2</f>
        <v>4.591680332005253E-3</v>
      </c>
      <c r="V580" s="10">
        <f>('Health Incidences'!$B$5-PointEstimate!B580)^2</f>
        <v>0.12683693975302335</v>
      </c>
      <c r="W580" s="10">
        <f t="shared" si="9"/>
        <v>0.36253085397663548</v>
      </c>
    </row>
    <row r="581" spans="1:23" x14ac:dyDescent="0.3">
      <c r="A581">
        <v>38.511857775016502</v>
      </c>
      <c r="B581">
        <v>-121.090721467484</v>
      </c>
      <c r="C581">
        <v>21</v>
      </c>
      <c r="D581">
        <v>14</v>
      </c>
      <c r="E581">
        <v>21014</v>
      </c>
      <c r="F581">
        <v>0.109187201426528</v>
      </c>
      <c r="G581">
        <v>5.0389836853407297E-2</v>
      </c>
      <c r="H581">
        <v>1.3191280012898601</v>
      </c>
      <c r="I581">
        <v>0.52412200878387505</v>
      </c>
      <c r="J581">
        <v>0.17965454299227199</v>
      </c>
      <c r="K581">
        <v>0.30761548391037402</v>
      </c>
      <c r="L581">
        <v>3.3544980900780598E-2</v>
      </c>
      <c r="M581">
        <v>3.1578257952364401E-2</v>
      </c>
      <c r="N581" s="1">
        <v>4.1302666581637203E-5</v>
      </c>
      <c r="O581">
        <v>3.8199564627014598E-3</v>
      </c>
      <c r="P581">
        <v>9.6571261522933206E-3</v>
      </c>
      <c r="Q581">
        <v>1.66934321586188E-2</v>
      </c>
      <c r="R581">
        <v>6.7991638799604806E-2</v>
      </c>
      <c r="S581">
        <v>0.20610131615376601</v>
      </c>
      <c r="U581" s="10">
        <f>('Health Incidences'!$B$4-PointEstimate!A581)^2</f>
        <v>4.5533108469233315E-3</v>
      </c>
      <c r="V581" s="10">
        <f>('Health Incidences'!$B$5-PointEstimate!B581)^2</f>
        <v>0.16272956923999385</v>
      </c>
      <c r="W581" s="10">
        <f t="shared" si="9"/>
        <v>0.40900229838830637</v>
      </c>
    </row>
    <row r="582" spans="1:23" x14ac:dyDescent="0.3">
      <c r="A582">
        <v>38.512119665859501</v>
      </c>
      <c r="B582">
        <v>-121.043465264548</v>
      </c>
      <c r="C582">
        <v>22</v>
      </c>
      <c r="D582">
        <v>14</v>
      </c>
      <c r="E582">
        <v>22014</v>
      </c>
      <c r="F582">
        <v>9.7637997025703402E-2</v>
      </c>
      <c r="G582">
        <v>4.7403139407986399E-2</v>
      </c>
      <c r="H582">
        <v>1.19016422205664</v>
      </c>
      <c r="I582">
        <v>0.45484676601843399</v>
      </c>
      <c r="J582">
        <v>0.16290578287946</v>
      </c>
      <c r="K582">
        <v>0.280029929906839</v>
      </c>
      <c r="L582">
        <v>2.8867284022601799E-2</v>
      </c>
      <c r="M582">
        <v>2.9684965761082999E-2</v>
      </c>
      <c r="N582" s="1">
        <v>3.5410035166953803E-5</v>
      </c>
      <c r="O582">
        <v>3.2935412477287599E-3</v>
      </c>
      <c r="P582">
        <v>8.1979901102964808E-3</v>
      </c>
      <c r="Q582">
        <v>1.4542514928268401E-2</v>
      </c>
      <c r="R582">
        <v>6.03695175155003E-2</v>
      </c>
      <c r="S582">
        <v>0.187072484158474</v>
      </c>
      <c r="U582" s="10">
        <f>('Health Incidences'!$B$4-PointEstimate!A582)^2</f>
        <v>4.518035575286912E-3</v>
      </c>
      <c r="V582" s="10">
        <f>('Health Incidences'!$B$5-PointEstimate!B582)^2</f>
        <v>0.20308878927683535</v>
      </c>
      <c r="W582" s="10">
        <f t="shared" si="9"/>
        <v>0.45563891937818729</v>
      </c>
    </row>
    <row r="583" spans="1:23" x14ac:dyDescent="0.3">
      <c r="A583">
        <v>38.512359733552103</v>
      </c>
      <c r="B583">
        <v>-120.996208683009</v>
      </c>
      <c r="C583">
        <v>23</v>
      </c>
      <c r="D583">
        <v>14</v>
      </c>
      <c r="E583">
        <v>23014</v>
      </c>
      <c r="F583">
        <v>8.9756263810889594E-2</v>
      </c>
      <c r="G583">
        <v>4.4729930689331898E-2</v>
      </c>
      <c r="H583">
        <v>1.1235487200424299</v>
      </c>
      <c r="I583">
        <v>0.42199655009765702</v>
      </c>
      <c r="J583">
        <v>0.14808703122342601</v>
      </c>
      <c r="K583">
        <v>0.25536896441908802</v>
      </c>
      <c r="L583">
        <v>2.6744127231691499E-2</v>
      </c>
      <c r="M583">
        <v>2.7979932245841999E-2</v>
      </c>
      <c r="N583" s="1">
        <v>3.3034121102925399E-5</v>
      </c>
      <c r="O583">
        <v>3.0700321328331402E-3</v>
      </c>
      <c r="P583">
        <v>7.4878668476902402E-3</v>
      </c>
      <c r="Q583">
        <v>1.3088598491046899E-2</v>
      </c>
      <c r="R583">
        <v>5.4750748295152502E-2</v>
      </c>
      <c r="S583">
        <v>0.176008337394259</v>
      </c>
      <c r="U583" s="10">
        <f>('Health Incidences'!$B$4-PointEstimate!A583)^2</f>
        <v>4.4858202672994557E-3</v>
      </c>
      <c r="V583" s="10">
        <f>('Health Incidences'!$B$5-PointEstimate!B583)^2</f>
        <v>0.24791468376607431</v>
      </c>
      <c r="W583" s="10">
        <f t="shared" si="9"/>
        <v>0.50239476911426317</v>
      </c>
    </row>
    <row r="584" spans="1:23" x14ac:dyDescent="0.3">
      <c r="A584">
        <v>38.512577977810899</v>
      </c>
      <c r="B584">
        <v>-120.948951755783</v>
      </c>
      <c r="C584">
        <v>24</v>
      </c>
      <c r="D584">
        <v>14</v>
      </c>
      <c r="E584">
        <v>24014</v>
      </c>
      <c r="F584">
        <v>8.2432033817735201E-2</v>
      </c>
      <c r="G584">
        <v>4.2259635082011103E-2</v>
      </c>
      <c r="H584">
        <v>1.05835299613668</v>
      </c>
      <c r="I584">
        <v>0.38922155778768402</v>
      </c>
      <c r="J584">
        <v>0.13556033598264899</v>
      </c>
      <c r="K584">
        <v>0.23433491497015399</v>
      </c>
      <c r="L584">
        <v>2.46188569731105E-2</v>
      </c>
      <c r="M584">
        <v>2.6406077989090601E-2</v>
      </c>
      <c r="N584" s="1">
        <v>3.0657891226819999E-5</v>
      </c>
      <c r="O584">
        <v>2.8313374542532801E-3</v>
      </c>
      <c r="P584">
        <v>6.79992382968662E-3</v>
      </c>
      <c r="Q584">
        <v>1.17485725690912E-2</v>
      </c>
      <c r="R584">
        <v>4.9594105565699598E-2</v>
      </c>
      <c r="S584">
        <v>0.16529406629737201</v>
      </c>
      <c r="U584" s="10">
        <f>('Health Incidences'!$B$4-PointEstimate!A584)^2</f>
        <v>4.4566335266001886E-3</v>
      </c>
      <c r="V584" s="10">
        <f>('Health Incidences'!$B$5-PointEstimate!B584)^2</f>
        <v>0.29720732416715584</v>
      </c>
      <c r="W584" s="10">
        <f t="shared" si="9"/>
        <v>0.54923943566877642</v>
      </c>
    </row>
    <row r="585" spans="1:23" x14ac:dyDescent="0.3">
      <c r="A585">
        <v>38.512774398378099</v>
      </c>
      <c r="B585">
        <v>-120.90169451578799</v>
      </c>
      <c r="C585">
        <v>25</v>
      </c>
      <c r="D585">
        <v>14</v>
      </c>
      <c r="E585">
        <v>25014</v>
      </c>
      <c r="F585">
        <v>7.5709167900371396E-2</v>
      </c>
      <c r="G585">
        <v>3.9955962811592E-2</v>
      </c>
      <c r="H585">
        <v>0.99503853546591603</v>
      </c>
      <c r="I585">
        <v>0.35710723394212901</v>
      </c>
      <c r="J585">
        <v>0.124986147556258</v>
      </c>
      <c r="K585">
        <v>0.216414653310986</v>
      </c>
      <c r="L585">
        <v>2.2529478584096499E-2</v>
      </c>
      <c r="M585">
        <v>2.4937811237721399E-2</v>
      </c>
      <c r="N585" s="1">
        <v>2.8307448347917601E-5</v>
      </c>
      <c r="O585">
        <v>2.5850437554086701E-3</v>
      </c>
      <c r="P585">
        <v>6.1442266954882399E-3</v>
      </c>
      <c r="Q585">
        <v>1.05278894167549E-2</v>
      </c>
      <c r="R585">
        <v>4.4930726862855701E-2</v>
      </c>
      <c r="S585">
        <v>0.15501354384101301</v>
      </c>
      <c r="U585" s="10">
        <f>('Health Incidences'!$B$4-PointEstimate!A585)^2</f>
        <v>4.4304468104723951E-3</v>
      </c>
      <c r="V585" s="10">
        <f>('Health Incidences'!$B$5-PointEstimate!B585)^2</f>
        <v>0.35096676949385808</v>
      </c>
      <c r="W585" s="10">
        <f t="shared" si="9"/>
        <v>0.59615200771643007</v>
      </c>
    </row>
    <row r="586" spans="1:23" x14ac:dyDescent="0.3">
      <c r="A586">
        <v>38.512948995022001</v>
      </c>
      <c r="B586">
        <v>-120.854436995944</v>
      </c>
      <c r="C586">
        <v>26</v>
      </c>
      <c r="D586">
        <v>14</v>
      </c>
      <c r="E586">
        <v>26014</v>
      </c>
      <c r="F586">
        <v>6.9491874864143099E-2</v>
      </c>
      <c r="G586">
        <v>3.77320822512726E-2</v>
      </c>
      <c r="H586">
        <v>0.93245553847261298</v>
      </c>
      <c r="I586">
        <v>0.32630325790755199</v>
      </c>
      <c r="J586">
        <v>0.115918097125564</v>
      </c>
      <c r="K586">
        <v>0.20083848511570801</v>
      </c>
      <c r="L586">
        <v>2.0524121734488601E-2</v>
      </c>
      <c r="M586">
        <v>2.35133986690922E-2</v>
      </c>
      <c r="N586" s="1">
        <v>2.6016420594149999E-5</v>
      </c>
      <c r="O586">
        <v>2.34177635597218E-3</v>
      </c>
      <c r="P586">
        <v>5.5310108288425704E-3</v>
      </c>
      <c r="Q586">
        <v>9.4243812353652194E-3</v>
      </c>
      <c r="R586">
        <v>4.0706181463922901E-2</v>
      </c>
      <c r="S586">
        <v>0.14500158194054</v>
      </c>
      <c r="U586" s="10">
        <f>('Health Incidences'!$B$4-PointEstimate!A586)^2</f>
        <v>4.4072344299486413E-3</v>
      </c>
      <c r="V586" s="10">
        <f>('Health Incidences'!$B$5-PointEstimate!B586)^2</f>
        <v>0.40919306631309876</v>
      </c>
      <c r="W586" s="10">
        <f t="shared" si="9"/>
        <v>0.64311764144909556</v>
      </c>
    </row>
    <row r="587" spans="1:23" x14ac:dyDescent="0.3">
      <c r="A587">
        <v>38.513101767536199</v>
      </c>
      <c r="B587">
        <v>-120.80717922917199</v>
      </c>
      <c r="C587">
        <v>27</v>
      </c>
      <c r="D587">
        <v>14</v>
      </c>
      <c r="E587">
        <v>27014</v>
      </c>
      <c r="F587">
        <v>6.3644617534952402E-2</v>
      </c>
      <c r="G587">
        <v>3.5484333301816599E-2</v>
      </c>
      <c r="H587">
        <v>0.86878000949749601</v>
      </c>
      <c r="I587">
        <v>0.29731145394981601</v>
      </c>
      <c r="J587">
        <v>0.10793121834757501</v>
      </c>
      <c r="K587">
        <v>0.18683762367710299</v>
      </c>
      <c r="L587">
        <v>1.86417921208464E-2</v>
      </c>
      <c r="M587">
        <v>2.2058819873347402E-2</v>
      </c>
      <c r="N587" s="1">
        <v>2.3805913411396399E-5</v>
      </c>
      <c r="O587">
        <v>2.1107254937391198E-3</v>
      </c>
      <c r="P587">
        <v>4.9680775120828496E-3</v>
      </c>
      <c r="Q587">
        <v>8.4343404766869003E-3</v>
      </c>
      <c r="R587">
        <v>3.6845955455268697E-2</v>
      </c>
      <c r="S587">
        <v>0.13499969282734001</v>
      </c>
      <c r="U587" s="10">
        <f>('Health Incidences'!$B$4-PointEstimate!A587)^2</f>
        <v>4.386973550068566E-3</v>
      </c>
      <c r="V587" s="10">
        <f>('Health Incidences'!$B$5-PointEstimate!B587)^2</f>
        <v>0.47188624874523166</v>
      </c>
      <c r="W587" s="10">
        <f t="shared" si="9"/>
        <v>0.69012551198698646</v>
      </c>
    </row>
    <row r="588" spans="1:23" x14ac:dyDescent="0.3">
      <c r="A588">
        <v>38.5132327157406</v>
      </c>
      <c r="B588">
        <v>-120.759921248393</v>
      </c>
      <c r="C588">
        <v>28</v>
      </c>
      <c r="D588">
        <v>14</v>
      </c>
      <c r="E588">
        <v>28014</v>
      </c>
      <c r="F588">
        <v>5.80605847053332E-2</v>
      </c>
      <c r="G588">
        <v>3.3139430493162897E-2</v>
      </c>
      <c r="H588">
        <v>0.80265737207285304</v>
      </c>
      <c r="I588">
        <v>0.27044676404519302</v>
      </c>
      <c r="J588">
        <v>0.100700854023758</v>
      </c>
      <c r="K588">
        <v>0.173829560148965</v>
      </c>
      <c r="L588">
        <v>1.69070493070974E-2</v>
      </c>
      <c r="M588">
        <v>2.0521623345987301E-2</v>
      </c>
      <c r="N588" s="1">
        <v>2.16876275305645E-5</v>
      </c>
      <c r="O588">
        <v>1.8979860679119501E-3</v>
      </c>
      <c r="P588">
        <v>4.4598083003435903E-3</v>
      </c>
      <c r="Q588">
        <v>7.5534267948048602E-3</v>
      </c>
      <c r="R588">
        <v>3.3288849031635398E-2</v>
      </c>
      <c r="S588">
        <v>0.124816467586849</v>
      </c>
      <c r="U588" s="10">
        <f>('Health Incidences'!$B$4-PointEstimate!A588)^2</f>
        <v>4.3696441898788104E-3</v>
      </c>
      <c r="V588" s="10">
        <f>('Health Incidences'!$B$5-PointEstimate!B588)^2</f>
        <v>0.53904633846477235</v>
      </c>
      <c r="W588" s="10">
        <f t="shared" si="9"/>
        <v>0.73716754042391963</v>
      </c>
    </row>
    <row r="589" spans="1:23" x14ac:dyDescent="0.3">
      <c r="A589">
        <v>38.513341839480503</v>
      </c>
      <c r="B589">
        <v>-120.71266308653</v>
      </c>
      <c r="C589">
        <v>29</v>
      </c>
      <c r="D589">
        <v>14</v>
      </c>
      <c r="E589">
        <v>29014</v>
      </c>
      <c r="F589">
        <v>5.2705265303226001E-2</v>
      </c>
      <c r="G589">
        <v>3.0700815623563998E-2</v>
      </c>
      <c r="H589">
        <v>0.73425136885069198</v>
      </c>
      <c r="I589">
        <v>0.24585351231779001</v>
      </c>
      <c r="J589">
        <v>9.4047593622297296E-2</v>
      </c>
      <c r="K589">
        <v>0.161543761993269</v>
      </c>
      <c r="L589">
        <v>1.5329645590490999E-2</v>
      </c>
      <c r="M589">
        <v>1.8904282304324799E-2</v>
      </c>
      <c r="N589" s="1">
        <v>1.96739649837149E-5</v>
      </c>
      <c r="O589">
        <v>1.70615099248184E-3</v>
      </c>
      <c r="P589">
        <v>4.0064041529048302E-3</v>
      </c>
      <c r="Q589">
        <v>6.7747163541400004E-3</v>
      </c>
      <c r="R589">
        <v>3.0000666994323799E-2</v>
      </c>
      <c r="S589">
        <v>0.114465364521535</v>
      </c>
      <c r="U589" s="10">
        <f>('Health Incidences'!$B$4-PointEstimate!A589)^2</f>
        <v>4.3552292226728025E-3</v>
      </c>
      <c r="V589" s="10">
        <f>('Health Incidences'!$B$5-PointEstimate!B589)^2</f>
        <v>0.61067334469722845</v>
      </c>
      <c r="W589" s="10">
        <f t="shared" si="9"/>
        <v>0.78423757492223067</v>
      </c>
    </row>
    <row r="590" spans="1:23" x14ac:dyDescent="0.3">
      <c r="A590">
        <v>38.513429138626996</v>
      </c>
      <c r="B590">
        <v>-120.66540477650599</v>
      </c>
      <c r="C590">
        <v>30</v>
      </c>
      <c r="D590">
        <v>14</v>
      </c>
      <c r="E590">
        <v>30014</v>
      </c>
      <c r="F590">
        <v>4.76236131133395E-2</v>
      </c>
      <c r="G590">
        <v>2.8248760473491299E-2</v>
      </c>
      <c r="H590">
        <v>0.66539462267889904</v>
      </c>
      <c r="I590">
        <v>0.22359580369659601</v>
      </c>
      <c r="J590">
        <v>8.7925486455268098E-2</v>
      </c>
      <c r="K590">
        <v>0.150002366326831</v>
      </c>
      <c r="L590">
        <v>1.3910808846590199E-2</v>
      </c>
      <c r="M590">
        <v>1.72640922144838E-2</v>
      </c>
      <c r="N590" s="1">
        <v>1.7784770929491999E-5</v>
      </c>
      <c r="O590">
        <v>1.53534420388299E-3</v>
      </c>
      <c r="P590">
        <v>3.6052020615308898E-3</v>
      </c>
      <c r="Q590">
        <v>6.0895897647218599E-3</v>
      </c>
      <c r="R590">
        <v>2.6977090375760199E-2</v>
      </c>
      <c r="S590">
        <v>0.104186942371504</v>
      </c>
      <c r="U590" s="10">
        <f>('Health Incidences'!$B$4-PointEstimate!A590)^2</f>
        <v>4.3437143760400232E-3</v>
      </c>
      <c r="V590" s="10">
        <f>('Health Incidences'!$B$5-PointEstimate!B590)^2</f>
        <v>0.6867672642212691</v>
      </c>
      <c r="W590" s="10">
        <f t="shared" si="9"/>
        <v>0.83133084785620048</v>
      </c>
    </row>
    <row r="591" spans="1:23" x14ac:dyDescent="0.3">
      <c r="A591">
        <v>38.513494613077</v>
      </c>
      <c r="B591">
        <v>-120.618146351245</v>
      </c>
      <c r="C591">
        <v>31</v>
      </c>
      <c r="D591">
        <v>14</v>
      </c>
      <c r="E591">
        <v>31014</v>
      </c>
      <c r="F591">
        <v>4.2916508718260603E-2</v>
      </c>
      <c r="G591">
        <v>2.5897431873608202E-2</v>
      </c>
      <c r="H591">
        <v>0.598891950990877</v>
      </c>
      <c r="I591">
        <v>0.20378483868373601</v>
      </c>
      <c r="J591">
        <v>8.2365628030364096E-2</v>
      </c>
      <c r="K591">
        <v>0.139380628201691</v>
      </c>
      <c r="L591">
        <v>1.2653273639546801E-2</v>
      </c>
      <c r="M591">
        <v>1.56819829779981E-2</v>
      </c>
      <c r="N591" s="1">
        <v>1.6048100317311102E-5</v>
      </c>
      <c r="O591">
        <v>1.3851257500298701E-3</v>
      </c>
      <c r="P591">
        <v>3.2535834239295698E-3</v>
      </c>
      <c r="Q591">
        <v>5.49150431135701E-3</v>
      </c>
      <c r="R591">
        <v>2.4239582882128401E-2</v>
      </c>
      <c r="S591">
        <v>9.4362991015561198E-2</v>
      </c>
      <c r="U591" s="10">
        <f>('Health Incidences'!$B$4-PointEstimate!A591)^2</f>
        <v>4.3350882319438608E-3</v>
      </c>
      <c r="V591" s="10">
        <f>('Health Incidences'!$B$5-PointEstimate!B591)^2</f>
        <v>0.76732808136684272</v>
      </c>
      <c r="W591" s="10">
        <f t="shared" si="9"/>
        <v>0.87844360638505792</v>
      </c>
    </row>
    <row r="592" spans="1:23" x14ac:dyDescent="0.3">
      <c r="A592">
        <v>38.513538262753301</v>
      </c>
      <c r="B592">
        <v>-120.570887843672</v>
      </c>
      <c r="C592">
        <v>32</v>
      </c>
      <c r="D592">
        <v>14</v>
      </c>
      <c r="E592">
        <v>32014</v>
      </c>
      <c r="F592">
        <v>3.8705918235073397E-2</v>
      </c>
      <c r="G592">
        <v>2.3754202248120901E-2</v>
      </c>
      <c r="H592">
        <v>0.53770165330868203</v>
      </c>
      <c r="I592">
        <v>0.186614851626173</v>
      </c>
      <c r="J592">
        <v>7.7423437571539397E-2</v>
      </c>
      <c r="K592">
        <v>0.12987826577438899</v>
      </c>
      <c r="L592">
        <v>1.15651531869971E-2</v>
      </c>
      <c r="M592">
        <v>1.42333077491388E-2</v>
      </c>
      <c r="N592" s="1">
        <v>1.4495605568244E-5</v>
      </c>
      <c r="O592">
        <v>1.2555370808776799E-3</v>
      </c>
      <c r="P592">
        <v>2.9504216242277601E-3</v>
      </c>
      <c r="Q592">
        <v>4.97760727613588E-3</v>
      </c>
      <c r="R592">
        <v>2.1824283181847901E-2</v>
      </c>
      <c r="S592">
        <v>8.5407764800833494E-2</v>
      </c>
      <c r="U592" s="10">
        <f>('Health Incidences'!$B$4-PointEstimate!A592)^2</f>
        <v>4.3293422267854237E-3</v>
      </c>
      <c r="V592" s="10">
        <f>('Health Incidences'!$B$5-PointEstimate!B592)^2</f>
        <v>0.85235576801473723</v>
      </c>
      <c r="W592" s="10">
        <f t="shared" si="9"/>
        <v>0.92557285517755039</v>
      </c>
    </row>
    <row r="593" spans="1:23" x14ac:dyDescent="0.3">
      <c r="A593">
        <v>38.513560087604397</v>
      </c>
      <c r="B593">
        <v>-120.523629286711</v>
      </c>
      <c r="C593">
        <v>33</v>
      </c>
      <c r="D593">
        <v>14</v>
      </c>
      <c r="E593">
        <v>33014</v>
      </c>
      <c r="F593">
        <v>3.5079133219184197E-2</v>
      </c>
      <c r="G593">
        <v>2.1891517959925801E-2</v>
      </c>
      <c r="H593">
        <v>0.48395650914358601</v>
      </c>
      <c r="I593">
        <v>0.172216935351207</v>
      </c>
      <c r="J593">
        <v>7.3138009997195996E-2</v>
      </c>
      <c r="K593">
        <v>0.121628928454562</v>
      </c>
      <c r="L593">
        <v>1.06515876151417E-2</v>
      </c>
      <c r="M593">
        <v>1.2968441602574101E-2</v>
      </c>
      <c r="N593" s="1">
        <v>1.3148365750151499E-5</v>
      </c>
      <c r="O593">
        <v>1.1464418036536399E-3</v>
      </c>
      <c r="P593">
        <v>2.6944864486006899E-3</v>
      </c>
      <c r="Q593">
        <v>4.5454070785902103E-3</v>
      </c>
      <c r="R593">
        <v>1.97560939368784E-2</v>
      </c>
      <c r="S593">
        <v>7.7623202104471795E-2</v>
      </c>
      <c r="U593" s="10">
        <f>('Health Incidences'!$B$4-PointEstimate!A593)^2</f>
        <v>4.3264706514738053E-3</v>
      </c>
      <c r="V593" s="10">
        <f>('Health Incidences'!$B$5-PointEstimate!B593)^2</f>
        <v>0.94185028359976197</v>
      </c>
      <c r="W593" s="10">
        <f t="shared" si="9"/>
        <v>0.97271617353225692</v>
      </c>
    </row>
    <row r="594" spans="1:23" x14ac:dyDescent="0.3">
      <c r="A594">
        <v>38.513560087604397</v>
      </c>
      <c r="B594">
        <v>-120.47637071328801</v>
      </c>
      <c r="C594">
        <v>34</v>
      </c>
      <c r="D594">
        <v>14</v>
      </c>
      <c r="E594">
        <v>34014</v>
      </c>
      <c r="F594">
        <v>3.2031231441202901E-2</v>
      </c>
      <c r="G594">
        <v>2.0328940458234201E-2</v>
      </c>
      <c r="H594">
        <v>0.43804157813766198</v>
      </c>
      <c r="I594">
        <v>0.16045222747461799</v>
      </c>
      <c r="J594">
        <v>6.9502533237570593E-2</v>
      </c>
      <c r="K594">
        <v>0.11464004425296399</v>
      </c>
      <c r="L594">
        <v>9.9021402823719594E-3</v>
      </c>
      <c r="M594">
        <v>1.1900938450226601E-2</v>
      </c>
      <c r="N594" s="1">
        <v>1.2000360528712199E-5</v>
      </c>
      <c r="O594">
        <v>1.0562011458978E-3</v>
      </c>
      <c r="P594">
        <v>2.4817315760930899E-3</v>
      </c>
      <c r="Q594">
        <v>4.1877362635413503E-3</v>
      </c>
      <c r="R594">
        <v>1.8019716798491899E-2</v>
      </c>
      <c r="S594">
        <v>7.1057262056858903E-2</v>
      </c>
      <c r="U594" s="10">
        <f>('Health Incidences'!$B$4-PointEstimate!A594)^2</f>
        <v>4.3264706514738053E-3</v>
      </c>
      <c r="V594" s="10">
        <f>('Health Incidences'!$B$5-PointEstimate!B594)^2</f>
        <v>1.0358115751051951</v>
      </c>
      <c r="W594" s="10">
        <f t="shared" si="9"/>
        <v>1.0198715829734002</v>
      </c>
    </row>
    <row r="595" spans="1:23" x14ac:dyDescent="0.3">
      <c r="A595">
        <v>38.513538262753301</v>
      </c>
      <c r="B595">
        <v>-120.42911215632699</v>
      </c>
      <c r="C595">
        <v>35</v>
      </c>
      <c r="D595">
        <v>14</v>
      </c>
      <c r="E595">
        <v>35014</v>
      </c>
      <c r="F595">
        <v>2.9472822107888999E-2</v>
      </c>
      <c r="G595">
        <v>1.9040548967516401E-2</v>
      </c>
      <c r="H595">
        <v>0.39879346056160903</v>
      </c>
      <c r="I595">
        <v>0.15092144765528501</v>
      </c>
      <c r="J595">
        <v>6.6468046412647197E-2</v>
      </c>
      <c r="K595">
        <v>0.10880782508565399</v>
      </c>
      <c r="L595">
        <v>9.29112710766377E-3</v>
      </c>
      <c r="M595">
        <v>1.1012875237676001E-2</v>
      </c>
      <c r="N595" s="1">
        <v>1.1020891121512099E-5</v>
      </c>
      <c r="O595">
        <v>9.8167825798727601E-4</v>
      </c>
      <c r="P595">
        <v>2.3052334687675099E-3</v>
      </c>
      <c r="Q595">
        <v>3.8924898264033401E-3</v>
      </c>
      <c r="R595">
        <v>1.65619737699991E-2</v>
      </c>
      <c r="S595">
        <v>6.5530070657377801E-2</v>
      </c>
      <c r="U595" s="10">
        <f>('Health Incidences'!$B$4-PointEstimate!A595)^2</f>
        <v>4.3293422267854237E-3</v>
      </c>
      <c r="V595" s="10">
        <f>('Health Incidences'!$B$5-PointEstimate!B595)^2</f>
        <v>1.134239577070334</v>
      </c>
      <c r="W595" s="10">
        <f t="shared" si="9"/>
        <v>1.0670374498100428</v>
      </c>
    </row>
    <row r="596" spans="1:23" x14ac:dyDescent="0.3">
      <c r="A596">
        <v>38.513494613077</v>
      </c>
      <c r="B596">
        <v>-120.381853648754</v>
      </c>
      <c r="C596">
        <v>36</v>
      </c>
      <c r="D596">
        <v>14</v>
      </c>
      <c r="E596">
        <v>36014</v>
      </c>
      <c r="F596">
        <v>2.72957611084494E-2</v>
      </c>
      <c r="G596">
        <v>1.79826719136864E-2</v>
      </c>
      <c r="H596">
        <v>0.364669222040094</v>
      </c>
      <c r="I596">
        <v>0.14317992147810199</v>
      </c>
      <c r="J596">
        <v>6.3974187434741203E-2</v>
      </c>
      <c r="K596">
        <v>0.103992095181969</v>
      </c>
      <c r="L596">
        <v>8.7903958754758597E-3</v>
      </c>
      <c r="M596">
        <v>1.0273838731224399E-2</v>
      </c>
      <c r="N596" s="1">
        <v>1.01742159056425E-5</v>
      </c>
      <c r="O596">
        <v>9.1957353125794695E-4</v>
      </c>
      <c r="P596">
        <v>2.1577529218391499E-3</v>
      </c>
      <c r="Q596">
        <v>3.6470308418407502E-3</v>
      </c>
      <c r="R596">
        <v>1.5322513874615799E-2</v>
      </c>
      <c r="S596">
        <v>6.0806677563146699E-2</v>
      </c>
      <c r="U596" s="10">
        <f>('Health Incidences'!$B$4-PointEstimate!A596)^2</f>
        <v>4.3350882319438608E-3</v>
      </c>
      <c r="V596" s="10">
        <f>('Health Incidences'!$B$5-PointEstimate!B596)^2</f>
        <v>1.2371342115823762</v>
      </c>
      <c r="W596" s="10">
        <f t="shared" si="9"/>
        <v>1.1142124123408068</v>
      </c>
    </row>
    <row r="597" spans="1:23" x14ac:dyDescent="0.3">
      <c r="A597">
        <v>38.513429138626996</v>
      </c>
      <c r="B597">
        <v>-120.334595223493</v>
      </c>
      <c r="C597">
        <v>37</v>
      </c>
      <c r="D597">
        <v>14</v>
      </c>
      <c r="E597">
        <v>37014</v>
      </c>
      <c r="F597">
        <v>2.5420361748180201E-2</v>
      </c>
      <c r="G597">
        <v>1.7115194553441002E-2</v>
      </c>
      <c r="H597">
        <v>0.334572024721635</v>
      </c>
      <c r="I597">
        <v>0.13689400428121501</v>
      </c>
      <c r="J597">
        <v>6.1971249020042501E-2</v>
      </c>
      <c r="K597">
        <v>0.100071659896871</v>
      </c>
      <c r="L597">
        <v>8.3786785073816095E-3</v>
      </c>
      <c r="M597">
        <v>9.6555937284291803E-3</v>
      </c>
      <c r="N597" s="1">
        <v>9.4335997284901302E-6</v>
      </c>
      <c r="O597">
        <v>8.6740002980440596E-4</v>
      </c>
      <c r="P597">
        <v>2.0336470658011601E-3</v>
      </c>
      <c r="Q597">
        <v>3.4415089585759198E-3</v>
      </c>
      <c r="R597">
        <v>1.42560807120662E-2</v>
      </c>
      <c r="S597">
        <v>5.6719681756283703E-2</v>
      </c>
      <c r="U597" s="10">
        <f>('Health Incidences'!$B$4-PointEstimate!A597)^2</f>
        <v>4.3437143760400232E-3</v>
      </c>
      <c r="V597" s="10">
        <f>('Health Incidences'!$B$5-PointEstimate!B597)^2</f>
        <v>1.3444953882850577</v>
      </c>
      <c r="W597" s="10">
        <f t="shared" si="9"/>
        <v>1.1613953257444676</v>
      </c>
    </row>
    <row r="598" spans="1:23" x14ac:dyDescent="0.3">
      <c r="A598">
        <v>38.513341839480503</v>
      </c>
      <c r="B598">
        <v>-120.28733691347</v>
      </c>
      <c r="C598">
        <v>38</v>
      </c>
      <c r="D598">
        <v>14</v>
      </c>
      <c r="E598">
        <v>38014</v>
      </c>
      <c r="F598">
        <v>2.3800360289226798E-2</v>
      </c>
      <c r="G598">
        <v>1.6407652294523799E-2</v>
      </c>
      <c r="H598">
        <v>0.307937326473254</v>
      </c>
      <c r="I598">
        <v>0.13185426279218501</v>
      </c>
      <c r="J598">
        <v>6.0422497323490199E-2</v>
      </c>
      <c r="K598">
        <v>9.6955160553846495E-2</v>
      </c>
      <c r="L598">
        <v>8.0423807795830804E-3</v>
      </c>
      <c r="M598">
        <v>9.1365012572428E-3</v>
      </c>
      <c r="N598" s="1">
        <v>8.7826939629256E-6</v>
      </c>
      <c r="O598">
        <v>8.2354913525498703E-4</v>
      </c>
      <c r="P598">
        <v>1.92904388498554E-3</v>
      </c>
      <c r="Q598">
        <v>3.26916462434773E-3</v>
      </c>
      <c r="R598">
        <v>1.33347108970851E-2</v>
      </c>
      <c r="S598">
        <v>5.3181818447326501E-2</v>
      </c>
      <c r="U598" s="10">
        <f>('Health Incidences'!$B$4-PointEstimate!A598)^2</f>
        <v>4.3552292226728025E-3</v>
      </c>
      <c r="V598" s="10">
        <f>('Health Incidences'!$B$5-PointEstimate!B598)^2</f>
        <v>1.4563230043696953</v>
      </c>
      <c r="W598" s="10">
        <f t="shared" si="9"/>
        <v>1.2085852198303468</v>
      </c>
    </row>
    <row r="599" spans="1:23" x14ac:dyDescent="0.3">
      <c r="A599">
        <v>38.5132327157406</v>
      </c>
      <c r="B599">
        <v>-120.24007875160601</v>
      </c>
      <c r="C599">
        <v>39</v>
      </c>
      <c r="D599">
        <v>14</v>
      </c>
      <c r="E599">
        <v>39014</v>
      </c>
      <c r="F599">
        <v>2.2409180849268299E-2</v>
      </c>
      <c r="G599">
        <v>1.5837540210813999E-2</v>
      </c>
      <c r="H599">
        <v>0.28449557857408297</v>
      </c>
      <c r="I599">
        <v>0.12792527773312601</v>
      </c>
      <c r="J599">
        <v>5.9297731099428097E-2</v>
      </c>
      <c r="K599">
        <v>9.4570830509708603E-2</v>
      </c>
      <c r="L599">
        <v>7.7725694382853499E-3</v>
      </c>
      <c r="M599">
        <v>8.7006134491894593E-3</v>
      </c>
      <c r="N599" s="1">
        <v>8.2113255362769103E-6</v>
      </c>
      <c r="O599">
        <v>7.8695476675021104E-4</v>
      </c>
      <c r="P599">
        <v>1.8412303669134401E-3</v>
      </c>
      <c r="Q599">
        <v>3.1252650850404598E-3</v>
      </c>
      <c r="R599">
        <v>1.25410113693466E-2</v>
      </c>
      <c r="S599">
        <v>5.0150326701338899E-2</v>
      </c>
      <c r="U599" s="10">
        <f>('Health Incidences'!$B$4-PointEstimate!A599)^2</f>
        <v>4.3696441898788104E-3</v>
      </c>
      <c r="V599" s="10">
        <f>('Health Incidences'!$B$5-PointEstimate!B599)^2</f>
        <v>1.5726169445920637</v>
      </c>
      <c r="W599" s="10">
        <f t="shared" si="9"/>
        <v>1.2557812662967793</v>
      </c>
    </row>
    <row r="600" spans="1:23" x14ac:dyDescent="0.3">
      <c r="A600">
        <v>38.513101767536199</v>
      </c>
      <c r="B600">
        <v>-120.192820770827</v>
      </c>
      <c r="C600">
        <v>40</v>
      </c>
      <c r="D600">
        <v>14</v>
      </c>
      <c r="E600">
        <v>40014</v>
      </c>
      <c r="F600">
        <v>2.1226968976608401E-2</v>
      </c>
      <c r="G600">
        <v>1.53873485171421E-2</v>
      </c>
      <c r="H600">
        <v>0.26405133336797298</v>
      </c>
      <c r="I600">
        <v>0.124999075769799</v>
      </c>
      <c r="J600">
        <v>5.8567487533871698E-2</v>
      </c>
      <c r="K600">
        <v>9.2855334712735396E-2</v>
      </c>
      <c r="L600">
        <v>7.5621641393178096E-3</v>
      </c>
      <c r="M600">
        <v>8.3357771200778998E-3</v>
      </c>
      <c r="N600" s="1">
        <v>7.7115472121176897E-6</v>
      </c>
      <c r="O600">
        <v>7.5678291045690096E-4</v>
      </c>
      <c r="P600">
        <v>1.7680657952292499E-3</v>
      </c>
      <c r="Q600">
        <v>3.0060833902249202E-3</v>
      </c>
      <c r="R600">
        <v>1.18617942430104E-2</v>
      </c>
      <c r="S600">
        <v>4.7593814809489397E-2</v>
      </c>
      <c r="U600" s="10">
        <f>('Health Incidences'!$B$4-PointEstimate!A600)^2</f>
        <v>4.386973550068566E-3</v>
      </c>
      <c r="V600" s="10">
        <f>('Health Incidences'!$B$5-PointEstimate!B600)^2</f>
        <v>1.6933770812487849</v>
      </c>
      <c r="W600" s="10">
        <f t="shared" si="9"/>
        <v>1.3029827530703748</v>
      </c>
    </row>
    <row r="601" spans="1:23" x14ac:dyDescent="0.3">
      <c r="A601">
        <v>38.512948995022001</v>
      </c>
      <c r="B601">
        <v>-120.14556300405501</v>
      </c>
      <c r="C601">
        <v>41</v>
      </c>
      <c r="D601">
        <v>14</v>
      </c>
      <c r="E601">
        <v>41014</v>
      </c>
      <c r="F601">
        <v>2.0233992373100002E-2</v>
      </c>
      <c r="G601">
        <v>1.50425323567848E-2</v>
      </c>
      <c r="H601">
        <v>0.246375435999206</v>
      </c>
      <c r="I601">
        <v>0.122971557548641</v>
      </c>
      <c r="J601">
        <v>5.8200746559379297E-2</v>
      </c>
      <c r="K601">
        <v>9.1748110176672601E-2</v>
      </c>
      <c r="L601">
        <v>7.4044951723272702E-3</v>
      </c>
      <c r="M601">
        <v>8.0322384729479696E-3</v>
      </c>
      <c r="N601" s="1">
        <v>7.2756312938290396E-6</v>
      </c>
      <c r="O601">
        <v>7.3226880611232295E-4</v>
      </c>
      <c r="P601">
        <v>1.7076595475892999E-3</v>
      </c>
      <c r="Q601">
        <v>2.90833723204805E-3</v>
      </c>
      <c r="R601">
        <v>1.12847457982238E-2</v>
      </c>
      <c r="S601">
        <v>4.5476074618767598E-2</v>
      </c>
      <c r="U601" s="10">
        <f>('Health Incidences'!$B$4-PointEstimate!A601)^2</f>
        <v>4.4072344299486413E-3</v>
      </c>
      <c r="V601" s="10">
        <f>('Health Incidences'!$B$5-PointEstimate!B601)^2</f>
        <v>1.818603274199188</v>
      </c>
      <c r="W601" s="10">
        <f t="shared" si="9"/>
        <v>1.3501890640310847</v>
      </c>
    </row>
    <row r="602" spans="1:23" x14ac:dyDescent="0.3">
      <c r="A602">
        <v>38.512774398378099</v>
      </c>
      <c r="B602">
        <v>-120.098305484211</v>
      </c>
      <c r="C602">
        <v>42</v>
      </c>
      <c r="D602">
        <v>14</v>
      </c>
      <c r="E602">
        <v>42014</v>
      </c>
      <c r="F602">
        <v>1.94092023038311E-2</v>
      </c>
      <c r="G602">
        <v>1.47905189904994E-2</v>
      </c>
      <c r="H602">
        <v>0.23118782317369299</v>
      </c>
      <c r="I602">
        <v>0.121737477002846</v>
      </c>
      <c r="J602">
        <v>5.8165401352163699E-2</v>
      </c>
      <c r="K602">
        <v>9.1190459964505199E-2</v>
      </c>
      <c r="L602">
        <v>7.2929667692195298E-3</v>
      </c>
      <c r="M602">
        <v>7.7818684711846503E-3</v>
      </c>
      <c r="N602" s="1">
        <v>6.8956347424644999E-6</v>
      </c>
      <c r="O602">
        <v>7.1267341583144202E-4</v>
      </c>
      <c r="P602">
        <v>1.65826781243938E-3</v>
      </c>
      <c r="Q602">
        <v>2.82900855355006E-3</v>
      </c>
      <c r="R602">
        <v>1.0797567411563E-2</v>
      </c>
      <c r="S602">
        <v>4.3753480732552801E-2</v>
      </c>
      <c r="U602" s="10">
        <f>('Health Incidences'!$B$4-PointEstimate!A602)^2</f>
        <v>4.4304468104723951E-3</v>
      </c>
      <c r="V602" s="10">
        <f>('Health Incidences'!$B$5-PointEstimate!B602)^2</f>
        <v>1.9482953708592525</v>
      </c>
      <c r="W602" s="10">
        <f t="shared" si="9"/>
        <v>1.3973996628272547</v>
      </c>
    </row>
    <row r="603" spans="1:23" x14ac:dyDescent="0.3">
      <c r="A603">
        <v>38.512577977810899</v>
      </c>
      <c r="B603">
        <v>-120.05104824421601</v>
      </c>
      <c r="C603">
        <v>43</v>
      </c>
      <c r="D603">
        <v>14</v>
      </c>
      <c r="E603">
        <v>43014</v>
      </c>
      <c r="F603">
        <v>1.8731236186745399E-2</v>
      </c>
      <c r="G603">
        <v>1.4620317787652401E-2</v>
      </c>
      <c r="H603">
        <v>0.21818220838681801</v>
      </c>
      <c r="I603">
        <v>0.121194090827787</v>
      </c>
      <c r="J603">
        <v>5.8429826250228398E-2</v>
      </c>
      <c r="K603">
        <v>9.1126808036835205E-2</v>
      </c>
      <c r="L603">
        <v>7.2212413367147002E-3</v>
      </c>
      <c r="M603">
        <v>7.5777769070225903E-3</v>
      </c>
      <c r="N603" s="1">
        <v>6.5637043817464699E-6</v>
      </c>
      <c r="O603">
        <v>6.9729701252787396E-4</v>
      </c>
      <c r="P603">
        <v>1.6182978966739401E-3</v>
      </c>
      <c r="Q603">
        <v>2.7653502670295601E-3</v>
      </c>
      <c r="R603">
        <v>1.03883047193914E-2</v>
      </c>
      <c r="S603">
        <v>4.23786684348679E-2</v>
      </c>
      <c r="U603" s="10">
        <f>('Health Incidences'!$B$4-PointEstimate!A603)^2</f>
        <v>4.4566335266001886E-3</v>
      </c>
      <c r="V603" s="10">
        <f>('Health Incidences'!$B$5-PointEstimate!B603)^2</f>
        <v>2.0824532061989829</v>
      </c>
      <c r="W603" s="10">
        <f t="shared" si="9"/>
        <v>1.4446140798585563</v>
      </c>
    </row>
    <row r="604" spans="1:23" x14ac:dyDescent="0.3">
      <c r="A604">
        <v>38.539009469407802</v>
      </c>
      <c r="B604">
        <v>-122.036622056952</v>
      </c>
      <c r="C604">
        <v>1</v>
      </c>
      <c r="D604">
        <v>15</v>
      </c>
      <c r="E604">
        <v>1015</v>
      </c>
      <c r="F604">
        <v>4.3759795457075798E-2</v>
      </c>
      <c r="G604">
        <v>5.2240048252802297E-2</v>
      </c>
      <c r="H604">
        <v>0.69332787189101397</v>
      </c>
      <c r="I604">
        <v>0.271925934563509</v>
      </c>
      <c r="J604">
        <v>0.25810311302098099</v>
      </c>
      <c r="K604">
        <v>0.425909316857843</v>
      </c>
      <c r="L604">
        <v>1.27270444809793E-2</v>
      </c>
      <c r="M604">
        <v>3.07253495155786E-2</v>
      </c>
      <c r="N604" s="1">
        <v>2.0254487978347E-5</v>
      </c>
      <c r="O604">
        <v>1.19213684445063E-3</v>
      </c>
      <c r="P604">
        <v>2.93530908350512E-3</v>
      </c>
      <c r="Q604">
        <v>4.5868768116420697E-3</v>
      </c>
      <c r="R604">
        <v>2.3863129106978999E-2</v>
      </c>
      <c r="S604">
        <v>0.108229271028863</v>
      </c>
      <c r="U604" s="10">
        <f>('Health Incidences'!$B$4-PointEstimate!A604)^2</f>
        <v>1.6262290696033412E-3</v>
      </c>
      <c r="V604" s="10">
        <f>('Health Incidences'!$B$5-PointEstimate!B604)^2</f>
        <v>0.29430956680226539</v>
      </c>
      <c r="W604" s="10">
        <f t="shared" si="9"/>
        <v>0.54399981238219997</v>
      </c>
    </row>
    <row r="605" spans="1:23" x14ac:dyDescent="0.3">
      <c r="A605">
        <v>38.539708189748701</v>
      </c>
      <c r="B605">
        <v>-121.989352455971</v>
      </c>
      <c r="C605">
        <v>2</v>
      </c>
      <c r="D605">
        <v>15</v>
      </c>
      <c r="E605">
        <v>2015</v>
      </c>
      <c r="F605">
        <v>4.1165570558148602E-2</v>
      </c>
      <c r="G605">
        <v>5.2652345239542903E-2</v>
      </c>
      <c r="H605">
        <v>0.67674220765188597</v>
      </c>
      <c r="I605">
        <v>0.26874685302931101</v>
      </c>
      <c r="J605">
        <v>0.26079710278060603</v>
      </c>
      <c r="K605">
        <v>0.42990905696238702</v>
      </c>
      <c r="L605">
        <v>1.33286688398154E-2</v>
      </c>
      <c r="M605">
        <v>3.12318348119025E-2</v>
      </c>
      <c r="N605" s="1">
        <v>2.45448277787109E-5</v>
      </c>
      <c r="O605">
        <v>1.27852950477468E-3</v>
      </c>
      <c r="P605">
        <v>3.04913375775538E-3</v>
      </c>
      <c r="Q605">
        <v>4.7424997428245396E-3</v>
      </c>
      <c r="R605">
        <v>2.30047880813634E-2</v>
      </c>
      <c r="S605">
        <v>0.102313741741483</v>
      </c>
      <c r="U605" s="10">
        <f>('Health Incidences'!$B$4-PointEstimate!A605)^2</f>
        <v>1.5703633453127664E-3</v>
      </c>
      <c r="V605" s="10">
        <f>('Health Incidences'!$B$5-PointEstimate!B605)^2</f>
        <v>0.24525617591298424</v>
      </c>
      <c r="W605" s="10">
        <f t="shared" si="9"/>
        <v>0.49681640397464433</v>
      </c>
    </row>
    <row r="606" spans="1:23" x14ac:dyDescent="0.3">
      <c r="A606">
        <v>38.540385083473701</v>
      </c>
      <c r="B606">
        <v>-121.942081816729</v>
      </c>
      <c r="C606">
        <v>3</v>
      </c>
      <c r="D606">
        <v>15</v>
      </c>
      <c r="E606">
        <v>3015</v>
      </c>
      <c r="F606">
        <v>4.0434705389773402E-2</v>
      </c>
      <c r="G606">
        <v>5.3384134220712601E-2</v>
      </c>
      <c r="H606">
        <v>0.70423506612560904</v>
      </c>
      <c r="I606">
        <v>0.27715588237279998</v>
      </c>
      <c r="J606">
        <v>0.26570526868032501</v>
      </c>
      <c r="K606">
        <v>0.43653844508974998</v>
      </c>
      <c r="L606">
        <v>1.44067021012946E-2</v>
      </c>
      <c r="M606">
        <v>3.1946610933410398E-2</v>
      </c>
      <c r="N606" s="1">
        <v>3.3722790520098397E-5</v>
      </c>
      <c r="O606">
        <v>1.40463362826187E-3</v>
      </c>
      <c r="P606">
        <v>3.2257867183871701E-3</v>
      </c>
      <c r="Q606">
        <v>5.0003010876093499E-3</v>
      </c>
      <c r="R606">
        <v>2.3219310514174699E-2</v>
      </c>
      <c r="S606">
        <v>0.102329902790278</v>
      </c>
      <c r="U606" s="10">
        <f>('Health Incidences'!$B$4-PointEstimate!A606)^2</f>
        <v>1.5171738982385141E-3</v>
      </c>
      <c r="V606" s="10">
        <f>('Health Incidences'!$B$5-PointEstimate!B606)^2</f>
        <v>0.20067068517178238</v>
      </c>
      <c r="W606" s="10">
        <f t="shared" si="9"/>
        <v>0.44965304298983777</v>
      </c>
    </row>
    <row r="607" spans="1:23" x14ac:dyDescent="0.3">
      <c r="A607">
        <v>38.541040149783498</v>
      </c>
      <c r="B607">
        <v>-121.894810172145</v>
      </c>
      <c r="C607">
        <v>4</v>
      </c>
      <c r="D607">
        <v>15</v>
      </c>
      <c r="E607">
        <v>4015</v>
      </c>
      <c r="F607">
        <v>4.7049379489512898E-2</v>
      </c>
      <c r="G607">
        <v>5.5037333578311899E-2</v>
      </c>
      <c r="H607">
        <v>0.88008774749401397</v>
      </c>
      <c r="I607">
        <v>0.32117376926764102</v>
      </c>
      <c r="J607">
        <v>0.275724720451268</v>
      </c>
      <c r="K607">
        <v>0.45008085105121798</v>
      </c>
      <c r="L607">
        <v>1.6497210403761699E-2</v>
      </c>
      <c r="M607">
        <v>3.3312164722502098E-2</v>
      </c>
      <c r="N607" s="1">
        <v>5.4459894041028799E-5</v>
      </c>
      <c r="O607">
        <v>1.6063420571180501E-3</v>
      </c>
      <c r="P607">
        <v>3.5504303774548502E-3</v>
      </c>
      <c r="Q607">
        <v>5.5034353456057802E-3</v>
      </c>
      <c r="R607">
        <v>2.7340467991600299E-2</v>
      </c>
      <c r="S607">
        <v>0.12365508192739399</v>
      </c>
      <c r="U607" s="10">
        <f>('Health Incidences'!$B$4-PointEstimate!A607)^2</f>
        <v>1.4665721438045737E-3</v>
      </c>
      <c r="V607" s="10">
        <f>('Health Incidences'!$B$5-PointEstimate!B607)^2</f>
        <v>0.16055341543493593</v>
      </c>
      <c r="W607" s="10">
        <f t="shared" si="9"/>
        <v>0.40251706495345074</v>
      </c>
    </row>
    <row r="608" spans="1:23" x14ac:dyDescent="0.3">
      <c r="A608">
        <v>38.541673387904503</v>
      </c>
      <c r="B608">
        <v>-121.847537555139</v>
      </c>
      <c r="C608">
        <v>5</v>
      </c>
      <c r="D608">
        <v>15</v>
      </c>
      <c r="E608">
        <v>5015</v>
      </c>
      <c r="F608">
        <v>5.29813336261079E-2</v>
      </c>
      <c r="G608">
        <v>5.6772039358066698E-2</v>
      </c>
      <c r="H608">
        <v>1.0418262441933299</v>
      </c>
      <c r="I608">
        <v>0.36632117861206698</v>
      </c>
      <c r="J608">
        <v>0.28676890025660901</v>
      </c>
      <c r="K608">
        <v>0.46466598552219002</v>
      </c>
      <c r="L608">
        <v>1.89973428240699E-2</v>
      </c>
      <c r="M608">
        <v>3.4690335164130802E-2</v>
      </c>
      <c r="N608" s="1">
        <v>7.6848961820841701E-5</v>
      </c>
      <c r="O608">
        <v>1.8588377306836799E-3</v>
      </c>
      <c r="P608">
        <v>3.9678651642400904E-3</v>
      </c>
      <c r="Q608">
        <v>6.1624624490288198E-3</v>
      </c>
      <c r="R608">
        <v>3.1292856111810201E-2</v>
      </c>
      <c r="S608">
        <v>0.142667591014387</v>
      </c>
      <c r="U608" s="10">
        <f>('Health Incidences'!$B$4-PointEstimate!A608)^2</f>
        <v>1.418472349855746E-3</v>
      </c>
      <c r="V608" s="10">
        <f>('Health Incidences'!$B$5-PointEstimate!B608)^2</f>
        <v>0.12490467511653909</v>
      </c>
      <c r="W608" s="10">
        <f t="shared" si="9"/>
        <v>0.35541967793918622</v>
      </c>
    </row>
    <row r="609" spans="1:23" x14ac:dyDescent="0.3">
      <c r="A609">
        <v>38.542284797089003</v>
      </c>
      <c r="B609">
        <v>-121.800263998638</v>
      </c>
      <c r="C609">
        <v>6</v>
      </c>
      <c r="D609">
        <v>15</v>
      </c>
      <c r="E609">
        <v>6015</v>
      </c>
      <c r="F609">
        <v>5.8948768492095197E-2</v>
      </c>
      <c r="G609">
        <v>5.8748603998429898E-2</v>
      </c>
      <c r="H609">
        <v>1.1911684895904799</v>
      </c>
      <c r="I609">
        <v>0.41581543087433498</v>
      </c>
      <c r="J609">
        <v>0.29952621832837401</v>
      </c>
      <c r="K609">
        <v>0.48168612858475801</v>
      </c>
      <c r="L609">
        <v>2.2109506967016E-2</v>
      </c>
      <c r="M609">
        <v>3.6182353226726097E-2</v>
      </c>
      <c r="N609">
        <v>1.0027488209859401E-4</v>
      </c>
      <c r="O609">
        <v>2.1914169603393001E-3</v>
      </c>
      <c r="P609">
        <v>4.5594297288523798E-3</v>
      </c>
      <c r="Q609">
        <v>7.1140301182490004E-3</v>
      </c>
      <c r="R609">
        <v>3.5497870912953297E-2</v>
      </c>
      <c r="S609">
        <v>0.160053533135771</v>
      </c>
      <c r="U609" s="10">
        <f>('Health Incidences'!$B$4-PointEstimate!A609)^2</f>
        <v>1.3727916371516961E-3</v>
      </c>
      <c r="V609" s="10">
        <f>('Health Incidences'!$B$5-PointEstimate!B609)^2</f>
        <v>9.3724760191063489E-2</v>
      </c>
      <c r="W609" s="10">
        <f t="shared" si="9"/>
        <v>0.30837890950617097</v>
      </c>
    </row>
    <row r="610" spans="1:23" x14ac:dyDescent="0.3">
      <c r="A610">
        <v>38.542874376614797</v>
      </c>
      <c r="B610">
        <v>-121.75298953556999</v>
      </c>
      <c r="C610">
        <v>7</v>
      </c>
      <c r="D610">
        <v>15</v>
      </c>
      <c r="E610">
        <v>7015</v>
      </c>
      <c r="F610">
        <v>6.7129624662644799E-2</v>
      </c>
      <c r="G610">
        <v>6.1336103428410803E-2</v>
      </c>
      <c r="H610">
        <v>1.3397208363895701</v>
      </c>
      <c r="I610">
        <v>0.480542241847219</v>
      </c>
      <c r="J610">
        <v>0.31627795438617901</v>
      </c>
      <c r="K610">
        <v>0.50485949615631098</v>
      </c>
      <c r="L610">
        <v>2.6543384210746999E-2</v>
      </c>
      <c r="M610">
        <v>3.8011118269670997E-2</v>
      </c>
      <c r="N610">
        <v>1.21984438799883E-4</v>
      </c>
      <c r="O610">
        <v>2.7003168702971298E-3</v>
      </c>
      <c r="P610">
        <v>5.5749392548622399E-3</v>
      </c>
      <c r="Q610">
        <v>8.7700411486571293E-3</v>
      </c>
      <c r="R610">
        <v>4.1250769176229898E-2</v>
      </c>
      <c r="S610">
        <v>0.17848329913178501</v>
      </c>
      <c r="U610" s="10">
        <f>('Health Incidences'!$B$4-PointEstimate!A610)^2</f>
        <v>1.3294499798841945E-3</v>
      </c>
      <c r="V610" s="10">
        <f>('Health Incidences'!$B$5-PointEstimate!B610)^2</f>
        <v>6.7013954186297173E-2</v>
      </c>
      <c r="W610" s="10">
        <f t="shared" si="9"/>
        <v>0.26142571443180829</v>
      </c>
    </row>
    <row r="611" spans="1:23" x14ac:dyDescent="0.3">
      <c r="A611">
        <v>38.543442125785703</v>
      </c>
      <c r="B611">
        <v>-121.70571419886799</v>
      </c>
      <c r="C611">
        <v>8</v>
      </c>
      <c r="D611">
        <v>15</v>
      </c>
      <c r="E611">
        <v>8015</v>
      </c>
      <c r="F611">
        <v>8.3547670147039996E-2</v>
      </c>
      <c r="G611">
        <v>6.5447727375119294E-2</v>
      </c>
      <c r="H611">
        <v>1.5174210415095599</v>
      </c>
      <c r="I611">
        <v>0.59276512889663802</v>
      </c>
      <c r="J611">
        <v>0.34391686224962498</v>
      </c>
      <c r="K611">
        <v>0.54441836099131002</v>
      </c>
      <c r="L611">
        <v>3.4593813854916902E-2</v>
      </c>
      <c r="M611">
        <v>4.0694973181013699E-2</v>
      </c>
      <c r="N611">
        <v>1.3127470121273801E-4</v>
      </c>
      <c r="O611">
        <v>3.6948261172628999E-3</v>
      </c>
      <c r="P611">
        <v>7.7935640683402902E-3</v>
      </c>
      <c r="Q611">
        <v>1.24037693191618E-2</v>
      </c>
      <c r="R611">
        <v>5.2227903098057603E-2</v>
      </c>
      <c r="S611">
        <v>0.20486796561526399</v>
      </c>
      <c r="U611" s="10">
        <f>('Health Incidences'!$B$4-PointEstimate!A611)^2</f>
        <v>1.2883702061116567E-3</v>
      </c>
      <c r="V611" s="10">
        <f>('Health Incidences'!$B$5-PointEstimate!B611)^2</f>
        <v>4.4772528183987081E-2</v>
      </c>
      <c r="W611" s="10">
        <f t="shared" si="9"/>
        <v>0.21461802904252647</v>
      </c>
    </row>
    <row r="612" spans="1:23" x14ac:dyDescent="0.3">
      <c r="A612">
        <v>38.543988043931201</v>
      </c>
      <c r="B612">
        <v>-121.65843802147</v>
      </c>
      <c r="C612">
        <v>9</v>
      </c>
      <c r="D612">
        <v>15</v>
      </c>
      <c r="E612">
        <v>9015</v>
      </c>
      <c r="F612">
        <v>0.107730462468629</v>
      </c>
      <c r="G612">
        <v>7.0934140298562806E-2</v>
      </c>
      <c r="H612">
        <v>1.72375622497616</v>
      </c>
      <c r="I612">
        <v>0.74778228312118999</v>
      </c>
      <c r="J612">
        <v>0.38100193978972602</v>
      </c>
      <c r="K612">
        <v>0.59846070754660297</v>
      </c>
      <c r="L612">
        <v>4.5859994119941697E-2</v>
      </c>
      <c r="M612">
        <v>4.4158022221482698E-2</v>
      </c>
      <c r="N612">
        <v>1.28982376073843E-4</v>
      </c>
      <c r="O612">
        <v>5.1206100443830799E-3</v>
      </c>
      <c r="P612">
        <v>1.11007753984408E-2</v>
      </c>
      <c r="Q612">
        <v>1.7830133407782198E-2</v>
      </c>
      <c r="R612">
        <v>6.8086884403246506E-2</v>
      </c>
      <c r="S612">
        <v>0.23895663618048499</v>
      </c>
      <c r="U612" s="10">
        <f>('Health Incidences'!$B$4-PointEstimate!A612)^2</f>
        <v>1.249477998241621E-3</v>
      </c>
      <c r="V612" s="10">
        <f>('Health Incidences'!$B$5-PointEstimate!B612)^2</f>
        <v>2.7000740816860616E-2</v>
      </c>
      <c r="W612" s="10">
        <f t="shared" si="9"/>
        <v>0.16807801407412643</v>
      </c>
    </row>
    <row r="613" spans="1:23" x14ac:dyDescent="0.3">
      <c r="A613">
        <v>38.544512130406503</v>
      </c>
      <c r="B613">
        <v>-121.61116103631601</v>
      </c>
      <c r="C613">
        <v>10</v>
      </c>
      <c r="D613">
        <v>15</v>
      </c>
      <c r="E613">
        <v>10015</v>
      </c>
      <c r="F613">
        <v>0.13370196905404999</v>
      </c>
      <c r="G613">
        <v>7.6713484017910602E-2</v>
      </c>
      <c r="H613">
        <v>1.9316711066761101</v>
      </c>
      <c r="I613">
        <v>0.90893421034302702</v>
      </c>
      <c r="J613">
        <v>0.41875312618212701</v>
      </c>
      <c r="K613">
        <v>0.65437945756886595</v>
      </c>
      <c r="L613">
        <v>5.7615134290365098E-2</v>
      </c>
      <c r="M613">
        <v>4.7797235310240702E-2</v>
      </c>
      <c r="N613">
        <v>1.25008000342002E-4</v>
      </c>
      <c r="O613">
        <v>6.6105389498964601E-3</v>
      </c>
      <c r="P613">
        <v>1.4619484104536401E-2</v>
      </c>
      <c r="Q613">
        <v>2.3618549602726201E-2</v>
      </c>
      <c r="R613">
        <v>8.5068237143725606E-2</v>
      </c>
      <c r="S613">
        <v>0.27437773793126802</v>
      </c>
      <c r="U613" s="10">
        <f>('Health Incidences'!$B$4-PointEstimate!A613)^2</f>
        <v>1.2127018934647638E-3</v>
      </c>
      <c r="V613" s="10">
        <f>('Health Incidences'!$B$5-PointEstimate!B613)^2</f>
        <v>1.3698838264997648E-2</v>
      </c>
      <c r="W613" s="10">
        <f t="shared" si="9"/>
        <v>0.12211281733897721</v>
      </c>
    </row>
    <row r="614" spans="1:23" x14ac:dyDescent="0.3">
      <c r="A614">
        <v>38.545014384592697</v>
      </c>
      <c r="B614">
        <v>-121.563883276349</v>
      </c>
      <c r="C614">
        <v>11</v>
      </c>
      <c r="D614">
        <v>15</v>
      </c>
      <c r="E614">
        <v>11015</v>
      </c>
      <c r="F614">
        <v>0.15846060075747201</v>
      </c>
      <c r="G614">
        <v>8.2027271563355403E-2</v>
      </c>
      <c r="H614">
        <v>2.1244722289159399</v>
      </c>
      <c r="I614">
        <v>1.0546634760945801</v>
      </c>
      <c r="J614">
        <v>0.451115590099957</v>
      </c>
      <c r="K614">
        <v>0.70335307092384403</v>
      </c>
      <c r="L614">
        <v>6.8273368333457193E-2</v>
      </c>
      <c r="M614">
        <v>5.1163803638345502E-2</v>
      </c>
      <c r="N614">
        <v>1.2108764342881101E-4</v>
      </c>
      <c r="O614">
        <v>7.9551105845160203E-3</v>
      </c>
      <c r="P614">
        <v>1.7877979110314399E-2</v>
      </c>
      <c r="Q614">
        <v>2.8994535543765899E-2</v>
      </c>
      <c r="R614">
        <v>0.10122025222492199</v>
      </c>
      <c r="S614">
        <v>0.30772912647747003</v>
      </c>
      <c r="U614" s="10">
        <f>('Health Incidences'!$B$4-PointEstimate!A614)^2</f>
        <v>1.1779732841666469E-3</v>
      </c>
      <c r="V614" s="10">
        <f>('Health Incidences'!$B$5-PointEstimate!B614)^2</f>
        <v>4.8670542545003626E-3</v>
      </c>
      <c r="W614" s="10">
        <f t="shared" si="9"/>
        <v>7.7749775167951521E-2</v>
      </c>
    </row>
    <row r="615" spans="1:23" x14ac:dyDescent="0.3">
      <c r="A615">
        <v>38.545494805896503</v>
      </c>
      <c r="B615">
        <v>-121.516604774516</v>
      </c>
      <c r="C615">
        <v>12</v>
      </c>
      <c r="D615">
        <v>15</v>
      </c>
      <c r="E615">
        <v>12015</v>
      </c>
      <c r="F615">
        <v>0.17852617014314001</v>
      </c>
      <c r="G615">
        <v>8.5821335610465899E-2</v>
      </c>
      <c r="H615">
        <v>2.2746064642373498</v>
      </c>
      <c r="I615">
        <v>1.15992980977968</v>
      </c>
      <c r="J615">
        <v>0.46983060665100301</v>
      </c>
      <c r="K615">
        <v>0.73327925527807603</v>
      </c>
      <c r="L615">
        <v>7.6032836220487898E-2</v>
      </c>
      <c r="M615">
        <v>5.3601103752175798E-2</v>
      </c>
      <c r="N615">
        <v>1.1656229621588101E-4</v>
      </c>
      <c r="O615">
        <v>8.9261697485479696E-3</v>
      </c>
      <c r="P615">
        <v>2.03625082842658E-2</v>
      </c>
      <c r="Q615">
        <v>3.31054785118634E-2</v>
      </c>
      <c r="R615">
        <v>0.114243819007901</v>
      </c>
      <c r="S615">
        <v>0.33434280950302497</v>
      </c>
      <c r="U615" s="10">
        <f>('Health Incidences'!$B$4-PointEstimate!A615)^2</f>
        <v>1.145226418350414E-3</v>
      </c>
      <c r="V615" s="10">
        <f>('Health Incidences'!$B$5-PointEstimate!B615)^2</f>
        <v>5.0561005558436912E-4</v>
      </c>
      <c r="W615" s="10">
        <f t="shared" si="9"/>
        <v>4.0630487000955118E-2</v>
      </c>
    </row>
    <row r="616" spans="1:23" x14ac:dyDescent="0.3">
      <c r="A616">
        <v>38.545953393750501</v>
      </c>
      <c r="B616">
        <v>-121.469325563768</v>
      </c>
      <c r="C616">
        <v>13</v>
      </c>
      <c r="D616">
        <v>15</v>
      </c>
      <c r="E616">
        <v>13015</v>
      </c>
      <c r="F616">
        <v>0.19001230076230599</v>
      </c>
      <c r="G616">
        <v>8.6862224052813505E-2</v>
      </c>
      <c r="H616">
        <v>2.3471189891117898</v>
      </c>
      <c r="I616">
        <v>1.1999814125489401</v>
      </c>
      <c r="J616">
        <v>0.46566281620660799</v>
      </c>
      <c r="K616">
        <v>0.73053621760467002</v>
      </c>
      <c r="L616">
        <v>7.9131481645098797E-2</v>
      </c>
      <c r="M616">
        <v>5.4324645002084899E-2</v>
      </c>
      <c r="N616">
        <v>1.10509274454495E-4</v>
      </c>
      <c r="O616">
        <v>9.3094118543792601E-3</v>
      </c>
      <c r="P616">
        <v>2.1561757938621199E-2</v>
      </c>
      <c r="Q616">
        <v>3.5092796763105803E-2</v>
      </c>
      <c r="R616">
        <v>0.121582258827167</v>
      </c>
      <c r="S616">
        <v>0.34858352258360098</v>
      </c>
      <c r="U616" s="10">
        <f>('Health Incidences'!$B$4-PointEstimate!A616)^2</f>
        <v>1.1143984000089163E-3</v>
      </c>
      <c r="V616" s="10">
        <f>('Health Incidences'!$B$5-PointEstimate!B616)^2</f>
        <v>6.1471448019036754E-4</v>
      </c>
      <c r="W616" s="10">
        <f t="shared" si="9"/>
        <v>4.1582603095516806E-2</v>
      </c>
    </row>
    <row r="617" spans="1:23" x14ac:dyDescent="0.3">
      <c r="A617">
        <v>38.546390147613103</v>
      </c>
      <c r="B617">
        <v>-121.42204567705799</v>
      </c>
      <c r="C617">
        <v>14</v>
      </c>
      <c r="D617">
        <v>15</v>
      </c>
      <c r="E617">
        <v>14015</v>
      </c>
      <c r="F617">
        <v>0.19246849092146001</v>
      </c>
      <c r="G617">
        <v>8.5058986849148505E-2</v>
      </c>
      <c r="H617">
        <v>2.3378218829888402</v>
      </c>
      <c r="I617">
        <v>1.17373118397547</v>
      </c>
      <c r="J617">
        <v>0.43864140374191801</v>
      </c>
      <c r="K617">
        <v>0.69490793215462698</v>
      </c>
      <c r="L617">
        <v>7.7502454542920998E-2</v>
      </c>
      <c r="M617">
        <v>5.3272170898319801E-2</v>
      </c>
      <c r="N617">
        <v>1.02731659647788E-4</v>
      </c>
      <c r="O617">
        <v>9.0984790015917593E-3</v>
      </c>
      <c r="P617">
        <v>2.14457379819065E-2</v>
      </c>
      <c r="Q617">
        <v>3.4905094513835902E-2</v>
      </c>
      <c r="R617">
        <v>0.122958050425674</v>
      </c>
      <c r="S617">
        <v>0.34973881078401398</v>
      </c>
      <c r="U617" s="10">
        <f>('Health Incidences'!$B$4-PointEstimate!A617)^2</f>
        <v>1.0854291894990796E-3</v>
      </c>
      <c r="V617" s="10">
        <f>('Health Incidences'!$B$5-PointEstimate!B617)^2</f>
        <v>5.1945638799023161E-3</v>
      </c>
      <c r="W617" s="10">
        <f t="shared" si="9"/>
        <v>7.9246407296491336E-2</v>
      </c>
    </row>
    <row r="618" spans="1:23" x14ac:dyDescent="0.3">
      <c r="A618">
        <v>38.546805066968297</v>
      </c>
      <c r="B618">
        <v>-121.37476514734</v>
      </c>
      <c r="C618">
        <v>15</v>
      </c>
      <c r="D618">
        <v>15</v>
      </c>
      <c r="E618">
        <v>15015</v>
      </c>
      <c r="F618">
        <v>0.188843940912644</v>
      </c>
      <c r="G618">
        <v>8.1471097140012494E-2</v>
      </c>
      <c r="H618">
        <v>2.2739398606585199</v>
      </c>
      <c r="I618">
        <v>1.1035984868662001</v>
      </c>
      <c r="J618">
        <v>0.39816531777020803</v>
      </c>
      <c r="K618">
        <v>0.63967914778560597</v>
      </c>
      <c r="L618">
        <v>7.2756931175863904E-2</v>
      </c>
      <c r="M618">
        <v>5.1109870734796198E-2</v>
      </c>
      <c r="N618" s="1">
        <v>9.3814878949706996E-5</v>
      </c>
      <c r="O618">
        <v>8.4927444419095298E-3</v>
      </c>
      <c r="P618">
        <v>2.0457107930849198E-2</v>
      </c>
      <c r="Q618">
        <v>3.3285527701259997E-2</v>
      </c>
      <c r="R618">
        <v>0.120342344549835</v>
      </c>
      <c r="S618">
        <v>0.34207123501086301</v>
      </c>
      <c r="U618" s="10">
        <f>('Health Incidences'!$B$4-PointEstimate!A618)^2</f>
        <v>1.058261603913027E-3</v>
      </c>
      <c r="V618" s="10">
        <f>('Health Incidences'!$B$5-PointEstimate!B618)^2</f>
        <v>1.4245342144784508E-2</v>
      </c>
      <c r="W618" s="10">
        <f t="shared" si="9"/>
        <v>0.12370773520155291</v>
      </c>
    </row>
    <row r="619" spans="1:23" x14ac:dyDescent="0.3">
      <c r="A619">
        <v>38.547198151326199</v>
      </c>
      <c r="B619">
        <v>-121.32748400757499</v>
      </c>
      <c r="C619">
        <v>16</v>
      </c>
      <c r="D619">
        <v>15</v>
      </c>
      <c r="E619">
        <v>16015</v>
      </c>
      <c r="F619">
        <v>0.18147342162698701</v>
      </c>
      <c r="G619">
        <v>7.69742272407163E-2</v>
      </c>
      <c r="H619">
        <v>2.17637093294092</v>
      </c>
      <c r="I619">
        <v>1.01168827345183</v>
      </c>
      <c r="J619">
        <v>0.35277788300608698</v>
      </c>
      <c r="K619">
        <v>0.57662369086301501</v>
      </c>
      <c r="L619">
        <v>6.6481950251264701E-2</v>
      </c>
      <c r="M619">
        <v>4.837667448836E-2</v>
      </c>
      <c r="N619" s="1">
        <v>8.4490513564584697E-5</v>
      </c>
      <c r="O619">
        <v>7.69844736565226E-3</v>
      </c>
      <c r="P619">
        <v>1.9006060910087101E-2</v>
      </c>
      <c r="Q619">
        <v>3.0919933607879101E-2</v>
      </c>
      <c r="R619">
        <v>0.115296118856209</v>
      </c>
      <c r="S619">
        <v>0.32888946423051602</v>
      </c>
      <c r="U619" s="10">
        <f>('Health Incidences'!$B$4-PointEstimate!A619)^2</f>
        <v>1.0328413173799676E-3</v>
      </c>
      <c r="V619" s="10">
        <f>('Health Incidences'!$B$5-PointEstimate!B619)^2</f>
        <v>2.7767220700480738E-2</v>
      </c>
      <c r="W619" s="10">
        <f t="shared" si="9"/>
        <v>0.16970581020654746</v>
      </c>
    </row>
    <row r="620" spans="1:23" x14ac:dyDescent="0.3">
      <c r="A620">
        <v>38.5475694002224</v>
      </c>
      <c r="B620">
        <v>-121.280202290722</v>
      </c>
      <c r="C620">
        <v>17</v>
      </c>
      <c r="D620">
        <v>15</v>
      </c>
      <c r="E620">
        <v>17015</v>
      </c>
      <c r="F620">
        <v>0.17137899083484501</v>
      </c>
      <c r="G620">
        <v>7.2111355514824796E-2</v>
      </c>
      <c r="H620">
        <v>2.0546266000002298</v>
      </c>
      <c r="I620">
        <v>0.91219847738444504</v>
      </c>
      <c r="J620">
        <v>0.30844252297803398</v>
      </c>
      <c r="K620">
        <v>0.51358215802298501</v>
      </c>
      <c r="L620">
        <v>5.9685151507605103E-2</v>
      </c>
      <c r="M620">
        <v>4.5395620635701198E-2</v>
      </c>
      <c r="N620" s="1">
        <v>7.5298962795160095E-5</v>
      </c>
      <c r="O620">
        <v>6.8561891937126401E-3</v>
      </c>
      <c r="P620">
        <v>1.7317870732862801E-2</v>
      </c>
      <c r="Q620">
        <v>2.82027411708815E-2</v>
      </c>
      <c r="R620">
        <v>0.108492293190221</v>
      </c>
      <c r="S620">
        <v>0.311721650537711</v>
      </c>
      <c r="U620" s="10">
        <f>('Health Incidences'!$B$4-PointEstimate!A620)^2</f>
        <v>1.0091168614300605E-3</v>
      </c>
      <c r="V620" s="10">
        <f>('Health Incidences'!$B$5-PointEstimate!B620)^2</f>
        <v>4.5760358508326514E-2</v>
      </c>
      <c r="W620" s="10">
        <f t="shared" si="9"/>
        <v>0.21626251494365956</v>
      </c>
    </row>
    <row r="621" spans="1:23" x14ac:dyDescent="0.3">
      <c r="A621">
        <v>38.547918813218303</v>
      </c>
      <c r="B621">
        <v>-121.232920029746</v>
      </c>
      <c r="C621">
        <v>18</v>
      </c>
      <c r="D621">
        <v>15</v>
      </c>
      <c r="E621">
        <v>18015</v>
      </c>
      <c r="F621">
        <v>0.159224854739836</v>
      </c>
      <c r="G621">
        <v>6.7347687470782805E-2</v>
      </c>
      <c r="H621">
        <v>1.91559570708976</v>
      </c>
      <c r="I621">
        <v>0.81365310358229503</v>
      </c>
      <c r="J621">
        <v>0.26970797584017803</v>
      </c>
      <c r="K621">
        <v>0.45656419623575301</v>
      </c>
      <c r="L621">
        <v>5.2952360397094798E-2</v>
      </c>
      <c r="M621">
        <v>4.2445893768520801E-2</v>
      </c>
      <c r="N621" s="1">
        <v>6.6563723431010198E-5</v>
      </c>
      <c r="O621">
        <v>6.0508661864502097E-3</v>
      </c>
      <c r="P621">
        <v>1.55051838813627E-2</v>
      </c>
      <c r="Q621">
        <v>2.5362615248076498E-2</v>
      </c>
      <c r="R621">
        <v>0.10035577883458401</v>
      </c>
      <c r="S621">
        <v>0.291705270681548</v>
      </c>
      <c r="U621" s="10">
        <f>('Health Incidences'!$B$4-PointEstimate!A621)^2</f>
        <v>9.8703962527592684E-4</v>
      </c>
      <c r="V621" s="10">
        <f>('Health Incidences'!$B$5-PointEstimate!B621)^2</f>
        <v>6.8224902061750012E-2</v>
      </c>
      <c r="W621" s="10">
        <f t="shared" si="9"/>
        <v>0.26308162552148323</v>
      </c>
    </row>
    <row r="622" spans="1:23" x14ac:dyDescent="0.3">
      <c r="A622">
        <v>38.548246389901401</v>
      </c>
      <c r="B622">
        <v>-121.185637257612</v>
      </c>
      <c r="C622">
        <v>19</v>
      </c>
      <c r="D622">
        <v>15</v>
      </c>
      <c r="E622">
        <v>19015</v>
      </c>
      <c r="F622">
        <v>0.14542497515441599</v>
      </c>
      <c r="G622">
        <v>6.2826227092636897E-2</v>
      </c>
      <c r="H622">
        <v>1.7618058766007401</v>
      </c>
      <c r="I622">
        <v>0.718974972591507</v>
      </c>
      <c r="J622">
        <v>0.23762798574441099</v>
      </c>
      <c r="K622">
        <v>0.40716055005478902</v>
      </c>
      <c r="L622">
        <v>4.64978172191459E-2</v>
      </c>
      <c r="M622">
        <v>3.96134061070961E-2</v>
      </c>
      <c r="N622" s="1">
        <v>5.8333021626885502E-5</v>
      </c>
      <c r="O622">
        <v>5.3090438713112803E-3</v>
      </c>
      <c r="P622">
        <v>1.36311708641066E-2</v>
      </c>
      <c r="Q622">
        <v>2.25054291371245E-2</v>
      </c>
      <c r="R622">
        <v>9.1173193377795198E-2</v>
      </c>
      <c r="S622">
        <v>0.26930890698413401</v>
      </c>
      <c r="U622" s="10">
        <f>('Health Incidences'!$B$4-PointEstimate!A622)^2</f>
        <v>9.6656385608279204E-4</v>
      </c>
      <c r="V622" s="10">
        <f>('Health Incidences'!$B$5-PointEstimate!B622)^2</f>
        <v>9.5160985386734454E-2</v>
      </c>
      <c r="W622" s="10">
        <f t="shared" si="9"/>
        <v>0.31004443107854274</v>
      </c>
    </row>
    <row r="623" spans="1:23" x14ac:dyDescent="0.3">
      <c r="A623">
        <v>38.548552129884499</v>
      </c>
      <c r="B623">
        <v>-121.138354007288</v>
      </c>
      <c r="C623">
        <v>20</v>
      </c>
      <c r="D623">
        <v>15</v>
      </c>
      <c r="E623">
        <v>20015</v>
      </c>
      <c r="F623">
        <v>0.13038267033890999</v>
      </c>
      <c r="G623">
        <v>5.8436984408760398E-2</v>
      </c>
      <c r="H623">
        <v>1.5943077134746699</v>
      </c>
      <c r="I623">
        <v>0.62767850129782499</v>
      </c>
      <c r="J623">
        <v>0.210443415186189</v>
      </c>
      <c r="K623">
        <v>0.36347512089524903</v>
      </c>
      <c r="L623">
        <v>4.0315231601249703E-2</v>
      </c>
      <c r="M623">
        <v>3.6834403691170997E-2</v>
      </c>
      <c r="N623" s="1">
        <v>5.0498814672474199E-5</v>
      </c>
      <c r="O623">
        <v>4.6184422682692197E-3</v>
      </c>
      <c r="P623">
        <v>1.17471254273901E-2</v>
      </c>
      <c r="Q623">
        <v>1.9675135984020799E-2</v>
      </c>
      <c r="R623">
        <v>8.1242669720736502E-2</v>
      </c>
      <c r="S623">
        <v>0.24475263276548201</v>
      </c>
      <c r="U623" s="10">
        <f>('Health Incidences'!$B$4-PointEstimate!A623)^2</f>
        <v>9.4764665928792548E-4</v>
      </c>
      <c r="V623" s="10">
        <f>('Health Incidences'!$B$5-PointEstimate!B623)^2</f>
        <v>0.12656873003936714</v>
      </c>
      <c r="W623" s="10">
        <f t="shared" si="9"/>
        <v>0.35709435265578626</v>
      </c>
    </row>
    <row r="624" spans="1:23" x14ac:dyDescent="0.3">
      <c r="A624">
        <v>38.548836032806598</v>
      </c>
      <c r="B624">
        <v>-121.09107031174401</v>
      </c>
      <c r="C624">
        <v>21</v>
      </c>
      <c r="D624">
        <v>15</v>
      </c>
      <c r="E624">
        <v>21015</v>
      </c>
      <c r="F624">
        <v>0.115118067044992</v>
      </c>
      <c r="G624">
        <v>5.4219970737688299E-2</v>
      </c>
      <c r="H624">
        <v>1.4232056147285801</v>
      </c>
      <c r="I624">
        <v>0.54147470996248703</v>
      </c>
      <c r="J624">
        <v>0.18695070560815499</v>
      </c>
      <c r="K624">
        <v>0.324583973847271</v>
      </c>
      <c r="L624">
        <v>3.4525542889666597E-2</v>
      </c>
      <c r="M624">
        <v>3.4146575380261598E-2</v>
      </c>
      <c r="N624" s="1">
        <v>4.3180233040437299E-5</v>
      </c>
      <c r="O624">
        <v>3.9787192015378996E-3</v>
      </c>
      <c r="P624">
        <v>9.9422607155409508E-3</v>
      </c>
      <c r="Q624">
        <v>1.6970061999714701E-2</v>
      </c>
      <c r="R624">
        <v>7.1222768848308596E-2</v>
      </c>
      <c r="S624">
        <v>0.21954861118440699</v>
      </c>
      <c r="U624" s="10">
        <f>('Health Incidences'!$B$4-PointEstimate!A624)^2</f>
        <v>9.3024799879846823E-4</v>
      </c>
      <c r="V624" s="10">
        <f>('Health Incidences'!$B$5-PointEstimate!B624)^2</f>
        <v>0.1624482451048764</v>
      </c>
      <c r="W624" s="10">
        <f t="shared" si="9"/>
        <v>0.40420105529757694</v>
      </c>
    </row>
    <row r="625" spans="1:23" x14ac:dyDescent="0.3">
      <c r="A625">
        <v>38.549098098332202</v>
      </c>
      <c r="B625">
        <v>-121.043786203952</v>
      </c>
      <c r="C625">
        <v>22</v>
      </c>
      <c r="D625">
        <v>15</v>
      </c>
      <c r="E625">
        <v>22015</v>
      </c>
      <c r="F625">
        <v>0.101712000896892</v>
      </c>
      <c r="G625">
        <v>5.0365680617704897E-2</v>
      </c>
      <c r="H625">
        <v>1.2789407520909799</v>
      </c>
      <c r="I625">
        <v>0.47248670458042202</v>
      </c>
      <c r="J625">
        <v>0.166787566016765</v>
      </c>
      <c r="K625">
        <v>0.29063730937358501</v>
      </c>
      <c r="L625">
        <v>2.9952307699589099E-2</v>
      </c>
      <c r="M625">
        <v>3.1682008206999603E-2</v>
      </c>
      <c r="N625" s="1">
        <v>3.7503035332536799E-5</v>
      </c>
      <c r="O625">
        <v>3.4774441089970298E-3</v>
      </c>
      <c r="P625">
        <v>8.4911517559553007E-3</v>
      </c>
      <c r="Q625">
        <v>1.4661819599772599E-2</v>
      </c>
      <c r="R625">
        <v>6.2311584297558599E-2</v>
      </c>
      <c r="S625">
        <v>0.19784819149053801</v>
      </c>
      <c r="U625" s="10">
        <f>('Health Incidences'!$B$4-PointEstimate!A625)^2</f>
        <v>9.1433069727130329E-4</v>
      </c>
      <c r="V625" s="10">
        <f>('Health Incidences'!$B$5-PointEstimate!B625)^2</f>
        <v>0.20279962719641148</v>
      </c>
      <c r="W625" s="10">
        <f t="shared" si="9"/>
        <v>0.45134682661306347</v>
      </c>
    </row>
    <row r="626" spans="1:23" x14ac:dyDescent="0.3">
      <c r="A626">
        <v>38.549338326151997</v>
      </c>
      <c r="B626">
        <v>-120.996501716886</v>
      </c>
      <c r="C626">
        <v>23</v>
      </c>
      <c r="D626">
        <v>15</v>
      </c>
      <c r="E626">
        <v>23015</v>
      </c>
      <c r="F626">
        <v>9.1357017077166799E-2</v>
      </c>
      <c r="G626">
        <v>4.7016302066746903E-2</v>
      </c>
      <c r="H626">
        <v>1.1781119021849999</v>
      </c>
      <c r="I626">
        <v>0.42579544351772503</v>
      </c>
      <c r="J626">
        <v>0.14992419225640699</v>
      </c>
      <c r="K626">
        <v>0.26203076795562802</v>
      </c>
      <c r="L626">
        <v>2.6921682834426801E-2</v>
      </c>
      <c r="M626">
        <v>2.9541034316423801E-2</v>
      </c>
      <c r="N626" s="1">
        <v>3.3936178288769397E-5</v>
      </c>
      <c r="O626">
        <v>3.14500557429235E-3</v>
      </c>
      <c r="P626">
        <v>7.5100479473192497E-3</v>
      </c>
      <c r="Q626">
        <v>1.2884152511876501E-2</v>
      </c>
      <c r="R626">
        <v>5.5211590353318699E-2</v>
      </c>
      <c r="S626">
        <v>0.181982050841138</v>
      </c>
      <c r="U626" s="10">
        <f>('Health Incidences'!$B$4-PointEstimate!A626)^2</f>
        <v>8.9986043629105672E-4</v>
      </c>
      <c r="V626" s="10">
        <f>('Health Incidences'!$B$5-PointEstimate!B626)^2</f>
        <v>0.24762296045375506</v>
      </c>
      <c r="W626" s="10">
        <f t="shared" si="9"/>
        <v>0.49852063236143612</v>
      </c>
    </row>
    <row r="627" spans="1:23" x14ac:dyDescent="0.3">
      <c r="A627">
        <v>38.5495567159819</v>
      </c>
      <c r="B627">
        <v>-120.949216883519</v>
      </c>
      <c r="C627">
        <v>24</v>
      </c>
      <c r="D627">
        <v>15</v>
      </c>
      <c r="E627">
        <v>24015</v>
      </c>
      <c r="F627">
        <v>8.2856908447102001E-2</v>
      </c>
      <c r="G627">
        <v>4.4121438767457798E-2</v>
      </c>
      <c r="H627">
        <v>1.0970879594249201</v>
      </c>
      <c r="I627">
        <v>0.38645851706828999</v>
      </c>
      <c r="J627">
        <v>0.13623174561151799</v>
      </c>
      <c r="K627">
        <v>0.238707954507452</v>
      </c>
      <c r="L627">
        <v>2.43754311719886E-2</v>
      </c>
      <c r="M627">
        <v>2.7699165259682999E-2</v>
      </c>
      <c r="N627" s="1">
        <v>3.1035556944997299E-5</v>
      </c>
      <c r="O627">
        <v>2.8496685069745601E-3</v>
      </c>
      <c r="P627">
        <v>6.7012206244230202E-3</v>
      </c>
      <c r="Q627">
        <v>1.13955898763977E-2</v>
      </c>
      <c r="R627">
        <v>4.9333417022038299E-2</v>
      </c>
      <c r="S627">
        <v>0.169017924509926</v>
      </c>
      <c r="U627" s="10">
        <f>('Health Incidences'!$B$4-PointEstimate!A627)^2</f>
        <v>8.8680575663051633E-4</v>
      </c>
      <c r="V627" s="10">
        <f>('Health Incidences'!$B$5-PointEstimate!B627)^2</f>
        <v>0.2969183165454708</v>
      </c>
      <c r="W627" s="10">
        <f t="shared" si="9"/>
        <v>0.54571523920640275</v>
      </c>
    </row>
    <row r="628" spans="1:23" x14ac:dyDescent="0.3">
      <c r="A628">
        <v>38.549753267564199</v>
      </c>
      <c r="B628">
        <v>-120.90193173682999</v>
      </c>
      <c r="C628">
        <v>25</v>
      </c>
      <c r="D628">
        <v>15</v>
      </c>
      <c r="E628">
        <v>25015</v>
      </c>
      <c r="F628">
        <v>7.5542787587276103E-2</v>
      </c>
      <c r="G628">
        <v>4.1560353293969003E-2</v>
      </c>
      <c r="H628">
        <v>1.0254854028160201</v>
      </c>
      <c r="I628">
        <v>0.35003963772659302</v>
      </c>
      <c r="J628">
        <v>0.12506843441516999</v>
      </c>
      <c r="K628">
        <v>0.21959797672838699</v>
      </c>
      <c r="L628">
        <v>2.2008558609693502E-2</v>
      </c>
      <c r="M628">
        <v>2.6075820783085301E-2</v>
      </c>
      <c r="N628" s="1">
        <v>2.8358274812413401E-5</v>
      </c>
      <c r="O628">
        <v>2.5607076310371398E-3</v>
      </c>
      <c r="P628">
        <v>5.9709930983255603E-3</v>
      </c>
      <c r="Q628">
        <v>1.00937077102698E-2</v>
      </c>
      <c r="R628">
        <v>4.4302743187452698E-2</v>
      </c>
      <c r="S628">
        <v>0.15757247229666899</v>
      </c>
      <c r="U628" s="10">
        <f>('Health Incidences'!$B$4-PointEstimate!A628)^2</f>
        <v>8.7513805836805499E-4</v>
      </c>
      <c r="V628" s="10">
        <f>('Health Incidences'!$B$5-PointEstimate!B628)^2</f>
        <v>0.35068575466077961</v>
      </c>
      <c r="W628" s="10">
        <f t="shared" si="9"/>
        <v>0.59292570590179983</v>
      </c>
    </row>
    <row r="629" spans="1:23" x14ac:dyDescent="0.3">
      <c r="A629">
        <v>38.549927980666503</v>
      </c>
      <c r="B629">
        <v>-120.854646309796</v>
      </c>
      <c r="C629">
        <v>26</v>
      </c>
      <c r="D629">
        <v>15</v>
      </c>
      <c r="E629">
        <v>26015</v>
      </c>
      <c r="F629">
        <v>6.90069271562819E-2</v>
      </c>
      <c r="G629">
        <v>3.9168132154379198E-2</v>
      </c>
      <c r="H629">
        <v>0.95811572131339895</v>
      </c>
      <c r="I629">
        <v>0.31615176506437898</v>
      </c>
      <c r="J629">
        <v>0.115693359257678</v>
      </c>
      <c r="K629">
        <v>0.203375141700914</v>
      </c>
      <c r="L629">
        <v>1.98043715091566E-2</v>
      </c>
      <c r="M629">
        <v>2.4555671216639499E-2</v>
      </c>
      <c r="N629" s="1">
        <v>2.58414143057668E-5</v>
      </c>
      <c r="O629">
        <v>2.2842572289333701E-3</v>
      </c>
      <c r="P629">
        <v>5.3068692761613096E-3</v>
      </c>
      <c r="Q629">
        <v>8.9410756836630304E-3</v>
      </c>
      <c r="R629">
        <v>3.9878010019625897E-2</v>
      </c>
      <c r="S629">
        <v>0.14689682715668101</v>
      </c>
      <c r="U629" s="10">
        <f>('Health Incidences'!$B$4-PointEstimate!A629)^2</f>
        <v>8.6483160111921011E-4</v>
      </c>
      <c r="V629" s="10">
        <f>('Health Incidences'!$B$5-PointEstimate!B629)^2</f>
        <v>0.40892532151674349</v>
      </c>
      <c r="W629" s="10">
        <f t="shared" si="9"/>
        <v>0.64014853988575393</v>
      </c>
    </row>
    <row r="630" spans="1:23" x14ac:dyDescent="0.3">
      <c r="A630">
        <v>38.550080855082498</v>
      </c>
      <c r="B630">
        <v>-120.807360635395</v>
      </c>
      <c r="C630">
        <v>27</v>
      </c>
      <c r="D630">
        <v>15</v>
      </c>
      <c r="E630">
        <v>27015</v>
      </c>
      <c r="F630">
        <v>6.2935902676802394E-2</v>
      </c>
      <c r="G630">
        <v>3.6749384571704999E-2</v>
      </c>
      <c r="H630">
        <v>0.89042148000979005</v>
      </c>
      <c r="I630">
        <v>0.28496264036866797</v>
      </c>
      <c r="J630">
        <v>0.107470095713908</v>
      </c>
      <c r="K630">
        <v>0.18883245413320501</v>
      </c>
      <c r="L630">
        <v>1.7783578738630901E-2</v>
      </c>
      <c r="M630">
        <v>2.3000032745259E-2</v>
      </c>
      <c r="N630" s="1">
        <v>2.34658936204564E-5</v>
      </c>
      <c r="O630">
        <v>2.0292386551208201E-3</v>
      </c>
      <c r="P630">
        <v>4.7103347128557398E-3</v>
      </c>
      <c r="Q630">
        <v>7.9224684630801994E-3</v>
      </c>
      <c r="R630">
        <v>3.5890138990612101E-2</v>
      </c>
      <c r="S630">
        <v>0.13634817942210001</v>
      </c>
      <c r="U630" s="10">
        <f>('Health Incidences'!$B$4-PointEstimate!A630)^2</f>
        <v>8.5586350414388896E-4</v>
      </c>
      <c r="V630" s="10">
        <f>('Health Incidences'!$B$5-PointEstimate!B630)^2</f>
        <v>0.47163705135493128</v>
      </c>
      <c r="W630" s="10">
        <f t="shared" si="9"/>
        <v>0.68738120054237384</v>
      </c>
    </row>
    <row r="631" spans="1:23" x14ac:dyDescent="0.3">
      <c r="A631">
        <v>38.550211890631601</v>
      </c>
      <c r="B631">
        <v>-120.760074746608</v>
      </c>
      <c r="C631">
        <v>28</v>
      </c>
      <c r="D631">
        <v>15</v>
      </c>
      <c r="E631">
        <v>28015</v>
      </c>
      <c r="F631">
        <v>5.7105075256864202E-2</v>
      </c>
      <c r="G631">
        <v>3.4142342279973197E-2</v>
      </c>
      <c r="H631">
        <v>0.81880813907671601</v>
      </c>
      <c r="I631">
        <v>0.25659825075840198</v>
      </c>
      <c r="J631">
        <v>9.9927671412846406E-2</v>
      </c>
      <c r="K631">
        <v>0.17505809027475</v>
      </c>
      <c r="L631">
        <v>1.5960996107725701E-2</v>
      </c>
      <c r="M631">
        <v>2.12936150800133E-2</v>
      </c>
      <c r="N631" s="1">
        <v>2.12132284052533E-5</v>
      </c>
      <c r="O631">
        <v>1.8015576688037E-3</v>
      </c>
      <c r="P631">
        <v>4.1835963908067103E-3</v>
      </c>
      <c r="Q631">
        <v>7.0307522504519599E-3</v>
      </c>
      <c r="R631">
        <v>3.2225814327046E-2</v>
      </c>
      <c r="S631">
        <v>0.12543180217302699</v>
      </c>
      <c r="U631" s="10">
        <f>('Health Incidences'!$B$4-PointEstimate!A631)^2</f>
        <v>8.4821374650232014E-4</v>
      </c>
      <c r="V631" s="10">
        <f>('Health Incidences'!$B$5-PointEstimate!B631)^2</f>
        <v>0.53882096593781836</v>
      </c>
      <c r="W631" s="10">
        <f t="shared" si="9"/>
        <v>0.73462179363555546</v>
      </c>
    </row>
    <row r="632" spans="1:23" x14ac:dyDescent="0.3">
      <c r="A632">
        <v>38.550321087158999</v>
      </c>
      <c r="B632">
        <v>-120.712788676416</v>
      </c>
      <c r="C632">
        <v>29</v>
      </c>
      <c r="D632">
        <v>15</v>
      </c>
      <c r="E632">
        <v>29015</v>
      </c>
      <c r="F632">
        <v>5.1439289188083902E-2</v>
      </c>
      <c r="G632">
        <v>3.1342611674012297E-2</v>
      </c>
      <c r="H632">
        <v>0.74290416565803297</v>
      </c>
      <c r="I632">
        <v>0.23097355927315</v>
      </c>
      <c r="J632">
        <v>9.2854344081351806E-2</v>
      </c>
      <c r="K632">
        <v>0.161725781400401</v>
      </c>
      <c r="L632">
        <v>1.4331089356907301E-2</v>
      </c>
      <c r="M632">
        <v>1.94341040065617E-2</v>
      </c>
      <c r="N632" s="1">
        <v>1.9078342902204799E-5</v>
      </c>
      <c r="O632">
        <v>1.6017599110535201E-3</v>
      </c>
      <c r="P632">
        <v>3.7228598697272401E-3</v>
      </c>
      <c r="Q632">
        <v>6.2538715180292899E-3</v>
      </c>
      <c r="R632">
        <v>2.88267487772302E-2</v>
      </c>
      <c r="S632">
        <v>0.114081176748156</v>
      </c>
      <c r="U632" s="10">
        <f>('Health Incidences'!$B$4-PointEstimate!A632)^2</f>
        <v>8.4186516717078776E-4</v>
      </c>
      <c r="V632" s="10">
        <f>('Health Incidences'!$B$5-PointEstimate!B632)^2</f>
        <v>0.61047707455187972</v>
      </c>
      <c r="W632" s="10">
        <f t="shared" si="9"/>
        <v>0.78186887629515633</v>
      </c>
    </row>
    <row r="633" spans="1:23" x14ac:dyDescent="0.3">
      <c r="A633">
        <v>38.550408444535798</v>
      </c>
      <c r="B633">
        <v>-120.665502457801</v>
      </c>
      <c r="C633">
        <v>30</v>
      </c>
      <c r="D633">
        <v>15</v>
      </c>
      <c r="E633">
        <v>30015</v>
      </c>
      <c r="F633">
        <v>4.6006852393378601E-2</v>
      </c>
      <c r="G633">
        <v>2.8497265670695701E-2</v>
      </c>
      <c r="H633">
        <v>0.66555365566166003</v>
      </c>
      <c r="I633">
        <v>0.20789833185076301</v>
      </c>
      <c r="J633">
        <v>8.6264196956501907E-2</v>
      </c>
      <c r="K633">
        <v>0.14903246733386999</v>
      </c>
      <c r="L633">
        <v>1.28757871871231E-2</v>
      </c>
      <c r="M633">
        <v>1.7527686690691401E-2</v>
      </c>
      <c r="N633" s="1">
        <v>1.7076303451204899E-5</v>
      </c>
      <c r="O633">
        <v>1.4265864544304001E-3</v>
      </c>
      <c r="P633">
        <v>3.3195884782678199E-3</v>
      </c>
      <c r="Q633">
        <v>5.5749184821570997E-3</v>
      </c>
      <c r="R633">
        <v>2.5684376106495599E-2</v>
      </c>
      <c r="S633">
        <v>0.102658453193746</v>
      </c>
      <c r="U633" s="10">
        <f>('Health Incidences'!$B$4-PointEstimate!A633)^2</f>
        <v>8.3680346513438685E-4</v>
      </c>
      <c r="V633" s="10">
        <f>('Health Incidences'!$B$5-PointEstimate!B633)^2</f>
        <v>0.68660537400582811</v>
      </c>
      <c r="W633" s="10">
        <f t="shared" si="9"/>
        <v>0.82912132855871135</v>
      </c>
    </row>
    <row r="634" spans="1:23" x14ac:dyDescent="0.3">
      <c r="A634">
        <v>38.5504739626586</v>
      </c>
      <c r="B634">
        <v>-120.618216123745</v>
      </c>
      <c r="C634">
        <v>31</v>
      </c>
      <c r="D634">
        <v>15</v>
      </c>
      <c r="E634">
        <v>31015</v>
      </c>
      <c r="F634">
        <v>4.0954413552370103E-2</v>
      </c>
      <c r="G634">
        <v>2.57845714890278E-2</v>
      </c>
      <c r="H634">
        <v>0.59078422490646199</v>
      </c>
      <c r="I634">
        <v>0.18738190108467201</v>
      </c>
      <c r="J634">
        <v>8.0253669355341797E-2</v>
      </c>
      <c r="K634">
        <v>0.137328804773799</v>
      </c>
      <c r="L634">
        <v>1.1588747945438301E-2</v>
      </c>
      <c r="M634">
        <v>1.5701572668778099E-2</v>
      </c>
      <c r="N634" s="1">
        <v>1.52392171229943E-5</v>
      </c>
      <c r="O634">
        <v>1.2735486061478899E-3</v>
      </c>
      <c r="P634">
        <v>2.9678849054294801E-3</v>
      </c>
      <c r="Q634">
        <v>4.9832179699685003E-3</v>
      </c>
      <c r="R634">
        <v>2.2830570273949798E-2</v>
      </c>
      <c r="S634">
        <v>9.1706956340737403E-2</v>
      </c>
      <c r="U634" s="10">
        <f>('Health Incidences'!$B$4-PointEstimate!A634)^2</f>
        <v>8.3301719949623488E-4</v>
      </c>
      <c r="V634" s="10">
        <f>('Health Incidences'!$B$5-PointEstimate!B634)^2</f>
        <v>0.76720584863177732</v>
      </c>
      <c r="W634" s="10">
        <f t="shared" si="9"/>
        <v>0.87637826640741934</v>
      </c>
    </row>
    <row r="635" spans="1:23" x14ac:dyDescent="0.3">
      <c r="A635">
        <v>38.550517641450199</v>
      </c>
      <c r="B635">
        <v>-120.57092970722999</v>
      </c>
      <c r="C635">
        <v>32</v>
      </c>
      <c r="D635">
        <v>15</v>
      </c>
      <c r="E635">
        <v>32015</v>
      </c>
      <c r="F635">
        <v>3.6485393153150802E-2</v>
      </c>
      <c r="G635">
        <v>2.3359492638344598E-2</v>
      </c>
      <c r="H635">
        <v>0.52307316338468801</v>
      </c>
      <c r="I635">
        <v>0.169795101641501</v>
      </c>
      <c r="J635">
        <v>7.4934677885801895E-2</v>
      </c>
      <c r="K635">
        <v>0.126949447526264</v>
      </c>
      <c r="L635">
        <v>1.04876142576623E-2</v>
      </c>
      <c r="M635">
        <v>1.4064280063673801E-2</v>
      </c>
      <c r="N635" s="1">
        <v>1.36177989565114E-5</v>
      </c>
      <c r="O635">
        <v>1.14317302759852E-3</v>
      </c>
      <c r="P635">
        <v>2.66802770647428E-3</v>
      </c>
      <c r="Q635">
        <v>4.4795005117373799E-3</v>
      </c>
      <c r="R635">
        <v>2.03365901803194E-2</v>
      </c>
      <c r="S635">
        <v>8.1864397344870096E-2</v>
      </c>
      <c r="U635" s="10">
        <f>('Health Incidences'!$B$4-PointEstimate!A635)^2</f>
        <v>8.3049778950477159E-4</v>
      </c>
      <c r="V635" s="10">
        <f>('Health Incidences'!$B$5-PointEstimate!B635)^2</f>
        <v>0.85227847028518111</v>
      </c>
      <c r="W635" s="10">
        <f t="shared" si="9"/>
        <v>0.9236389814612016</v>
      </c>
    </row>
    <row r="636" spans="1:23" x14ac:dyDescent="0.3">
      <c r="A636">
        <v>38.550539480858902</v>
      </c>
      <c r="B636">
        <v>-120.52364324123999</v>
      </c>
      <c r="C636">
        <v>33</v>
      </c>
      <c r="D636">
        <v>15</v>
      </c>
      <c r="E636">
        <v>33015</v>
      </c>
      <c r="F636">
        <v>3.2777814753857201E-2</v>
      </c>
      <c r="G636">
        <v>2.13279343202031E-2</v>
      </c>
      <c r="H636">
        <v>0.46608347945661799</v>
      </c>
      <c r="I636">
        <v>0.15556020852416599</v>
      </c>
      <c r="J636">
        <v>7.0392546590322597E-2</v>
      </c>
      <c r="K636">
        <v>0.118127810465661</v>
      </c>
      <c r="L636">
        <v>9.5948921328223805E-3</v>
      </c>
      <c r="M636">
        <v>1.26886750174795E-2</v>
      </c>
      <c r="N636" s="1">
        <v>1.22576308116267E-5</v>
      </c>
      <c r="O636">
        <v>1.0369648903151001E-3</v>
      </c>
      <c r="P636">
        <v>2.4222258981907302E-3</v>
      </c>
      <c r="Q636">
        <v>4.0680462105693099E-3</v>
      </c>
      <c r="R636">
        <v>1.8270697658391701E-2</v>
      </c>
      <c r="S636">
        <v>7.3666015591574194E-2</v>
      </c>
      <c r="U636" s="10">
        <f>('Health Incidences'!$B$4-PointEstimate!A636)^2</f>
        <v>8.2923951464351721E-4</v>
      </c>
      <c r="V636" s="10">
        <f>('Health Incidences'!$B$5-PointEstimate!B636)^2</f>
        <v>0.94182319834080319</v>
      </c>
      <c r="W636" s="10">
        <f t="shared" si="9"/>
        <v>0.97090289826297604</v>
      </c>
    </row>
    <row r="637" spans="1:23" x14ac:dyDescent="0.3">
      <c r="A637">
        <v>38.550539480858902</v>
      </c>
      <c r="B637">
        <v>-120.476356758759</v>
      </c>
      <c r="C637">
        <v>34</v>
      </c>
      <c r="D637">
        <v>15</v>
      </c>
      <c r="E637">
        <v>34015</v>
      </c>
      <c r="F637">
        <v>2.9812173780590399E-2</v>
      </c>
      <c r="G637">
        <v>1.9699037255558501E-2</v>
      </c>
      <c r="H637">
        <v>0.419893707702376</v>
      </c>
      <c r="I637">
        <v>0.144490708189462</v>
      </c>
      <c r="J637">
        <v>6.6613095707354297E-2</v>
      </c>
      <c r="K637">
        <v>0.110846409452954</v>
      </c>
      <c r="L637">
        <v>8.8973867513335494E-3</v>
      </c>
      <c r="M637">
        <v>1.15808748136941E-2</v>
      </c>
      <c r="N637" s="1">
        <v>1.1146899345585099E-5</v>
      </c>
      <c r="O637">
        <v>9.52903663385143E-4</v>
      </c>
      <c r="P637">
        <v>2.22583192956134E-3</v>
      </c>
      <c r="Q637">
        <v>3.7411335663123202E-3</v>
      </c>
      <c r="R637">
        <v>1.66112368502692E-2</v>
      </c>
      <c r="S637">
        <v>6.7119216256819894E-2</v>
      </c>
      <c r="U637" s="10">
        <f>('Health Incidences'!$B$4-PointEstimate!A637)^2</f>
        <v>8.2923951464351721E-4</v>
      </c>
      <c r="V637" s="10">
        <f>('Health Incidences'!$B$5-PointEstimate!B637)^2</f>
        <v>1.0358399796959068</v>
      </c>
      <c r="W637" s="10">
        <f t="shared" si="9"/>
        <v>1.0181695434506721</v>
      </c>
    </row>
    <row r="638" spans="1:23" x14ac:dyDescent="0.3">
      <c r="A638">
        <v>38.550517641450199</v>
      </c>
      <c r="B638">
        <v>-120.429070292769</v>
      </c>
      <c r="C638">
        <v>35</v>
      </c>
      <c r="D638">
        <v>15</v>
      </c>
      <c r="E638">
        <v>35015</v>
      </c>
      <c r="F638">
        <v>2.7391040879017201E-2</v>
      </c>
      <c r="G638">
        <v>1.8400665854870799E-2</v>
      </c>
      <c r="H638">
        <v>0.38144760975457098</v>
      </c>
      <c r="I638">
        <v>0.13581941016389301</v>
      </c>
      <c r="J638">
        <v>6.3495555439476298E-2</v>
      </c>
      <c r="K638">
        <v>0.104874949860188</v>
      </c>
      <c r="L638">
        <v>8.3473714991603096E-3</v>
      </c>
      <c r="M638">
        <v>1.0691293230152299E-2</v>
      </c>
      <c r="N638" s="1">
        <v>1.02217280716483E-5</v>
      </c>
      <c r="O638">
        <v>8.8545755179734998E-4</v>
      </c>
      <c r="P638">
        <v>2.0673293976355002E-3</v>
      </c>
      <c r="Q638">
        <v>3.4789377820959801E-3</v>
      </c>
      <c r="R638">
        <v>1.52535748144309E-2</v>
      </c>
      <c r="S638">
        <v>6.1764665230745003E-2</v>
      </c>
      <c r="U638" s="10">
        <f>('Health Incidences'!$B$4-PointEstimate!A638)^2</f>
        <v>8.3049778950477159E-4</v>
      </c>
      <c r="V638" s="10">
        <f>('Health Incidences'!$B$5-PointEstimate!B638)^2</f>
        <v>1.1343287487744242</v>
      </c>
      <c r="W638" s="10">
        <f t="shared" si="9"/>
        <v>1.0654385231274159</v>
      </c>
    </row>
    <row r="639" spans="1:23" x14ac:dyDescent="0.3">
      <c r="A639">
        <v>38.5504739626586</v>
      </c>
      <c r="B639">
        <v>-120.381783876254</v>
      </c>
      <c r="C639">
        <v>36</v>
      </c>
      <c r="D639">
        <v>15</v>
      </c>
      <c r="E639">
        <v>36015</v>
      </c>
      <c r="F639">
        <v>2.5330289481300401E-2</v>
      </c>
      <c r="G639">
        <v>1.73521455355619E-2</v>
      </c>
      <c r="H639">
        <v>0.34788870095545299</v>
      </c>
      <c r="I639">
        <v>0.12884284448522201</v>
      </c>
      <c r="J639">
        <v>6.0942075997413303E-2</v>
      </c>
      <c r="K639">
        <v>9.9977058319840204E-2</v>
      </c>
      <c r="L639">
        <v>7.9011314088860904E-3</v>
      </c>
      <c r="M639">
        <v>9.9639265072115901E-3</v>
      </c>
      <c r="N639" s="1">
        <v>9.4231601528805197E-6</v>
      </c>
      <c r="O639">
        <v>8.2964954713504702E-4</v>
      </c>
      <c r="P639">
        <v>1.93617814823714E-3</v>
      </c>
      <c r="Q639">
        <v>3.2632307670772899E-3</v>
      </c>
      <c r="R639">
        <v>1.41009842021746E-2</v>
      </c>
      <c r="S639">
        <v>5.7173012841705402E-2</v>
      </c>
      <c r="U639" s="10">
        <f>('Health Incidences'!$B$4-PointEstimate!A639)^2</f>
        <v>8.3301719949623488E-4</v>
      </c>
      <c r="V639" s="10">
        <f>('Health Incidences'!$B$5-PointEstimate!B639)^2</f>
        <v>1.2372894275190132</v>
      </c>
      <c r="W639" s="10">
        <f t="shared" si="9"/>
        <v>1.112709505989101</v>
      </c>
    </row>
    <row r="640" spans="1:23" x14ac:dyDescent="0.3">
      <c r="A640">
        <v>38.550408444535798</v>
      </c>
      <c r="B640">
        <v>-120.33449754219799</v>
      </c>
      <c r="C640">
        <v>37</v>
      </c>
      <c r="D640">
        <v>15</v>
      </c>
      <c r="E640">
        <v>37015</v>
      </c>
      <c r="F640">
        <v>2.3536652552055899E-2</v>
      </c>
      <c r="G640">
        <v>1.6498185903806601E-2</v>
      </c>
      <c r="H640">
        <v>0.31789425450741798</v>
      </c>
      <c r="I640">
        <v>0.123183343606568</v>
      </c>
      <c r="J640">
        <v>5.8894328501235098E-2</v>
      </c>
      <c r="K640">
        <v>9.6000054422412801E-2</v>
      </c>
      <c r="L640">
        <v>7.5347081644650997E-3</v>
      </c>
      <c r="M640">
        <v>9.3596262692237798E-3</v>
      </c>
      <c r="N640" s="1">
        <v>8.7201574562502794E-6</v>
      </c>
      <c r="O640">
        <v>7.82704105773475E-4</v>
      </c>
      <c r="P640">
        <v>1.8260763347988701E-3</v>
      </c>
      <c r="Q640">
        <v>3.0831110229204901E-3</v>
      </c>
      <c r="R640">
        <v>1.3101668714460101E-2</v>
      </c>
      <c r="S640">
        <v>5.3144257523019399E-2</v>
      </c>
      <c r="U640" s="10">
        <f>('Health Incidences'!$B$4-PointEstimate!A640)^2</f>
        <v>8.3680346513438685E-4</v>
      </c>
      <c r="V640" s="10">
        <f>('Health Incidences'!$B$5-PointEstimate!B640)^2</f>
        <v>1.3447219253948446</v>
      </c>
      <c r="W640" s="10">
        <f t="shared" si="9"/>
        <v>1.1599822105791016</v>
      </c>
    </row>
    <row r="641" spans="1:23" x14ac:dyDescent="0.3">
      <c r="A641">
        <v>38.550321087158999</v>
      </c>
      <c r="B641">
        <v>-120.28721132358299</v>
      </c>
      <c r="C641">
        <v>38</v>
      </c>
      <c r="D641">
        <v>15</v>
      </c>
      <c r="E641">
        <v>38015</v>
      </c>
      <c r="F641">
        <v>2.1978613168018E-2</v>
      </c>
      <c r="G641">
        <v>1.5805094779823101E-2</v>
      </c>
      <c r="H641">
        <v>0.29116041439989998</v>
      </c>
      <c r="I641">
        <v>0.118684989829582</v>
      </c>
      <c r="J641">
        <v>5.7320052528692197E-2</v>
      </c>
      <c r="K641">
        <v>9.2853228457485198E-2</v>
      </c>
      <c r="L641">
        <v>7.2376924875921502E-3</v>
      </c>
      <c r="M641">
        <v>8.8540411435852097E-3</v>
      </c>
      <c r="N641" s="1">
        <v>8.10066386553807E-6</v>
      </c>
      <c r="O641">
        <v>7.43357287105957E-4</v>
      </c>
      <c r="P641">
        <v>1.7337334133827301E-3</v>
      </c>
      <c r="Q641">
        <v>2.9328954601487902E-3</v>
      </c>
      <c r="R641">
        <v>1.22347647967224E-2</v>
      </c>
      <c r="S641">
        <v>4.9630927208852503E-2</v>
      </c>
      <c r="U641" s="10">
        <f>('Health Incidences'!$B$4-PointEstimate!A641)^2</f>
        <v>8.4186516717078776E-4</v>
      </c>
      <c r="V641" s="10">
        <f>('Health Incidences'!$B$5-PointEstimate!B641)^2</f>
        <v>1.4566261393942903</v>
      </c>
      <c r="W641" s="10">
        <f t="shared" si="9"/>
        <v>1.2072563955355387</v>
      </c>
    </row>
    <row r="642" spans="1:23" x14ac:dyDescent="0.3">
      <c r="A642">
        <v>38.550211890631601</v>
      </c>
      <c r="B642">
        <v>-120.23992525339099</v>
      </c>
      <c r="C642">
        <v>39</v>
      </c>
      <c r="D642">
        <v>15</v>
      </c>
      <c r="E642">
        <v>39015</v>
      </c>
      <c r="F642">
        <v>2.0646106208120501E-2</v>
      </c>
      <c r="G642">
        <v>1.52507051818147E-2</v>
      </c>
      <c r="H642">
        <v>0.267700567647712</v>
      </c>
      <c r="I642">
        <v>0.11527114748598601</v>
      </c>
      <c r="J642">
        <v>5.6193697544650201E-2</v>
      </c>
      <c r="K642">
        <v>9.0470605093126696E-2</v>
      </c>
      <c r="L642">
        <v>7.0046929795517503E-3</v>
      </c>
      <c r="M642">
        <v>8.4311784048473407E-3</v>
      </c>
      <c r="N642" s="1">
        <v>7.5593587683569104E-6</v>
      </c>
      <c r="O642">
        <v>7.1092897377917404E-4</v>
      </c>
      <c r="P642">
        <v>1.65714101159067E-3</v>
      </c>
      <c r="Q642">
        <v>2.8091235245202798E-3</v>
      </c>
      <c r="R642">
        <v>1.1490940846949601E-2</v>
      </c>
      <c r="S642">
        <v>4.6633186517290898E-2</v>
      </c>
      <c r="U642" s="10">
        <f>('Health Incidences'!$B$4-PointEstimate!A642)^2</f>
        <v>8.4821374650232014E-4</v>
      </c>
      <c r="V642" s="10">
        <f>('Health Incidences'!$B$5-PointEstimate!B642)^2</f>
        <v>1.5730019540331324</v>
      </c>
      <c r="W642" s="10">
        <f t="shared" si="9"/>
        <v>1.2545318520386937</v>
      </c>
    </row>
    <row r="643" spans="1:23" x14ac:dyDescent="0.3">
      <c r="A643">
        <v>38.550080855082498</v>
      </c>
      <c r="B643">
        <v>-120.19263936460401</v>
      </c>
      <c r="C643">
        <v>40</v>
      </c>
      <c r="D643">
        <v>15</v>
      </c>
      <c r="E643">
        <v>40015</v>
      </c>
      <c r="F643">
        <v>1.9528200054282002E-2</v>
      </c>
      <c r="G643">
        <v>1.48179603425188E-2</v>
      </c>
      <c r="H643">
        <v>0.247462997092397</v>
      </c>
      <c r="I643">
        <v>0.112865132266124</v>
      </c>
      <c r="J643">
        <v>5.54859287586505E-2</v>
      </c>
      <c r="K643">
        <v>8.8789429485843493E-2</v>
      </c>
      <c r="L643">
        <v>6.8305621484703802E-3</v>
      </c>
      <c r="M643">
        <v>8.0791889310598899E-3</v>
      </c>
      <c r="N643" s="1">
        <v>7.0908677567322097E-6</v>
      </c>
      <c r="O643">
        <v>6.8480192511450396E-4</v>
      </c>
      <c r="P643">
        <v>1.5945789243605301E-3</v>
      </c>
      <c r="Q643">
        <v>2.7088341060579799E-3</v>
      </c>
      <c r="R643">
        <v>1.0861541180495799E-2</v>
      </c>
      <c r="S643">
        <v>4.4141592992780601E-2</v>
      </c>
      <c r="U643" s="10">
        <f>('Health Incidences'!$B$4-PointEstimate!A643)^2</f>
        <v>8.5586350414388896E-4</v>
      </c>
      <c r="V643" s="10">
        <f>('Health Incidences'!$B$5-PointEstimate!B643)^2</f>
        <v>1.6938492413504851</v>
      </c>
      <c r="W643" s="10">
        <f t="shared" ref="W643:W706" si="10">SQRT(SUM(U643:V643))</f>
        <v>1.3018083979044799</v>
      </c>
    </row>
    <row r="644" spans="1:23" x14ac:dyDescent="0.3">
      <c r="A644">
        <v>38.549927980666503</v>
      </c>
      <c r="B644">
        <v>-120.145353690203</v>
      </c>
      <c r="C644">
        <v>41</v>
      </c>
      <c r="D644">
        <v>15</v>
      </c>
      <c r="E644">
        <v>41015</v>
      </c>
      <c r="F644">
        <v>1.86066840187331E-2</v>
      </c>
      <c r="G644">
        <v>1.44921265190523E-2</v>
      </c>
      <c r="H644">
        <v>0.230229368012698</v>
      </c>
      <c r="I644">
        <v>0.1113675673749</v>
      </c>
      <c r="J644">
        <v>5.5161796584420601E-2</v>
      </c>
      <c r="K644">
        <v>8.7744020873461795E-2</v>
      </c>
      <c r="L644">
        <v>6.7089961155042399E-3</v>
      </c>
      <c r="M644">
        <v>7.78837788626354E-3</v>
      </c>
      <c r="N644" s="1">
        <v>6.68781175382993E-6</v>
      </c>
      <c r="O644">
        <v>6.6426219445228597E-4</v>
      </c>
      <c r="P644">
        <v>1.5442853158027701E-3</v>
      </c>
      <c r="Q644">
        <v>2.6289951408907902E-3</v>
      </c>
      <c r="R644">
        <v>1.03352993515296E-2</v>
      </c>
      <c r="S644">
        <v>4.2121883787694603E-2</v>
      </c>
      <c r="U644" s="10">
        <f>('Health Incidences'!$B$4-PointEstimate!A644)^2</f>
        <v>8.6483160111921011E-4</v>
      </c>
      <c r="V644" s="10">
        <f>('Health Incidences'!$B$5-PointEstimate!B644)^2</f>
        <v>1.819167860911804</v>
      </c>
      <c r="W644" s="10">
        <f t="shared" si="10"/>
        <v>1.3490858729202242</v>
      </c>
    </row>
    <row r="645" spans="1:23" x14ac:dyDescent="0.3">
      <c r="A645">
        <v>38.549753267564199</v>
      </c>
      <c r="B645">
        <v>-120.098068263169</v>
      </c>
      <c r="C645">
        <v>42</v>
      </c>
      <c r="D645">
        <v>15</v>
      </c>
      <c r="E645">
        <v>42015</v>
      </c>
      <c r="F645">
        <v>1.7857982611572201E-2</v>
      </c>
      <c r="G645">
        <v>1.42600230203116E-2</v>
      </c>
      <c r="H645">
        <v>0.215659051317589</v>
      </c>
      <c r="I645">
        <v>0.11066369032671</v>
      </c>
      <c r="J645">
        <v>5.51835416661327E-2</v>
      </c>
      <c r="K645">
        <v>8.7267947959515896E-2</v>
      </c>
      <c r="L645">
        <v>6.6329199994620202E-3</v>
      </c>
      <c r="M645">
        <v>7.5504665683494097E-3</v>
      </c>
      <c r="N645" s="1">
        <v>6.3413942984234396E-6</v>
      </c>
      <c r="O645">
        <v>6.4853078196788001E-4</v>
      </c>
      <c r="P645">
        <v>1.5044828685743599E-3</v>
      </c>
      <c r="Q645">
        <v>2.5665511094162198E-3</v>
      </c>
      <c r="R645">
        <v>9.8990345480944805E-3</v>
      </c>
      <c r="S645">
        <v>4.0521627218807497E-2</v>
      </c>
      <c r="U645" s="10">
        <f>('Health Incidences'!$B$4-PointEstimate!A645)^2</f>
        <v>8.7513805836805499E-4</v>
      </c>
      <c r="V645" s="10">
        <f>('Health Incidences'!$B$5-PointEstimate!B645)^2</f>
        <v>1.9489576598063794</v>
      </c>
      <c r="W645" s="10">
        <f t="shared" si="10"/>
        <v>1.3963641351254863</v>
      </c>
    </row>
    <row r="646" spans="1:23" x14ac:dyDescent="0.3">
      <c r="A646">
        <v>38.5495567159819</v>
      </c>
      <c r="B646">
        <v>-120.05078311648001</v>
      </c>
      <c r="C646">
        <v>43</v>
      </c>
      <c r="D646">
        <v>15</v>
      </c>
      <c r="E646">
        <v>43015</v>
      </c>
      <c r="F646">
        <v>1.7257186970128E-2</v>
      </c>
      <c r="G646">
        <v>1.4109987100851399E-2</v>
      </c>
      <c r="H646">
        <v>0.20336871187304001</v>
      </c>
      <c r="I646">
        <v>0.11063807083171701</v>
      </c>
      <c r="J646">
        <v>5.5514169147838001E-2</v>
      </c>
      <c r="K646">
        <v>8.7298156700474402E-2</v>
      </c>
      <c r="L646">
        <v>6.5953232966770503E-3</v>
      </c>
      <c r="M646">
        <v>7.3583600134384201E-3</v>
      </c>
      <c r="N646" s="1">
        <v>6.0426293404840299E-6</v>
      </c>
      <c r="O646">
        <v>6.3684533924826504E-4</v>
      </c>
      <c r="P646">
        <v>1.4735031885745799E-3</v>
      </c>
      <c r="Q646">
        <v>2.5186405756488701E-3</v>
      </c>
      <c r="R646">
        <v>9.5393963177374703E-3</v>
      </c>
      <c r="S646">
        <v>3.9282154245096901E-2</v>
      </c>
      <c r="U646" s="10">
        <f>('Health Incidences'!$B$4-PointEstimate!A646)^2</f>
        <v>8.8680575663051633E-4</v>
      </c>
      <c r="V646" s="10">
        <f>('Health Incidences'!$B$5-PointEstimate!B646)^2</f>
        <v>2.0832184726564376</v>
      </c>
      <c r="W646" s="10">
        <f t="shared" si="10"/>
        <v>1.4436430578273385</v>
      </c>
    </row>
    <row r="647" spans="1:23" x14ac:dyDescent="0.3">
      <c r="A647">
        <v>38.575983991757901</v>
      </c>
      <c r="B647">
        <v>-122.037529838783</v>
      </c>
      <c r="C647">
        <v>1</v>
      </c>
      <c r="D647">
        <v>16</v>
      </c>
      <c r="E647">
        <v>1016</v>
      </c>
      <c r="F647">
        <v>3.6582323572241997E-2</v>
      </c>
      <c r="G647">
        <v>4.9821465322755498E-2</v>
      </c>
      <c r="H647">
        <v>0.59298182023559098</v>
      </c>
      <c r="I647">
        <v>0.23713937253072501</v>
      </c>
      <c r="J647">
        <v>0.24590480489726199</v>
      </c>
      <c r="K647">
        <v>0.40504776962986999</v>
      </c>
      <c r="L647">
        <v>1.1687089286333699E-2</v>
      </c>
      <c r="M647">
        <v>2.9198960039952E-2</v>
      </c>
      <c r="N647" s="1">
        <v>1.9228062226036999E-5</v>
      </c>
      <c r="O647">
        <v>1.09327086730752E-3</v>
      </c>
      <c r="P647">
        <v>2.62362725694272E-3</v>
      </c>
      <c r="Q647">
        <v>4.0923522701428296E-3</v>
      </c>
      <c r="R647">
        <v>2.01757914646177E-2</v>
      </c>
      <c r="S647">
        <v>9.1557330721323493E-2</v>
      </c>
      <c r="U647" s="10">
        <f>('Health Incidences'!$B$4-PointEstimate!A647)^2</f>
        <v>1.1235959255081932E-5</v>
      </c>
      <c r="V647" s="10">
        <f>('Health Incidences'!$B$5-PointEstimate!B647)^2</f>
        <v>0.29529533970684763</v>
      </c>
      <c r="W647" s="10">
        <f t="shared" si="10"/>
        <v>0.54342117704971959</v>
      </c>
    </row>
    <row r="648" spans="1:23" x14ac:dyDescent="0.3">
      <c r="A648">
        <v>38.576683178065799</v>
      </c>
      <c r="B648">
        <v>-121.990232325696</v>
      </c>
      <c r="C648">
        <v>2</v>
      </c>
      <c r="D648">
        <v>16</v>
      </c>
      <c r="E648">
        <v>2016</v>
      </c>
      <c r="F648">
        <v>3.4187160898268003E-2</v>
      </c>
      <c r="G648">
        <v>5.0127877909355502E-2</v>
      </c>
      <c r="H648">
        <v>0.58849638328857501</v>
      </c>
      <c r="I648">
        <v>0.23542167125178601</v>
      </c>
      <c r="J648">
        <v>0.24818968822450399</v>
      </c>
      <c r="K648">
        <v>0.40808604358846601</v>
      </c>
      <c r="L648">
        <v>1.22714995074753E-2</v>
      </c>
      <c r="M648">
        <v>2.9651700144427199E-2</v>
      </c>
      <c r="N648" s="1">
        <v>2.4568310874176701E-5</v>
      </c>
      <c r="O648">
        <v>1.1722715072090199E-3</v>
      </c>
      <c r="P648">
        <v>2.7015804910562398E-3</v>
      </c>
      <c r="Q648">
        <v>4.1854096341355403E-3</v>
      </c>
      <c r="R648">
        <v>1.9387037232637301E-2</v>
      </c>
      <c r="S648">
        <v>8.7101348088204605E-2</v>
      </c>
      <c r="U648" s="10">
        <f>('Health Incidences'!$B$4-PointEstimate!A648)^2</f>
        <v>7.037464214563913E-6</v>
      </c>
      <c r="V648" s="10">
        <f>('Health Incidences'!$B$5-PointEstimate!B648)^2</f>
        <v>0.24612843193314646</v>
      </c>
      <c r="W648" s="10">
        <f t="shared" si="10"/>
        <v>0.49612041824274983</v>
      </c>
    </row>
    <row r="649" spans="1:23" x14ac:dyDescent="0.3">
      <c r="A649">
        <v>38.5773605232066</v>
      </c>
      <c r="B649">
        <v>-121.94293377250899</v>
      </c>
      <c r="C649">
        <v>3</v>
      </c>
      <c r="D649">
        <v>16</v>
      </c>
      <c r="E649">
        <v>3016</v>
      </c>
      <c r="F649">
        <v>3.4203548226970498E-2</v>
      </c>
      <c r="G649">
        <v>5.0887529884276798E-2</v>
      </c>
      <c r="H649">
        <v>0.64070843961468904</v>
      </c>
      <c r="I649">
        <v>0.247850919423</v>
      </c>
      <c r="J649">
        <v>0.25321819760720599</v>
      </c>
      <c r="K649">
        <v>0.41472080064400701</v>
      </c>
      <c r="L649">
        <v>1.3353491483374299E-2</v>
      </c>
      <c r="M649">
        <v>3.0412027719834998E-2</v>
      </c>
      <c r="N649" s="1">
        <v>3.51988907076738E-5</v>
      </c>
      <c r="O649">
        <v>1.2909472618145E-3</v>
      </c>
      <c r="P649">
        <v>2.83919843393077E-3</v>
      </c>
      <c r="Q649">
        <v>4.3705129297848403E-3</v>
      </c>
      <c r="R649">
        <v>1.99296682883227E-2</v>
      </c>
      <c r="S649">
        <v>9.0344824607902205E-2</v>
      </c>
      <c r="U649" s="10">
        <f>('Health Incidences'!$B$4-PointEstimate!A649)^2</f>
        <v>3.9025085612520308E-6</v>
      </c>
      <c r="V649" s="10">
        <f>('Health Incidences'!$B$5-PointEstimate!B649)^2</f>
        <v>0.20143470002230177</v>
      </c>
      <c r="W649" s="10">
        <f t="shared" si="10"/>
        <v>0.44881912005936536</v>
      </c>
    </row>
    <row r="650" spans="1:23" x14ac:dyDescent="0.3">
      <c r="A650">
        <v>38.578016026380098</v>
      </c>
      <c r="B650">
        <v>-121.895634212197</v>
      </c>
      <c r="C650">
        <v>4</v>
      </c>
      <c r="D650">
        <v>16</v>
      </c>
      <c r="E650">
        <v>4016</v>
      </c>
      <c r="F650">
        <v>3.8621382727657097E-2</v>
      </c>
      <c r="G650">
        <v>5.2320737787739303E-2</v>
      </c>
      <c r="H650">
        <v>0.78617266026239696</v>
      </c>
      <c r="I650">
        <v>0.28336320218080102</v>
      </c>
      <c r="J650">
        <v>0.26197746879127598</v>
      </c>
      <c r="K650">
        <v>0.426454724596322</v>
      </c>
      <c r="L650">
        <v>1.5161707778010999E-2</v>
      </c>
      <c r="M650">
        <v>3.1637557444902202E-2</v>
      </c>
      <c r="N650" s="1">
        <v>5.3678563764142401E-5</v>
      </c>
      <c r="O650">
        <v>1.4675533855699201E-3</v>
      </c>
      <c r="P650">
        <v>3.0781810006936302E-3</v>
      </c>
      <c r="Q650">
        <v>4.7181298597874701E-3</v>
      </c>
      <c r="R650">
        <v>2.28440874189706E-2</v>
      </c>
      <c r="S650">
        <v>0.106723015480366</v>
      </c>
      <c r="U650" s="10">
        <f>('Health Incidences'!$B$4-PointEstimate!A650)^2</f>
        <v>1.742330357231602E-6</v>
      </c>
      <c r="V650" s="10">
        <f>('Health Incidences'!$B$5-PointEstimate!B650)^2</f>
        <v>0.16121446562560002</v>
      </c>
      <c r="W650" s="10">
        <f t="shared" si="10"/>
        <v>0.40151738188521457</v>
      </c>
    </row>
    <row r="651" spans="1:23" x14ac:dyDescent="0.3">
      <c r="A651">
        <v>38.578649686811602</v>
      </c>
      <c r="B651">
        <v>-121.84833367773901</v>
      </c>
      <c r="C651">
        <v>5</v>
      </c>
      <c r="D651">
        <v>16</v>
      </c>
      <c r="E651">
        <v>5016</v>
      </c>
      <c r="F651">
        <v>4.3870921325722401E-2</v>
      </c>
      <c r="G651">
        <v>5.4050253519699498E-2</v>
      </c>
      <c r="H651">
        <v>0.95030804938451696</v>
      </c>
      <c r="I651">
        <v>0.326758707386199</v>
      </c>
      <c r="J651">
        <v>0.27250122863098503</v>
      </c>
      <c r="K651">
        <v>0.44054865725763298</v>
      </c>
      <c r="L651">
        <v>1.7458520885192699E-2</v>
      </c>
      <c r="M651">
        <v>3.3037564186360301E-2</v>
      </c>
      <c r="N651" s="1">
        <v>7.5801391497352496E-5</v>
      </c>
      <c r="O651">
        <v>1.6966146568461701E-3</v>
      </c>
      <c r="P651">
        <v>3.40642067555646E-3</v>
      </c>
      <c r="Q651">
        <v>5.2108363900884701E-3</v>
      </c>
      <c r="R651">
        <v>2.6328734681973599E-2</v>
      </c>
      <c r="S651">
        <v>0.12549133509979599</v>
      </c>
      <c r="U651" s="10">
        <f>('Health Incidences'!$B$4-PointEstimate!A651)^2</f>
        <v>4.7102579256638011E-7</v>
      </c>
      <c r="V651" s="10">
        <f>('Health Incidences'!$B$5-PointEstimate!B651)^2</f>
        <v>0.12546803792574979</v>
      </c>
      <c r="W651" s="10">
        <f t="shared" si="10"/>
        <v>0.35421534262584159</v>
      </c>
    </row>
    <row r="652" spans="1:23" x14ac:dyDescent="0.3">
      <c r="A652">
        <v>38.579261503752598</v>
      </c>
      <c r="B652">
        <v>-121.801032202119</v>
      </c>
      <c r="C652">
        <v>6</v>
      </c>
      <c r="D652">
        <v>16</v>
      </c>
      <c r="E652">
        <v>6016</v>
      </c>
      <c r="F652">
        <v>4.91442403546343E-2</v>
      </c>
      <c r="G652">
        <v>5.6031294534530103E-2</v>
      </c>
      <c r="H652">
        <v>1.1091761972658201</v>
      </c>
      <c r="I652">
        <v>0.37473545546152998</v>
      </c>
      <c r="J652">
        <v>0.28435827446737899</v>
      </c>
      <c r="K652">
        <v>0.45669003046874301</v>
      </c>
      <c r="L652">
        <v>2.0255399956805201E-2</v>
      </c>
      <c r="M652">
        <v>3.45669579530236E-2</v>
      </c>
      <c r="N652">
        <v>1.0053852117655E-4</v>
      </c>
      <c r="O652">
        <v>1.9898501259481998E-3</v>
      </c>
      <c r="P652">
        <v>3.8560112872539801E-3</v>
      </c>
      <c r="Q652">
        <v>5.90600391916644E-3</v>
      </c>
      <c r="R652">
        <v>2.9999077571954601E-2</v>
      </c>
      <c r="S652">
        <v>0.14347914118629401</v>
      </c>
      <c r="U652" s="10">
        <f>('Health Incidences'!$B$4-PointEstimate!A652)^2</f>
        <v>5.5496908767104486E-9</v>
      </c>
      <c r="V652" s="10">
        <f>('Health Incidences'!$B$5-PointEstimate!B652)^2</f>
        <v>9.4195713634941669E-2</v>
      </c>
      <c r="W652" s="10">
        <f t="shared" si="10"/>
        <v>0.3069132111601463</v>
      </c>
    </row>
    <row r="653" spans="1:23" x14ac:dyDescent="0.3">
      <c r="A653">
        <v>38.579851476480002</v>
      </c>
      <c r="B653">
        <v>-121.753729818325</v>
      </c>
      <c r="C653">
        <v>7</v>
      </c>
      <c r="D653">
        <v>16</v>
      </c>
      <c r="E653">
        <v>7016</v>
      </c>
      <c r="F653">
        <v>5.4779166189683801E-2</v>
      </c>
      <c r="G653">
        <v>5.83630925588235E-2</v>
      </c>
      <c r="H653">
        <v>1.2583834785383099</v>
      </c>
      <c r="I653">
        <v>0.42902496720809702</v>
      </c>
      <c r="J653">
        <v>0.29781790981064898</v>
      </c>
      <c r="K653">
        <v>0.475694159342686</v>
      </c>
      <c r="L653">
        <v>2.3682387081613899E-2</v>
      </c>
      <c r="M653">
        <v>3.6286344392953203E-2</v>
      </c>
      <c r="N653">
        <v>1.2819691753072001E-4</v>
      </c>
      <c r="O653">
        <v>2.3687293965031198E-3</v>
      </c>
      <c r="P653">
        <v>4.4842658421607798E-3</v>
      </c>
      <c r="Q653">
        <v>6.9044421302274497E-3</v>
      </c>
      <c r="R653">
        <v>3.4062206631823397E-2</v>
      </c>
      <c r="S653">
        <v>0.16051396361096701</v>
      </c>
      <c r="U653" s="10">
        <f>('Health Incidences'!$B$4-PointEstimate!A653)^2</f>
        <v>2.6571600143725257E-7</v>
      </c>
      <c r="V653" s="10">
        <f>('Health Incidences'!$B$5-PointEstimate!B653)^2</f>
        <v>6.7397776991376668E-2</v>
      </c>
      <c r="W653" s="10">
        <f t="shared" si="10"/>
        <v>0.25961133008283382</v>
      </c>
    </row>
    <row r="654" spans="1:23" x14ac:dyDescent="0.3">
      <c r="A654">
        <v>38.580419604296701</v>
      </c>
      <c r="B654">
        <v>-121.706426559349</v>
      </c>
      <c r="C654">
        <v>8</v>
      </c>
      <c r="D654">
        <v>16</v>
      </c>
      <c r="E654">
        <v>8016</v>
      </c>
      <c r="F654">
        <v>7.2400933928959396E-2</v>
      </c>
      <c r="G654">
        <v>6.2813191705024002E-2</v>
      </c>
      <c r="H654">
        <v>1.4500816700853401</v>
      </c>
      <c r="I654">
        <v>0.554416499787032</v>
      </c>
      <c r="J654">
        <v>0.32679404204457202</v>
      </c>
      <c r="K654">
        <v>0.51789716292272103</v>
      </c>
      <c r="L654">
        <v>3.2464148945340297E-2</v>
      </c>
      <c r="M654">
        <v>3.9177249102613498E-2</v>
      </c>
      <c r="N654">
        <v>1.3736787409799399E-4</v>
      </c>
      <c r="O654">
        <v>3.47263151812475E-3</v>
      </c>
      <c r="P654">
        <v>6.8760814290440998E-3</v>
      </c>
      <c r="Q654">
        <v>1.0793616546878E-2</v>
      </c>
      <c r="R654">
        <v>4.5683378840577001E-2</v>
      </c>
      <c r="S654">
        <v>0.18923436863177101</v>
      </c>
      <c r="U654" s="10">
        <f>('Health Incidences'!$B$4-PointEstimate!A654)^2</f>
        <v>1.1741982718328668E-6</v>
      </c>
      <c r="V654" s="10">
        <f>('Health Incidences'!$B$5-PointEstimate!B654)^2</f>
        <v>4.5074499756729169E-2</v>
      </c>
      <c r="W654" s="10">
        <f t="shared" si="10"/>
        <v>0.21231032465473978</v>
      </c>
    </row>
    <row r="655" spans="1:23" x14ac:dyDescent="0.3">
      <c r="A655">
        <v>38.580965886531402</v>
      </c>
      <c r="B655">
        <v>-121.659122458185</v>
      </c>
      <c r="C655">
        <v>9</v>
      </c>
      <c r="D655">
        <v>16</v>
      </c>
      <c r="E655">
        <v>9016</v>
      </c>
      <c r="F655">
        <v>0.100339916941227</v>
      </c>
      <c r="G655">
        <v>6.9001254809219606E-2</v>
      </c>
      <c r="H655">
        <v>1.6769259943785899</v>
      </c>
      <c r="I655">
        <v>0.74064115216700599</v>
      </c>
      <c r="J655">
        <v>0.36819731001331102</v>
      </c>
      <c r="K655">
        <v>0.57898941763042999</v>
      </c>
      <c r="L655">
        <v>4.5800558570559702E-2</v>
      </c>
      <c r="M655">
        <v>4.3029401089107203E-2</v>
      </c>
      <c r="N655">
        <v>1.31235749622865E-4</v>
      </c>
      <c r="O655">
        <v>5.1957660679750198E-3</v>
      </c>
      <c r="P655">
        <v>1.07746958093908E-2</v>
      </c>
      <c r="Q655">
        <v>1.71543404812117E-2</v>
      </c>
      <c r="R655">
        <v>6.3788261698609197E-2</v>
      </c>
      <c r="S655">
        <v>0.227931629009436</v>
      </c>
      <c r="U655" s="10">
        <f>('Health Incidences'!$B$4-PointEstimate!A655)^2</f>
        <v>2.656530105252709E-6</v>
      </c>
      <c r="V655" s="10">
        <f>('Health Incidences'!$B$5-PointEstimate!B655)^2</f>
        <v>2.7226141213008367E-2</v>
      </c>
      <c r="W655" s="10">
        <f t="shared" si="10"/>
        <v>0.16501150791115637</v>
      </c>
    </row>
    <row r="656" spans="1:23" x14ac:dyDescent="0.3">
      <c r="A656">
        <v>38.581490322538599</v>
      </c>
      <c r="B656">
        <v>-121.611817547833</v>
      </c>
      <c r="C656">
        <v>10</v>
      </c>
      <c r="D656">
        <v>16</v>
      </c>
      <c r="E656">
        <v>10016</v>
      </c>
      <c r="F656">
        <v>0.128277626835481</v>
      </c>
      <c r="G656">
        <v>7.5087252102466306E-2</v>
      </c>
      <c r="H656">
        <v>1.89330066950422</v>
      </c>
      <c r="I656">
        <v>0.92773853614479496</v>
      </c>
      <c r="J656">
        <v>0.40748357663663598</v>
      </c>
      <c r="K656">
        <v>0.63795353280390199</v>
      </c>
      <c r="L656">
        <v>5.9244015680110798E-2</v>
      </c>
      <c r="M656">
        <v>4.6814912594251301E-2</v>
      </c>
      <c r="N656">
        <v>1.27841488591083E-4</v>
      </c>
      <c r="O656">
        <v>6.9406495435404003E-3</v>
      </c>
      <c r="P656">
        <v>1.47160150547726E-2</v>
      </c>
      <c r="Q656">
        <v>2.35935909091264E-2</v>
      </c>
      <c r="R656">
        <v>8.1930112306775799E-2</v>
      </c>
      <c r="S656">
        <v>0.26560644166395397</v>
      </c>
      <c r="U656" s="10">
        <f>('Health Incidences'!$B$4-PointEstimate!A656)^2</f>
        <v>4.6411056003249035E-6</v>
      </c>
      <c r="V656" s="10">
        <f>('Health Incidences'!$B$5-PointEstimate!B656)^2</f>
        <v>1.3852948161997235E-2</v>
      </c>
      <c r="W656" s="10">
        <f t="shared" si="10"/>
        <v>0.11771826225185947</v>
      </c>
    </row>
    <row r="657" spans="1:23" x14ac:dyDescent="0.3">
      <c r="A657">
        <v>38.5819929116984</v>
      </c>
      <c r="B657">
        <v>-121.56451186129399</v>
      </c>
      <c r="C657">
        <v>11</v>
      </c>
      <c r="D657">
        <v>16</v>
      </c>
      <c r="E657">
        <v>11016</v>
      </c>
      <c r="F657">
        <v>0.15461516390184801</v>
      </c>
      <c r="G657">
        <v>8.0490009955896599E-2</v>
      </c>
      <c r="H657">
        <v>2.0924642908504199</v>
      </c>
      <c r="I657">
        <v>1.10140183610606</v>
      </c>
      <c r="J657">
        <v>0.44015807987823802</v>
      </c>
      <c r="K657">
        <v>0.68812147399317802</v>
      </c>
      <c r="L657">
        <v>7.1732292034960093E-2</v>
      </c>
      <c r="M657">
        <v>5.01861312668931E-2</v>
      </c>
      <c r="N657">
        <v>1.25977250677936E-4</v>
      </c>
      <c r="O657">
        <v>8.5666251911385802E-3</v>
      </c>
      <c r="P657">
        <v>1.8401443673341199E-2</v>
      </c>
      <c r="Q657">
        <v>2.96185436352428E-2</v>
      </c>
      <c r="R657">
        <v>9.9021100667772505E-2</v>
      </c>
      <c r="S657">
        <v>0.30070648423833302</v>
      </c>
      <c r="U657" s="10">
        <f>('Health Incidences'!$B$4-PointEstimate!A657)^2</f>
        <v>7.0591797731059209E-6</v>
      </c>
      <c r="V657" s="10">
        <f>('Health Incidences'!$B$5-PointEstimate!B657)^2</f>
        <v>4.9551549211557791E-3</v>
      </c>
      <c r="W657" s="10">
        <f t="shared" si="10"/>
        <v>7.0442984753124174E-2</v>
      </c>
    </row>
    <row r="658" spans="1:23" x14ac:dyDescent="0.3">
      <c r="A658">
        <v>38.582473653417097</v>
      </c>
      <c r="B658">
        <v>-121.517205431574</v>
      </c>
      <c r="C658">
        <v>12</v>
      </c>
      <c r="D658">
        <v>16</v>
      </c>
      <c r="E658">
        <v>12016</v>
      </c>
      <c r="F658">
        <v>0.17641850538309201</v>
      </c>
      <c r="G658">
        <v>8.4495973512689698E-2</v>
      </c>
      <c r="H658">
        <v>2.25411778402214</v>
      </c>
      <c r="I658">
        <v>1.23122027460839</v>
      </c>
      <c r="J658">
        <v>0.45948845557970402</v>
      </c>
      <c r="K658">
        <v>0.71978684972990004</v>
      </c>
      <c r="L658">
        <v>8.1083473347186297E-2</v>
      </c>
      <c r="M658">
        <v>5.2717747509026303E-2</v>
      </c>
      <c r="N658">
        <v>1.2356584157660299E-4</v>
      </c>
      <c r="O658">
        <v>9.7802630447898393E-3</v>
      </c>
      <c r="P658">
        <v>2.12567282054624E-2</v>
      </c>
      <c r="Q658">
        <v>3.4305855712511497E-2</v>
      </c>
      <c r="R658">
        <v>0.113087244073122</v>
      </c>
      <c r="S658">
        <v>0.32965775153314603</v>
      </c>
      <c r="U658" s="10">
        <f>('Health Incidences'!$B$4-PointEstimate!A658)^2</f>
        <v>9.8448689658318884E-6</v>
      </c>
      <c r="V658" s="10">
        <f>('Health Incidences'!$B$5-PointEstimate!B658)^2</f>
        <v>5.3298332282101634E-4</v>
      </c>
      <c r="W658" s="10">
        <f t="shared" si="10"/>
        <v>2.3298673605740911E-2</v>
      </c>
    </row>
    <row r="659" spans="1:23" x14ac:dyDescent="0.3">
      <c r="A659">
        <v>38.582932547126298</v>
      </c>
      <c r="B659">
        <v>-121.469898291682</v>
      </c>
      <c r="C659">
        <v>13</v>
      </c>
      <c r="D659">
        <v>16</v>
      </c>
      <c r="E659">
        <v>13016</v>
      </c>
      <c r="F659">
        <v>0.19013722030746599</v>
      </c>
      <c r="G659">
        <v>8.6508673032428401E-2</v>
      </c>
      <c r="H659">
        <v>2.3508428159072499</v>
      </c>
      <c r="I659">
        <v>1.2759124726483699</v>
      </c>
      <c r="J659">
        <v>0.45849870137079102</v>
      </c>
      <c r="K659">
        <v>0.72310451286397903</v>
      </c>
      <c r="L659">
        <v>8.4368611285573006E-2</v>
      </c>
      <c r="M659">
        <v>5.4063764790234899E-2</v>
      </c>
      <c r="N659">
        <v>1.17907936984931E-4</v>
      </c>
      <c r="O659">
        <v>1.0181511049145E-2</v>
      </c>
      <c r="P659">
        <v>2.2535986088055199E-2</v>
      </c>
      <c r="Q659">
        <v>3.6475570545941603E-2</v>
      </c>
      <c r="R659">
        <v>0.12174752966756699</v>
      </c>
      <c r="S659">
        <v>0.34789131084453601</v>
      </c>
      <c r="U659" s="10">
        <f>('Health Incidences'!$B$4-PointEstimate!A659)^2</f>
        <v>1.2935151231695018E-5</v>
      </c>
      <c r="V659" s="10">
        <f>('Health Incidences'!$B$5-PointEstimate!B659)^2</f>
        <v>5.8664271142552392E-4</v>
      </c>
      <c r="W659" s="10">
        <f t="shared" si="10"/>
        <v>2.4486279069250577E-2</v>
      </c>
    </row>
    <row r="660" spans="1:23" x14ac:dyDescent="0.3">
      <c r="A660">
        <v>38.583369592284001</v>
      </c>
      <c r="B660">
        <v>-121.422590474627</v>
      </c>
      <c r="C660">
        <v>14</v>
      </c>
      <c r="D660">
        <v>16</v>
      </c>
      <c r="E660">
        <v>14016</v>
      </c>
      <c r="F660">
        <v>0.195560058800264</v>
      </c>
      <c r="G660">
        <v>8.64956320587182E-2</v>
      </c>
      <c r="H660">
        <v>2.3796940748429001</v>
      </c>
      <c r="I660">
        <v>1.2353396368335501</v>
      </c>
      <c r="J660">
        <v>0.43758852049060298</v>
      </c>
      <c r="K660">
        <v>0.69847522085210301</v>
      </c>
      <c r="L660">
        <v>8.1588002670177198E-2</v>
      </c>
      <c r="M660">
        <v>5.4199718973995899E-2</v>
      </c>
      <c r="N660">
        <v>1.08743205666056E-4</v>
      </c>
      <c r="O660">
        <v>9.7716655609567903E-3</v>
      </c>
      <c r="P660">
        <v>2.2231833694247801E-2</v>
      </c>
      <c r="Q660">
        <v>3.6119113183478498E-2</v>
      </c>
      <c r="R660">
        <v>0.12488954321625501</v>
      </c>
      <c r="S660">
        <v>0.35495941332688702</v>
      </c>
      <c r="U660" s="10">
        <f>('Health Incidences'!$B$4-PointEstimate!A660)^2</f>
        <v>1.6269866713567787E-5</v>
      </c>
      <c r="V660" s="10">
        <f>('Health Incidences'!$B$5-PointEstimate!B660)^2</f>
        <v>5.1163299420355279E-3</v>
      </c>
      <c r="W660" s="10">
        <f t="shared" si="10"/>
        <v>7.1642165019973364E-2</v>
      </c>
    </row>
    <row r="661" spans="1:23" x14ac:dyDescent="0.3">
      <c r="A661">
        <v>38.5837847883734</v>
      </c>
      <c r="B661">
        <v>-121.375282013426</v>
      </c>
      <c r="C661">
        <v>15</v>
      </c>
      <c r="D661">
        <v>16</v>
      </c>
      <c r="E661">
        <v>15016</v>
      </c>
      <c r="F661">
        <v>0.19566510244294</v>
      </c>
      <c r="G661">
        <v>8.4965922393447205E-2</v>
      </c>
      <c r="H661">
        <v>2.3620614462330698</v>
      </c>
      <c r="I661">
        <v>1.14928629487555</v>
      </c>
      <c r="J661">
        <v>0.404388235529347</v>
      </c>
      <c r="K661">
        <v>0.65625602563509999</v>
      </c>
      <c r="L661">
        <v>7.55797389388565E-2</v>
      </c>
      <c r="M661">
        <v>5.3409778503851202E-2</v>
      </c>
      <c r="N661" s="1">
        <v>9.8138239980922004E-5</v>
      </c>
      <c r="O661">
        <v>8.9412645812205101E-3</v>
      </c>
      <c r="P661">
        <v>2.10478009432724E-2</v>
      </c>
      <c r="Q661">
        <v>3.4354340894346101E-2</v>
      </c>
      <c r="R661">
        <v>0.12456039040979899</v>
      </c>
      <c r="S661">
        <v>0.35444875324036401</v>
      </c>
      <c r="U661" s="10">
        <f>('Health Incidences'!$B$4-PointEstimate!A661)^2</f>
        <v>1.9791717991317914E-5</v>
      </c>
      <c r="V661" s="10">
        <f>('Health Incidences'!$B$5-PointEstimate!B661)^2</f>
        <v>1.4122229377988052E-2</v>
      </c>
      <c r="W661" s="10">
        <f t="shared" si="10"/>
        <v>0.11892022996941845</v>
      </c>
    </row>
    <row r="662" spans="1:23" x14ac:dyDescent="0.3">
      <c r="A662">
        <v>38.584178134904001</v>
      </c>
      <c r="B662">
        <v>-121.327972941095</v>
      </c>
      <c r="C662">
        <v>16</v>
      </c>
      <c r="D662">
        <v>16</v>
      </c>
      <c r="E662">
        <v>16016</v>
      </c>
      <c r="F662">
        <v>0.192434607457695</v>
      </c>
      <c r="G662">
        <v>8.2437544081933906E-2</v>
      </c>
      <c r="H662">
        <v>2.3121469036757301</v>
      </c>
      <c r="I662">
        <v>1.0463508496312299</v>
      </c>
      <c r="J662">
        <v>0.366038634435501</v>
      </c>
      <c r="K662">
        <v>0.60593159161906796</v>
      </c>
      <c r="L662">
        <v>6.8397755009174194E-2</v>
      </c>
      <c r="M662">
        <v>5.1988178125091898E-2</v>
      </c>
      <c r="N662" s="1">
        <v>8.7453041622820998E-5</v>
      </c>
      <c r="O662">
        <v>7.9730470588067308E-3</v>
      </c>
      <c r="P662">
        <v>1.9486148196731501E-2</v>
      </c>
      <c r="Q662">
        <v>3.19846950794581E-2</v>
      </c>
      <c r="R662">
        <v>0.122119439528194</v>
      </c>
      <c r="S662">
        <v>0.34874487615268002</v>
      </c>
      <c r="U662" s="10">
        <f>('Health Incidences'!$B$4-PointEstimate!A662)^2</f>
        <v>2.3446270428560739E-5</v>
      </c>
      <c r="V662" s="10">
        <f>('Health Incidences'!$B$5-PointEstimate!B662)^2</f>
        <v>2.7604512889663545E-2</v>
      </c>
      <c r="W662" s="10">
        <f t="shared" si="10"/>
        <v>0.16621660314208117</v>
      </c>
    </row>
    <row r="663" spans="1:23" x14ac:dyDescent="0.3">
      <c r="A663">
        <v>38.584549631410901</v>
      </c>
      <c r="B663">
        <v>-121.280663290653</v>
      </c>
      <c r="C663">
        <v>17</v>
      </c>
      <c r="D663">
        <v>16</v>
      </c>
      <c r="E663">
        <v>17016</v>
      </c>
      <c r="F663">
        <v>0.18559826647289199</v>
      </c>
      <c r="G663">
        <v>7.9001152405590802E-2</v>
      </c>
      <c r="H663">
        <v>2.2272725178819699</v>
      </c>
      <c r="I663">
        <v>0.93987847009511405</v>
      </c>
      <c r="J663">
        <v>0.32677474439209803</v>
      </c>
      <c r="K663">
        <v>0.55212263622524305</v>
      </c>
      <c r="L663">
        <v>6.1018984682857401E-2</v>
      </c>
      <c r="M663">
        <v>4.9957888767757898E-2</v>
      </c>
      <c r="N663" s="1">
        <v>7.7315701570623794E-5</v>
      </c>
      <c r="O663">
        <v>7.0138230717170201E-3</v>
      </c>
      <c r="P663">
        <v>1.77418206075034E-2</v>
      </c>
      <c r="Q663">
        <v>2.9299271641761E-2</v>
      </c>
      <c r="R663">
        <v>0.117375826181463</v>
      </c>
      <c r="S663">
        <v>0.33737315447342398</v>
      </c>
      <c r="U663" s="10">
        <f>('Health Incidences'!$B$4-PointEstimate!A663)^2</f>
        <v>2.7181952488759353E-5</v>
      </c>
      <c r="V663" s="10">
        <f>('Health Incidences'!$B$5-PointEstimate!B663)^2</f>
        <v>4.5563339852831883E-2</v>
      </c>
      <c r="W663" s="10">
        <f t="shared" si="10"/>
        <v>0.21351937103064125</v>
      </c>
    </row>
    <row r="664" spans="1:23" x14ac:dyDescent="0.3">
      <c r="A664">
        <v>38.584899277455101</v>
      </c>
      <c r="B664">
        <v>-121.23335309512299</v>
      </c>
      <c r="C664">
        <v>18</v>
      </c>
      <c r="D664">
        <v>16</v>
      </c>
      <c r="E664">
        <v>18016</v>
      </c>
      <c r="F664">
        <v>0.173524240331905</v>
      </c>
      <c r="G664">
        <v>7.4360484115749498E-2</v>
      </c>
      <c r="H664">
        <v>2.09489535050482</v>
      </c>
      <c r="I664">
        <v>0.83609119945189803</v>
      </c>
      <c r="J664">
        <v>0.28835708891161999</v>
      </c>
      <c r="K664">
        <v>0.49543438945608398</v>
      </c>
      <c r="L664">
        <v>5.3913734081896002E-2</v>
      </c>
      <c r="M664">
        <v>4.7095626280202703E-2</v>
      </c>
      <c r="N664" s="1">
        <v>6.8130187390168703E-5</v>
      </c>
      <c r="O664">
        <v>6.1501693092409701E-3</v>
      </c>
      <c r="P664">
        <v>1.5858088363911799E-2</v>
      </c>
      <c r="Q664">
        <v>2.6313546447269701E-2</v>
      </c>
      <c r="R664">
        <v>0.109193804207423</v>
      </c>
      <c r="S664">
        <v>0.31814232372826401</v>
      </c>
      <c r="U664" s="10">
        <f>('Health Incidences'!$B$4-PointEstimate!A664)^2</f>
        <v>3.0950056042455948E-5</v>
      </c>
      <c r="V664" s="10">
        <f>('Health Incidences'!$B$5-PointEstimate!B664)^2</f>
        <v>6.7998857146322991E-2</v>
      </c>
      <c r="W664" s="10">
        <f t="shared" si="10"/>
        <v>0.26082524264795659</v>
      </c>
    </row>
    <row r="665" spans="1:23" x14ac:dyDescent="0.3">
      <c r="A665">
        <v>38.585227072623198</v>
      </c>
      <c r="B665">
        <v>-121.186042387528</v>
      </c>
      <c r="C665">
        <v>19</v>
      </c>
      <c r="D665">
        <v>16</v>
      </c>
      <c r="E665">
        <v>19016</v>
      </c>
      <c r="F665">
        <v>0.156909738141253</v>
      </c>
      <c r="G665">
        <v>6.8798642713349595E-2</v>
      </c>
      <c r="H665">
        <v>1.92041444309656</v>
      </c>
      <c r="I665">
        <v>0.73750303212366697</v>
      </c>
      <c r="J665">
        <v>0.252314081622664</v>
      </c>
      <c r="K665">
        <v>0.43834496216521401</v>
      </c>
      <c r="L665">
        <v>4.7264442170774197E-2</v>
      </c>
      <c r="M665">
        <v>4.3579360484834899E-2</v>
      </c>
      <c r="N665" s="1">
        <v>5.9877865503016E-5</v>
      </c>
      <c r="O665">
        <v>5.4003503513839401E-3</v>
      </c>
      <c r="P665">
        <v>1.3901067394511199E-2</v>
      </c>
      <c r="Q665">
        <v>2.3140193497936199E-2</v>
      </c>
      <c r="R665">
        <v>9.8043131109507797E-2</v>
      </c>
      <c r="S665">
        <v>0.29198363822072998</v>
      </c>
      <c r="U665" s="10">
        <f>('Health Incidences'!$B$4-PointEstimate!A665)^2</f>
        <v>3.4704736651816395E-5</v>
      </c>
      <c r="V665" s="10">
        <f>('Health Incidences'!$B$5-PointEstimate!B665)^2</f>
        <v>9.4911199152218503E-2</v>
      </c>
      <c r="W665" s="10">
        <f t="shared" si="10"/>
        <v>0.30813293217192855</v>
      </c>
    </row>
    <row r="666" spans="1:23" x14ac:dyDescent="0.3">
      <c r="A666">
        <v>38.585533016527897</v>
      </c>
      <c r="B666">
        <v>-121.13873120089499</v>
      </c>
      <c r="C666">
        <v>20</v>
      </c>
      <c r="D666">
        <v>16</v>
      </c>
      <c r="E666">
        <v>20016</v>
      </c>
      <c r="F666">
        <v>0.13856267064751601</v>
      </c>
      <c r="G666">
        <v>6.3084368176447705E-2</v>
      </c>
      <c r="H666">
        <v>1.7265036879914699</v>
      </c>
      <c r="I666">
        <v>0.64524383756135695</v>
      </c>
      <c r="J666">
        <v>0.220091598014344</v>
      </c>
      <c r="K666">
        <v>0.38504476349948302</v>
      </c>
      <c r="L666">
        <v>4.1131710089929802E-2</v>
      </c>
      <c r="M666">
        <v>3.9924114437045598E-2</v>
      </c>
      <c r="N666" s="1">
        <v>5.23122286053377E-5</v>
      </c>
      <c r="O666">
        <v>4.7404145192325598E-3</v>
      </c>
      <c r="P666">
        <v>1.19886157080573E-2</v>
      </c>
      <c r="Q666">
        <v>2.00160005619394E-2</v>
      </c>
      <c r="R666">
        <v>8.5832757743894095E-2</v>
      </c>
      <c r="S666">
        <v>0.26274296670651698</v>
      </c>
      <c r="U666" s="10">
        <f>('Health Incidences'!$B$4-PointEstimate!A666)^2</f>
        <v>3.8403013847056841E-5</v>
      </c>
      <c r="V666" s="10">
        <f>('Health Incidences'!$B$5-PointEstimate!B666)^2</f>
        <v>0.12630048775269795</v>
      </c>
      <c r="W666" s="10">
        <f t="shared" si="10"/>
        <v>0.35544182472880848</v>
      </c>
    </row>
    <row r="667" spans="1:23" x14ac:dyDescent="0.3">
      <c r="A667">
        <v>38.585817108807497</v>
      </c>
      <c r="B667">
        <v>-121.091419568253</v>
      </c>
      <c r="C667">
        <v>21</v>
      </c>
      <c r="D667">
        <v>16</v>
      </c>
      <c r="E667">
        <v>21016</v>
      </c>
      <c r="F667">
        <v>0.120637142381254</v>
      </c>
      <c r="G667">
        <v>5.7684265293492999E-2</v>
      </c>
      <c r="H667">
        <v>1.5344485137594801</v>
      </c>
      <c r="I667">
        <v>0.56183431708500398</v>
      </c>
      <c r="J667">
        <v>0.192080171757565</v>
      </c>
      <c r="K667">
        <v>0.33756609128395099</v>
      </c>
      <c r="L667">
        <v>3.5663956238874098E-2</v>
      </c>
      <c r="M667">
        <v>3.6449590658060797E-2</v>
      </c>
      <c r="N667" s="1">
        <v>4.5510944984681499E-5</v>
      </c>
      <c r="O667">
        <v>4.1642588443089601E-3</v>
      </c>
      <c r="P667">
        <v>1.0237515184893201E-2</v>
      </c>
      <c r="Q667">
        <v>1.7124755169381101E-2</v>
      </c>
      <c r="R667">
        <v>7.3965887136139899E-2</v>
      </c>
      <c r="S667">
        <v>0.23374886687659499</v>
      </c>
      <c r="U667" s="10">
        <f>('Health Incidences'!$B$4-PointEstimate!A667)^2</f>
        <v>4.2004771374640716E-5</v>
      </c>
      <c r="V667" s="10">
        <f>('Health Incidences'!$B$5-PointEstimate!B667)^2</f>
        <v>0.16216683232935319</v>
      </c>
      <c r="W667" s="10">
        <f t="shared" si="10"/>
        <v>0.40275158236899311</v>
      </c>
    </row>
    <row r="668" spans="1:23" x14ac:dyDescent="0.3">
      <c r="A668">
        <v>38.5860793491264</v>
      </c>
      <c r="B668">
        <v>-121.04410752263099</v>
      </c>
      <c r="C668">
        <v>22</v>
      </c>
      <c r="D668">
        <v>16</v>
      </c>
      <c r="E668">
        <v>22016</v>
      </c>
      <c r="F668">
        <v>0.104864349196962</v>
      </c>
      <c r="G668">
        <v>5.2876708176631197E-2</v>
      </c>
      <c r="H668">
        <v>1.3661581197119199</v>
      </c>
      <c r="I668">
        <v>0.49156275252708298</v>
      </c>
      <c r="J668">
        <v>0.168518598661936</v>
      </c>
      <c r="K668">
        <v>0.29711510692555099</v>
      </c>
      <c r="L668">
        <v>3.1114554655640302E-2</v>
      </c>
      <c r="M668">
        <v>3.3352584138589603E-2</v>
      </c>
      <c r="N668" s="1">
        <v>3.98635675344113E-5</v>
      </c>
      <c r="O668">
        <v>3.6830738739215799E-3</v>
      </c>
      <c r="P668">
        <v>8.7662669156556693E-3</v>
      </c>
      <c r="Q668">
        <v>1.46303687379936E-2</v>
      </c>
      <c r="R668">
        <v>6.3497005118523797E-2</v>
      </c>
      <c r="S668">
        <v>0.208168309677979</v>
      </c>
      <c r="U668" s="10">
        <f>('Health Incidences'!$B$4-PointEstimate!A668)^2</f>
        <v>4.547275744055498E-5</v>
      </c>
      <c r="V668" s="10">
        <f>('Health Incidences'!$B$5-PointEstimate!B668)^2</f>
        <v>0.20251032976383262</v>
      </c>
      <c r="W668" s="10">
        <f t="shared" si="10"/>
        <v>0.45006199853050599</v>
      </c>
    </row>
    <row r="669" spans="1:23" x14ac:dyDescent="0.3">
      <c r="A669">
        <v>38.586319737174598</v>
      </c>
      <c r="B669">
        <v>-120.99679509706201</v>
      </c>
      <c r="C669">
        <v>23</v>
      </c>
      <c r="D669">
        <v>16</v>
      </c>
      <c r="E669">
        <v>23016</v>
      </c>
      <c r="F669">
        <v>9.23890399919466E-2</v>
      </c>
      <c r="G669">
        <v>4.8867661724090301E-2</v>
      </c>
      <c r="H669">
        <v>1.2356105734231899</v>
      </c>
      <c r="I669">
        <v>0.43467791199371097</v>
      </c>
      <c r="J669">
        <v>0.149854400465009</v>
      </c>
      <c r="K669">
        <v>0.26494928855156802</v>
      </c>
      <c r="L669">
        <v>2.7445097917974799E-2</v>
      </c>
      <c r="M669">
        <v>3.07832556532361E-2</v>
      </c>
      <c r="N669" s="1">
        <v>3.5421575236116599E-5</v>
      </c>
      <c r="O669">
        <v>3.27348026538843E-3</v>
      </c>
      <c r="P669">
        <v>7.5963672974781E-3</v>
      </c>
      <c r="Q669">
        <v>1.2614578478869201E-2</v>
      </c>
      <c r="R669">
        <v>5.5135328045679999E-2</v>
      </c>
      <c r="S669">
        <v>0.18808604083528599</v>
      </c>
      <c r="U669" s="10">
        <f>('Health Incidences'!$B$4-PointEstimate!A669)^2</f>
        <v>4.8772584923896069E-5</v>
      </c>
      <c r="V669" s="10">
        <f>('Health Incidences'!$B$5-PointEstimate!B669)^2</f>
        <v>0.24733106443347785</v>
      </c>
      <c r="W669" s="10">
        <f t="shared" si="10"/>
        <v>0.49737293555078138</v>
      </c>
    </row>
    <row r="670" spans="1:23" x14ac:dyDescent="0.3">
      <c r="A670">
        <v>38.586538272667902</v>
      </c>
      <c r="B670">
        <v>-120.94948232457899</v>
      </c>
      <c r="C670">
        <v>24</v>
      </c>
      <c r="D670">
        <v>16</v>
      </c>
      <c r="E670">
        <v>24016</v>
      </c>
      <c r="F670">
        <v>8.2809984382233401E-2</v>
      </c>
      <c r="G670">
        <v>4.5612545564720601E-2</v>
      </c>
      <c r="H670">
        <v>1.1365303641592599</v>
      </c>
      <c r="I670">
        <v>0.38655054403799499</v>
      </c>
      <c r="J670">
        <v>0.135578046987749</v>
      </c>
      <c r="K670">
        <v>0.240366596859976</v>
      </c>
      <c r="L670">
        <v>2.4320539939106999E-2</v>
      </c>
      <c r="M670">
        <v>2.87181541810182E-2</v>
      </c>
      <c r="N670" s="1">
        <v>3.1757925273192701E-5</v>
      </c>
      <c r="O670">
        <v>2.8956503832743602E-3</v>
      </c>
      <c r="P670">
        <v>6.6330011347265003E-3</v>
      </c>
      <c r="Q670">
        <v>1.0985628417484E-2</v>
      </c>
      <c r="R670">
        <v>4.8655501202039E-2</v>
      </c>
      <c r="S670">
        <v>0.17269191681916199</v>
      </c>
      <c r="U670" s="10">
        <f>('Health Incidences'!$B$4-PointEstimate!A670)^2</f>
        <v>5.1872731582833282E-5</v>
      </c>
      <c r="V670" s="10">
        <f>('Health Incidences'!$B$5-PointEstimate!B670)^2</f>
        <v>0.29662910821364324</v>
      </c>
      <c r="W670" s="10">
        <f t="shared" si="10"/>
        <v>0.54468429474809177</v>
      </c>
    </row>
    <row r="671" spans="1:23" x14ac:dyDescent="0.3">
      <c r="A671">
        <v>38.586734955348</v>
      </c>
      <c r="B671">
        <v>-120.90216923821799</v>
      </c>
      <c r="C671">
        <v>25</v>
      </c>
      <c r="D671">
        <v>16</v>
      </c>
      <c r="E671">
        <v>25016</v>
      </c>
      <c r="F671">
        <v>7.5030098877987103E-2</v>
      </c>
      <c r="G671">
        <v>4.2881491369049798E-2</v>
      </c>
      <c r="H671">
        <v>1.0557715279097499</v>
      </c>
      <c r="I671">
        <v>0.34413787725758899</v>
      </c>
      <c r="J671">
        <v>0.12433261615287</v>
      </c>
      <c r="K671">
        <v>0.22099877536453</v>
      </c>
      <c r="L671">
        <v>2.1555330774724501E-2</v>
      </c>
      <c r="M671">
        <v>2.7001456931277101E-2</v>
      </c>
      <c r="N671" s="1">
        <v>2.8575560161268499E-5</v>
      </c>
      <c r="O671">
        <v>2.54388100603953E-3</v>
      </c>
      <c r="P671">
        <v>5.8023160888771696E-3</v>
      </c>
      <c r="Q671">
        <v>9.6096470177700292E-3</v>
      </c>
      <c r="R671">
        <v>4.33745854749416E-2</v>
      </c>
      <c r="S671">
        <v>0.160060878628625</v>
      </c>
      <c r="U671" s="10">
        <f>('Health Incidences'!$B$4-PointEstimate!A671)^2</f>
        <v>5.4744540241724948E-5</v>
      </c>
      <c r="V671" s="10">
        <f>('Health Incidences'!$B$5-PointEstimate!B671)^2</f>
        <v>0.35040452047377152</v>
      </c>
      <c r="W671" s="10">
        <f t="shared" si="10"/>
        <v>0.59199600084292225</v>
      </c>
    </row>
    <row r="672" spans="1:23" x14ac:dyDescent="0.3">
      <c r="A672">
        <v>38.586909784982403</v>
      </c>
      <c r="B672">
        <v>-120.854855871014</v>
      </c>
      <c r="C672">
        <v>26</v>
      </c>
      <c r="D672">
        <v>16</v>
      </c>
      <c r="E672">
        <v>26016</v>
      </c>
      <c r="F672">
        <v>6.8306703656135406E-2</v>
      </c>
      <c r="G672">
        <v>4.0440584032931902E-2</v>
      </c>
      <c r="H672">
        <v>0.98435464861247601</v>
      </c>
      <c r="I672">
        <v>0.30624994358862401</v>
      </c>
      <c r="J672">
        <v>0.11503836103149299</v>
      </c>
      <c r="K672">
        <v>0.20489669357316601</v>
      </c>
      <c r="L672">
        <v>1.9086553957512999E-2</v>
      </c>
      <c r="M672">
        <v>2.54708884237317E-2</v>
      </c>
      <c r="N672" s="1">
        <v>2.57425598423685E-5</v>
      </c>
      <c r="O672">
        <v>2.2229891027907601E-3</v>
      </c>
      <c r="P672">
        <v>5.0725066534155396E-3</v>
      </c>
      <c r="Q672">
        <v>8.4115093100067696E-3</v>
      </c>
      <c r="R672">
        <v>3.8838581494785501E-2</v>
      </c>
      <c r="S672">
        <v>0.14887232114783799</v>
      </c>
      <c r="U672" s="10">
        <f>('Health Incidences'!$B$4-PointEstimate!A672)^2</f>
        <v>5.7362218959705467E-5</v>
      </c>
      <c r="V672" s="10">
        <f>('Health Incidences'!$B$5-PointEstimate!B672)^2</f>
        <v>0.40865734808097387</v>
      </c>
      <c r="W672" s="10">
        <f t="shared" si="10"/>
        <v>0.63930799330208088</v>
      </c>
    </row>
    <row r="673" spans="1:23" x14ac:dyDescent="0.3">
      <c r="A673">
        <v>38.587062761364699</v>
      </c>
      <c r="B673">
        <v>-120.807542256004</v>
      </c>
      <c r="C673">
        <v>27</v>
      </c>
      <c r="D673">
        <v>16</v>
      </c>
      <c r="E673">
        <v>27016</v>
      </c>
      <c r="F673">
        <v>6.2149038883849997E-2</v>
      </c>
      <c r="G673">
        <v>3.7982861510127398E-2</v>
      </c>
      <c r="H673">
        <v>0.91444009795084003</v>
      </c>
      <c r="I673">
        <v>0.27245404229090697</v>
      </c>
      <c r="J673">
        <v>0.106879354936374</v>
      </c>
      <c r="K673">
        <v>0.190447761962451</v>
      </c>
      <c r="L673">
        <v>1.68969614858622E-2</v>
      </c>
      <c r="M673">
        <v>2.3908623880017899E-2</v>
      </c>
      <c r="N673" s="1">
        <v>2.3168695360612301E-5</v>
      </c>
      <c r="O673">
        <v>1.9384347706479E-3</v>
      </c>
      <c r="P673">
        <v>4.4347770143910196E-3</v>
      </c>
      <c r="Q673">
        <v>7.3663728735822399E-3</v>
      </c>
      <c r="R673">
        <v>3.47962898577912E-2</v>
      </c>
      <c r="S673">
        <v>0.13804378746353299</v>
      </c>
      <c r="U673" s="10">
        <f>('Health Incidences'!$B$4-PointEstimate!A673)^2</f>
        <v>5.9702841187035479E-5</v>
      </c>
      <c r="V673" s="10">
        <f>('Health Incidences'!$B$5-PointEstimate!B673)^2</f>
        <v>0.47138762539614831</v>
      </c>
      <c r="W673" s="10">
        <f t="shared" si="10"/>
        <v>0.68662022125577937</v>
      </c>
    </row>
    <row r="674" spans="1:23" x14ac:dyDescent="0.3">
      <c r="A674">
        <v>38.587193884313798</v>
      </c>
      <c r="B674">
        <v>-120.76022842622901</v>
      </c>
      <c r="C674">
        <v>28</v>
      </c>
      <c r="D674">
        <v>16</v>
      </c>
      <c r="E674">
        <v>28016</v>
      </c>
      <c r="F674">
        <v>5.6136337185848803E-2</v>
      </c>
      <c r="G674">
        <v>3.5134477207755602E-2</v>
      </c>
      <c r="H674">
        <v>0.83752795258819701</v>
      </c>
      <c r="I674">
        <v>0.24260632668499599</v>
      </c>
      <c r="J674">
        <v>9.9147937878307404E-2</v>
      </c>
      <c r="K674">
        <v>0.176129817082503</v>
      </c>
      <c r="L674">
        <v>1.4988650489035801E-2</v>
      </c>
      <c r="M674">
        <v>2.20471372280274E-2</v>
      </c>
      <c r="N674" s="1">
        <v>2.0767051784763499E-5</v>
      </c>
      <c r="O674">
        <v>1.69609935689921E-3</v>
      </c>
      <c r="P674">
        <v>3.8910048657205798E-3</v>
      </c>
      <c r="Q674">
        <v>6.4737801835418798E-3</v>
      </c>
      <c r="R674">
        <v>3.1075046512659101E-2</v>
      </c>
      <c r="S674">
        <v>0.12644894647861701</v>
      </c>
      <c r="U674" s="10">
        <f>('Health Incidences'!$B$4-PointEstimate!A674)^2</f>
        <v>6.1746345889070574E-5</v>
      </c>
      <c r="V674" s="10">
        <f>('Health Incidences'!$B$5-PointEstimate!B674)^2</f>
        <v>0.53859537426991611</v>
      </c>
      <c r="W674" s="10">
        <f t="shared" si="10"/>
        <v>0.73393264038044059</v>
      </c>
    </row>
    <row r="675" spans="1:23" x14ac:dyDescent="0.3">
      <c r="A675">
        <v>38.587303153674803</v>
      </c>
      <c r="B675">
        <v>-120.712914414727</v>
      </c>
      <c r="C675">
        <v>29</v>
      </c>
      <c r="D675">
        <v>16</v>
      </c>
      <c r="E675">
        <v>29016</v>
      </c>
      <c r="F675">
        <v>5.0153165020381599E-2</v>
      </c>
      <c r="G675">
        <v>3.1891630369264297E-2</v>
      </c>
      <c r="H675">
        <v>0.75262890555059903</v>
      </c>
      <c r="I675">
        <v>0.21620411735342501</v>
      </c>
      <c r="J675">
        <v>9.1631272789319304E-2</v>
      </c>
      <c r="K675">
        <v>0.16162405392736101</v>
      </c>
      <c r="L675">
        <v>1.3327323982982101E-2</v>
      </c>
      <c r="M675">
        <v>1.9885590731080399E-2</v>
      </c>
      <c r="N675" s="1">
        <v>1.8499797912545E-5</v>
      </c>
      <c r="O675">
        <v>1.4923180407713801E-3</v>
      </c>
      <c r="P675">
        <v>3.4303052636635101E-3</v>
      </c>
      <c r="Q675">
        <v>5.71480917418026E-3</v>
      </c>
      <c r="R675">
        <v>2.7594010626183999E-2</v>
      </c>
      <c r="S675">
        <v>0.113931154425037</v>
      </c>
      <c r="U675" s="10">
        <f>('Health Incidences'!$B$4-PointEstimate!A675)^2</f>
        <v>6.3475537677961383E-5</v>
      </c>
      <c r="V675" s="10">
        <f>('Health Incidences'!$B$5-PointEstimate!B675)^2</f>
        <v>0.61028060405156348</v>
      </c>
      <c r="W675" s="10">
        <f t="shared" si="10"/>
        <v>0.78124521092243593</v>
      </c>
    </row>
    <row r="676" spans="1:23" x14ac:dyDescent="0.3">
      <c r="A676">
        <v>38.5873905693187</v>
      </c>
      <c r="B676">
        <v>-120.66560025453801</v>
      </c>
      <c r="C676">
        <v>30</v>
      </c>
      <c r="D676">
        <v>16</v>
      </c>
      <c r="E676">
        <v>30016</v>
      </c>
      <c r="F676">
        <v>4.4349093838989703E-2</v>
      </c>
      <c r="G676">
        <v>2.85843494883921E-2</v>
      </c>
      <c r="H676">
        <v>0.66548788822344895</v>
      </c>
      <c r="I676">
        <v>0.19246738400662</v>
      </c>
      <c r="J676">
        <v>8.4537647517764006E-2</v>
      </c>
      <c r="K676">
        <v>0.14765326422581901</v>
      </c>
      <c r="L676">
        <v>1.18494757588166E-2</v>
      </c>
      <c r="M676">
        <v>1.7663564252550799E-2</v>
      </c>
      <c r="N676" s="1">
        <v>1.63758647170092E-5</v>
      </c>
      <c r="O676">
        <v>1.31579293490682E-3</v>
      </c>
      <c r="P676">
        <v>3.0302430175426702E-3</v>
      </c>
      <c r="Q676">
        <v>5.0525740831658499E-3</v>
      </c>
      <c r="R676">
        <v>2.4346237376051402E-2</v>
      </c>
      <c r="S676">
        <v>0.101203790456754</v>
      </c>
      <c r="U676" s="10">
        <f>('Health Incidences'!$B$4-PointEstimate!A676)^2</f>
        <v>6.4876086909775038E-5</v>
      </c>
      <c r="V676" s="10">
        <f>('Health Incidences'!$B$5-PointEstimate!B676)^2</f>
        <v>0.68644331158191241</v>
      </c>
      <c r="W676" s="10">
        <f t="shared" si="10"/>
        <v>0.82855789638915522</v>
      </c>
    </row>
    <row r="677" spans="1:23" x14ac:dyDescent="0.3">
      <c r="A677">
        <v>38.587456131141998</v>
      </c>
      <c r="B677">
        <v>-120.618285978703</v>
      </c>
      <c r="C677">
        <v>31</v>
      </c>
      <c r="D677">
        <v>16</v>
      </c>
      <c r="E677">
        <v>31016</v>
      </c>
      <c r="F677">
        <v>3.8883424707324997E-2</v>
      </c>
      <c r="G677">
        <v>2.5462426276035999E-2</v>
      </c>
      <c r="H677">
        <v>0.58085579112929897</v>
      </c>
      <c r="I677">
        <v>0.17108495980753699</v>
      </c>
      <c r="J677">
        <v>7.8039130762657699E-2</v>
      </c>
      <c r="K677">
        <v>0.13477266441978</v>
      </c>
      <c r="L677">
        <v>1.0525572245073601E-2</v>
      </c>
      <c r="M677">
        <v>1.5560689115238601E-2</v>
      </c>
      <c r="N677" s="1">
        <v>1.4415626212273E-5</v>
      </c>
      <c r="O677">
        <v>1.1600831276913201E-3</v>
      </c>
      <c r="P677">
        <v>2.6783246234706399E-3</v>
      </c>
      <c r="Q677">
        <v>4.4675385314700503E-3</v>
      </c>
      <c r="R677">
        <v>2.1355552399489299E-2</v>
      </c>
      <c r="S677">
        <v>8.8892190831326795E-2</v>
      </c>
      <c r="U677" s="10">
        <f>('Health Incidences'!$B$4-PointEstimate!A677)^2</f>
        <v>6.5936529763282694E-5</v>
      </c>
      <c r="V677" s="10">
        <f>('Health Incidences'!$B$5-PointEstimate!B677)^2</f>
        <v>0.76708348119422776</v>
      </c>
      <c r="W677" s="10">
        <f t="shared" si="10"/>
        <v>0.87587066266886171</v>
      </c>
    </row>
    <row r="678" spans="1:23" x14ac:dyDescent="0.3">
      <c r="A678">
        <v>38.587499839067199</v>
      </c>
      <c r="B678">
        <v>-120.57097162026299</v>
      </c>
      <c r="C678">
        <v>32</v>
      </c>
      <c r="D678">
        <v>16</v>
      </c>
      <c r="E678">
        <v>32016</v>
      </c>
      <c r="F678">
        <v>3.4055488761894202E-2</v>
      </c>
      <c r="G678">
        <v>2.27210895892286E-2</v>
      </c>
      <c r="H678">
        <v>0.50472804678591399</v>
      </c>
      <c r="I678">
        <v>0.15272583955977101</v>
      </c>
      <c r="J678">
        <v>7.2302481656399395E-2</v>
      </c>
      <c r="K678">
        <v>0.12343636706038601</v>
      </c>
      <c r="L678">
        <v>9.3911174915229604E-3</v>
      </c>
      <c r="M678">
        <v>1.37127365670152E-2</v>
      </c>
      <c r="N678" s="1">
        <v>1.2692896056133299E-5</v>
      </c>
      <c r="O678">
        <v>1.02729886574769E-3</v>
      </c>
      <c r="P678">
        <v>2.37844217940848E-3</v>
      </c>
      <c r="Q678">
        <v>3.96834197266721E-3</v>
      </c>
      <c r="R678">
        <v>1.8740452417615201E-2</v>
      </c>
      <c r="S678">
        <v>7.7871454112220906E-2</v>
      </c>
      <c r="U678" s="10">
        <f>('Health Incidences'!$B$4-PointEstimate!A678)^2</f>
        <v>6.6648268315160485E-5</v>
      </c>
      <c r="V678" s="10">
        <f>('Health Incidences'!$B$5-PointEstimate!B678)^2</f>
        <v>0.85220108471529421</v>
      </c>
      <c r="W678" s="10">
        <f t="shared" si="10"/>
        <v>0.92318347742125961</v>
      </c>
    </row>
    <row r="679" spans="1:23" x14ac:dyDescent="0.3">
      <c r="A679">
        <v>38.587521693042703</v>
      </c>
      <c r="B679">
        <v>-120.523657212261</v>
      </c>
      <c r="C679">
        <v>33</v>
      </c>
      <c r="D679">
        <v>16</v>
      </c>
      <c r="E679">
        <v>33016</v>
      </c>
      <c r="F679">
        <v>3.03082679563094E-2</v>
      </c>
      <c r="G679">
        <v>2.05493634878363E-2</v>
      </c>
      <c r="H679">
        <v>0.44512389096021099</v>
      </c>
      <c r="I679">
        <v>0.13876293387275301</v>
      </c>
      <c r="J679">
        <v>6.7531885704762401E-2</v>
      </c>
      <c r="K679">
        <v>0.114129631322824</v>
      </c>
      <c r="L679">
        <v>8.5264208652653904E-3</v>
      </c>
      <c r="M679">
        <v>1.2247570322827601E-2</v>
      </c>
      <c r="N679" s="1">
        <v>1.13301783975588E-5</v>
      </c>
      <c r="O679">
        <v>9.25094449294193E-4</v>
      </c>
      <c r="P679">
        <v>2.14492032714078E-3</v>
      </c>
      <c r="Q679">
        <v>3.5814303054377901E-3</v>
      </c>
      <c r="R679">
        <v>1.67000309380059E-2</v>
      </c>
      <c r="S679">
        <v>6.9343015265515701E-2</v>
      </c>
      <c r="U679" s="10">
        <f>('Health Incidences'!$B$4-PointEstimate!A679)^2</f>
        <v>6.7005570589390853E-5</v>
      </c>
      <c r="V679" s="10">
        <f>('Health Incidences'!$B$5-PointEstimate!B679)^2</f>
        <v>0.94179608146157168</v>
      </c>
      <c r="W679" s="10">
        <f t="shared" si="10"/>
        <v>0.9704963096437621</v>
      </c>
    </row>
    <row r="680" spans="1:23" x14ac:dyDescent="0.3">
      <c r="A680">
        <v>38.587521693042703</v>
      </c>
      <c r="B680">
        <v>-120.47634278773801</v>
      </c>
      <c r="C680">
        <v>34</v>
      </c>
      <c r="D680">
        <v>16</v>
      </c>
      <c r="E680">
        <v>34016</v>
      </c>
      <c r="F680">
        <v>2.75876083200229E-2</v>
      </c>
      <c r="G680">
        <v>1.89335570806312E-2</v>
      </c>
      <c r="H680">
        <v>0.40139028377544</v>
      </c>
      <c r="I680">
        <v>0.12891736089309</v>
      </c>
      <c r="J680">
        <v>6.36935709787355E-2</v>
      </c>
      <c r="K680">
        <v>0.106777592248991</v>
      </c>
      <c r="L680">
        <v>7.9132049625419993E-3</v>
      </c>
      <c r="M680">
        <v>1.1155133872629199E-2</v>
      </c>
      <c r="N680" s="1">
        <v>1.0303857583302401E-5</v>
      </c>
      <c r="O680">
        <v>8.5090824633154202E-4</v>
      </c>
      <c r="P680">
        <v>1.9721865062679398E-3</v>
      </c>
      <c r="Q680">
        <v>3.2980706192802301E-3</v>
      </c>
      <c r="R680">
        <v>1.5198336841143901E-2</v>
      </c>
      <c r="S680">
        <v>6.3214518611413001E-2</v>
      </c>
      <c r="U680" s="10">
        <f>('Health Incidences'!$B$4-PointEstimate!A680)^2</f>
        <v>6.7005570589390853E-5</v>
      </c>
      <c r="V680" s="10">
        <f>('Health Incidences'!$B$5-PointEstimate!B680)^2</f>
        <v>1.0358684182463682</v>
      </c>
      <c r="W680" s="10">
        <f t="shared" si="10"/>
        <v>1.0178091293641247</v>
      </c>
    </row>
    <row r="681" spans="1:23" x14ac:dyDescent="0.3">
      <c r="A681">
        <v>38.587499839067199</v>
      </c>
      <c r="B681">
        <v>-120.429028379736</v>
      </c>
      <c r="C681">
        <v>35</v>
      </c>
      <c r="D681">
        <v>16</v>
      </c>
      <c r="E681">
        <v>35016</v>
      </c>
      <c r="F681">
        <v>2.54015555324975E-2</v>
      </c>
      <c r="G681">
        <v>1.7687218474538701E-2</v>
      </c>
      <c r="H681">
        <v>0.36534736575541898</v>
      </c>
      <c r="I681">
        <v>0.121414724994224</v>
      </c>
      <c r="J681">
        <v>6.0548358404626801E-2</v>
      </c>
      <c r="K681">
        <v>0.10082696892113201</v>
      </c>
      <c r="L681">
        <v>7.4433554737484099E-3</v>
      </c>
      <c r="M681">
        <v>1.0308231161440499E-2</v>
      </c>
      <c r="N681" s="1">
        <v>9.4609100588855105E-6</v>
      </c>
      <c r="O681">
        <v>7.9274958220950395E-4</v>
      </c>
      <c r="P681">
        <v>1.83626511269138E-3</v>
      </c>
      <c r="Q681">
        <v>3.0770029059873699E-3</v>
      </c>
      <c r="R681">
        <v>1.39901280575073E-2</v>
      </c>
      <c r="S681">
        <v>5.8264650929894697E-2</v>
      </c>
      <c r="U681" s="10">
        <f>('Health Incidences'!$B$4-PointEstimate!A681)^2</f>
        <v>6.6648268315160485E-5</v>
      </c>
      <c r="V681" s="10">
        <f>('Health Incidences'!$B$5-PointEstimate!B681)^2</f>
        <v>1.1344180293743555</v>
      </c>
      <c r="W681" s="10">
        <f t="shared" si="10"/>
        <v>1.0651219074090397</v>
      </c>
    </row>
    <row r="682" spans="1:23" x14ac:dyDescent="0.3">
      <c r="A682">
        <v>38.587456131141998</v>
      </c>
      <c r="B682">
        <v>-120.38171402129601</v>
      </c>
      <c r="C682">
        <v>36</v>
      </c>
      <c r="D682">
        <v>16</v>
      </c>
      <c r="E682">
        <v>36016</v>
      </c>
      <c r="F682">
        <v>2.3468122668869499E-2</v>
      </c>
      <c r="G682">
        <v>1.6680192408153001E-2</v>
      </c>
      <c r="H682">
        <v>0.33246239736098498</v>
      </c>
      <c r="I682">
        <v>0.115216137554128</v>
      </c>
      <c r="J682">
        <v>5.7950080445486302E-2</v>
      </c>
      <c r="K682">
        <v>9.5915800326249204E-2</v>
      </c>
      <c r="L682">
        <v>7.0529409254093097E-3</v>
      </c>
      <c r="M682">
        <v>9.6165591165539004E-3</v>
      </c>
      <c r="N682" s="1">
        <v>8.7125633829891801E-6</v>
      </c>
      <c r="O682">
        <v>7.43493415511442E-4</v>
      </c>
      <c r="P682">
        <v>1.7223009255618101E-3</v>
      </c>
      <c r="Q682">
        <v>2.8926246517223201E-3</v>
      </c>
      <c r="R682">
        <v>1.2931717253637001E-2</v>
      </c>
      <c r="S682">
        <v>5.3814890613853097E-2</v>
      </c>
      <c r="U682" s="10">
        <f>('Health Incidences'!$B$4-PointEstimate!A682)^2</f>
        <v>6.5936529763282694E-5</v>
      </c>
      <c r="V682" s="10">
        <f>('Health Incidences'!$B$5-PointEstimate!B682)^2</f>
        <v>1.2374448366454294</v>
      </c>
      <c r="W682" s="10">
        <f t="shared" si="10"/>
        <v>1.1124346152359663</v>
      </c>
    </row>
    <row r="683" spans="1:23" x14ac:dyDescent="0.3">
      <c r="A683">
        <v>38.5873905693187</v>
      </c>
      <c r="B683">
        <v>-120.334399745461</v>
      </c>
      <c r="C683">
        <v>37</v>
      </c>
      <c r="D683">
        <v>16</v>
      </c>
      <c r="E683">
        <v>37016</v>
      </c>
      <c r="F683">
        <v>2.1728796981975999E-2</v>
      </c>
      <c r="G683">
        <v>1.5854650955114499E-2</v>
      </c>
      <c r="H683">
        <v>0.302036608631916</v>
      </c>
      <c r="I683">
        <v>0.11006622903364301</v>
      </c>
      <c r="J683">
        <v>5.5854425629988297E-2</v>
      </c>
      <c r="K683">
        <v>9.1904815621523403E-2</v>
      </c>
      <c r="L683">
        <v>6.7252415724766102E-3</v>
      </c>
      <c r="M683">
        <v>9.0382167405685006E-3</v>
      </c>
      <c r="N683" s="1">
        <v>8.0379645783552397E-6</v>
      </c>
      <c r="O683">
        <v>7.0115452832224202E-4</v>
      </c>
      <c r="P683">
        <v>1.6253157940411499E-3</v>
      </c>
      <c r="Q683">
        <v>2.7364300162578399E-3</v>
      </c>
      <c r="R683">
        <v>1.19878443800803E-2</v>
      </c>
      <c r="S683">
        <v>4.97592335626749E-2</v>
      </c>
      <c r="U683" s="10">
        <f>('Health Incidences'!$B$4-PointEstimate!A683)^2</f>
        <v>6.4876086909775038E-5</v>
      </c>
      <c r="V683" s="10">
        <f>('Health Incidences'!$B$5-PointEstimate!B683)^2</f>
        <v>1.3449487493484908</v>
      </c>
      <c r="W683" s="10">
        <f t="shared" si="10"/>
        <v>1.1597472248017671</v>
      </c>
    </row>
    <row r="684" spans="1:23" x14ac:dyDescent="0.3">
      <c r="A684">
        <v>38.587303153674803</v>
      </c>
      <c r="B684">
        <v>-120.287085585272</v>
      </c>
      <c r="C684">
        <v>38</v>
      </c>
      <c r="D684">
        <v>16</v>
      </c>
      <c r="E684">
        <v>38016</v>
      </c>
      <c r="F684">
        <v>2.0202249980531699E-2</v>
      </c>
      <c r="G684">
        <v>1.51839227702057E-2</v>
      </c>
      <c r="H684">
        <v>0.27464553772965999</v>
      </c>
      <c r="I684">
        <v>0.10598566078466699</v>
      </c>
      <c r="J684">
        <v>5.4251203597203299E-2</v>
      </c>
      <c r="K684">
        <v>8.8739336561197396E-2</v>
      </c>
      <c r="L684">
        <v>6.4603891791819501E-3</v>
      </c>
      <c r="M684">
        <v>8.5528228805110407E-3</v>
      </c>
      <c r="N684" s="1">
        <v>7.4399868956312703E-6</v>
      </c>
      <c r="O684">
        <v>6.6560791643460705E-4</v>
      </c>
      <c r="P684">
        <v>1.54408570343879E-3</v>
      </c>
      <c r="Q684">
        <v>2.6063971863144399E-3</v>
      </c>
      <c r="R684">
        <v>1.1161717245685101E-2</v>
      </c>
      <c r="S684">
        <v>4.6182330288405599E-2</v>
      </c>
      <c r="U684" s="10">
        <f>('Health Incidences'!$B$4-PointEstimate!A684)^2</f>
        <v>6.3475537677961383E-5</v>
      </c>
      <c r="V684" s="10">
        <f>('Health Incidences'!$B$5-PointEstimate!B684)^2</f>
        <v>1.4569296642699414</v>
      </c>
      <c r="W684" s="10">
        <f t="shared" si="10"/>
        <v>1.2070597084683174</v>
      </c>
    </row>
    <row r="685" spans="1:23" x14ac:dyDescent="0.3">
      <c r="A685">
        <v>38.587193884313798</v>
      </c>
      <c r="B685">
        <v>-120.23977157377</v>
      </c>
      <c r="C685">
        <v>39</v>
      </c>
      <c r="D685">
        <v>16</v>
      </c>
      <c r="E685">
        <v>39016</v>
      </c>
      <c r="F685">
        <v>1.89095218259165E-2</v>
      </c>
      <c r="G685">
        <v>1.46511551184148E-2</v>
      </c>
      <c r="H685">
        <v>0.25083583137389798</v>
      </c>
      <c r="I685">
        <v>0.103007407778565</v>
      </c>
      <c r="J685">
        <v>5.3126892336294702E-2</v>
      </c>
      <c r="K685">
        <v>8.6374998999140695E-2</v>
      </c>
      <c r="L685">
        <v>6.2595869355031603E-3</v>
      </c>
      <c r="M685">
        <v>8.1476662631215901E-3</v>
      </c>
      <c r="N685" s="1">
        <v>6.9225245212893504E-6</v>
      </c>
      <c r="O685">
        <v>6.3689033123694801E-4</v>
      </c>
      <c r="P685">
        <v>1.4779421547099999E-3</v>
      </c>
      <c r="Q685">
        <v>2.5014451910283699E-3</v>
      </c>
      <c r="R685">
        <v>1.0459130919995801E-2</v>
      </c>
      <c r="S685">
        <v>4.3164655851307403E-2</v>
      </c>
      <c r="U685" s="10">
        <f>('Health Incidences'!$B$4-PointEstimate!A685)^2</f>
        <v>6.1746345889070574E-5</v>
      </c>
      <c r="V685" s="10">
        <f>('Health Incidences'!$B$5-PointEstimate!B685)^2</f>
        <v>1.5733874656898204</v>
      </c>
      <c r="W685" s="10">
        <f t="shared" si="10"/>
        <v>1.2543720389245407</v>
      </c>
    </row>
    <row r="686" spans="1:23" x14ac:dyDescent="0.3">
      <c r="A686">
        <v>38.587062761364699</v>
      </c>
      <c r="B686">
        <v>-120.19245774399501</v>
      </c>
      <c r="C686">
        <v>40</v>
      </c>
      <c r="D686">
        <v>16</v>
      </c>
      <c r="E686">
        <v>40016</v>
      </c>
      <c r="F686">
        <v>1.7849744446185499E-2</v>
      </c>
      <c r="G686">
        <v>1.42413737709624E-2</v>
      </c>
      <c r="H686">
        <v>0.23071227664243099</v>
      </c>
      <c r="I686">
        <v>0.10108919557592901</v>
      </c>
      <c r="J686">
        <v>5.2452103323444403E-2</v>
      </c>
      <c r="K686">
        <v>8.4751787514742494E-2</v>
      </c>
      <c r="L686">
        <v>6.1198362015868401E-3</v>
      </c>
      <c r="M686">
        <v>7.8124456887552597E-3</v>
      </c>
      <c r="N686" s="1">
        <v>6.4830663451400501E-6</v>
      </c>
      <c r="O686">
        <v>6.1462982580594197E-4</v>
      </c>
      <c r="P686">
        <v>1.4256626044443601E-3</v>
      </c>
      <c r="Q686">
        <v>2.4195150847939801E-3</v>
      </c>
      <c r="R686">
        <v>9.8766367248786496E-3</v>
      </c>
      <c r="S686">
        <v>4.0720559457682701E-2</v>
      </c>
      <c r="U686" s="10">
        <f>('Health Incidences'!$B$4-PointEstimate!A686)^2</f>
        <v>5.9702841187035479E-5</v>
      </c>
      <c r="V686" s="10">
        <f>('Health Incidences'!$B$5-PointEstimate!B686)^2</f>
        <v>1.6943220253844899</v>
      </c>
      <c r="W686" s="10">
        <f t="shared" si="10"/>
        <v>1.3016841891279456</v>
      </c>
    </row>
    <row r="687" spans="1:23" x14ac:dyDescent="0.3">
      <c r="A687">
        <v>38.586909784982403</v>
      </c>
      <c r="B687">
        <v>-120.145144128985</v>
      </c>
      <c r="C687">
        <v>41</v>
      </c>
      <c r="D687">
        <v>16</v>
      </c>
      <c r="E687">
        <v>41016</v>
      </c>
      <c r="F687">
        <v>1.7001666678922001E-2</v>
      </c>
      <c r="G687">
        <v>1.39397499986287E-2</v>
      </c>
      <c r="H687">
        <v>0.21398034041417599</v>
      </c>
      <c r="I687">
        <v>0.1001190592615</v>
      </c>
      <c r="J687">
        <v>5.2184418313655501E-2</v>
      </c>
      <c r="K687">
        <v>8.3794927873286504E-2</v>
      </c>
      <c r="L687">
        <v>6.0341982553584403E-3</v>
      </c>
      <c r="M687">
        <v>7.5378034490663397E-3</v>
      </c>
      <c r="N687" s="1">
        <v>6.1131459110690596E-6</v>
      </c>
      <c r="O687">
        <v>5.9806225806596704E-4</v>
      </c>
      <c r="P687">
        <v>1.38544860714642E-3</v>
      </c>
      <c r="Q687">
        <v>2.3575388792787802E-3</v>
      </c>
      <c r="R687">
        <v>9.4019671173862195E-3</v>
      </c>
      <c r="S687">
        <v>3.8804605461131701E-2</v>
      </c>
      <c r="U687" s="10">
        <f>('Health Incidences'!$B$4-PointEstimate!A687)^2</f>
        <v>5.7362218959705467E-5</v>
      </c>
      <c r="V687" s="10">
        <f>('Health Incidences'!$B$5-PointEstimate!B687)^2</f>
        <v>1.8197332026299424</v>
      </c>
      <c r="W687" s="10">
        <f t="shared" si="10"/>
        <v>1.348996132258689</v>
      </c>
    </row>
    <row r="688" spans="1:23" x14ac:dyDescent="0.3">
      <c r="A688">
        <v>38.586734955348</v>
      </c>
      <c r="B688">
        <v>-120.097830761781</v>
      </c>
      <c r="C688">
        <v>42</v>
      </c>
      <c r="D688">
        <v>16</v>
      </c>
      <c r="E688">
        <v>42016</v>
      </c>
      <c r="F688">
        <v>1.6334267594790199E-2</v>
      </c>
      <c r="G688">
        <v>1.3732202769598601E-2</v>
      </c>
      <c r="H688">
        <v>0.20014720481821599</v>
      </c>
      <c r="I688">
        <v>9.99544319399365E-2</v>
      </c>
      <c r="J688">
        <v>5.2276985541096499E-2</v>
      </c>
      <c r="K688">
        <v>8.3425839246838301E-2</v>
      </c>
      <c r="L688">
        <v>5.99405365871164E-3</v>
      </c>
      <c r="M688">
        <v>7.3152939983697398E-3</v>
      </c>
      <c r="N688" s="1">
        <v>5.8015826335007401E-6</v>
      </c>
      <c r="O688">
        <v>5.8625933495798995E-4</v>
      </c>
      <c r="P688">
        <v>1.35530331219126E-3</v>
      </c>
      <c r="Q688">
        <v>2.31210123818156E-3</v>
      </c>
      <c r="R688">
        <v>9.01881152203848E-3</v>
      </c>
      <c r="S688">
        <v>3.73417633913792E-2</v>
      </c>
      <c r="U688" s="10">
        <f>('Health Incidences'!$B$4-PointEstimate!A688)^2</f>
        <v>5.4744540241724948E-5</v>
      </c>
      <c r="V688" s="10">
        <f>('Health Incidences'!$B$5-PointEstimate!B688)^2</f>
        <v>1.9496208441887197</v>
      </c>
      <c r="W688" s="10">
        <f t="shared" si="10"/>
        <v>1.3963078416771</v>
      </c>
    </row>
    <row r="689" spans="1:23" x14ac:dyDescent="0.3">
      <c r="A689">
        <v>38.586538272667902</v>
      </c>
      <c r="B689">
        <v>-120.05051767542</v>
      </c>
      <c r="C689">
        <v>43</v>
      </c>
      <c r="D689">
        <v>16</v>
      </c>
      <c r="E689">
        <v>43016</v>
      </c>
      <c r="F689">
        <v>1.5815962581016901E-2</v>
      </c>
      <c r="G689">
        <v>1.36062079115238E-2</v>
      </c>
      <c r="H689">
        <v>0.18869424357102799</v>
      </c>
      <c r="I689">
        <v>0.100455774143133</v>
      </c>
      <c r="J689">
        <v>5.2685509155431597E-2</v>
      </c>
      <c r="K689">
        <v>8.3571485675316901E-2</v>
      </c>
      <c r="L689">
        <v>5.9910538380624203E-3</v>
      </c>
      <c r="M689">
        <v>7.13759459746411E-3</v>
      </c>
      <c r="N689" s="1">
        <v>5.5372869837058802E-6</v>
      </c>
      <c r="O689">
        <v>5.7832736877406999E-4</v>
      </c>
      <c r="P689">
        <v>1.33336641435287E-3</v>
      </c>
      <c r="Q689">
        <v>2.2800254884761599E-3</v>
      </c>
      <c r="R689">
        <v>8.7109934354251892E-3</v>
      </c>
      <c r="S689">
        <v>3.6253300344473098E-2</v>
      </c>
      <c r="U689" s="10">
        <f>('Health Incidences'!$B$4-PointEstimate!A689)^2</f>
        <v>5.1872731582833282E-5</v>
      </c>
      <c r="V689" s="10">
        <f>('Health Incidences'!$B$5-PointEstimate!B689)^2</f>
        <v>2.0839847843291341</v>
      </c>
      <c r="W689" s="10">
        <f t="shared" si="10"/>
        <v>1.4436192909007268</v>
      </c>
    </row>
    <row r="690" spans="1:23" x14ac:dyDescent="0.3">
      <c r="A690">
        <v>38.612961314638802</v>
      </c>
      <c r="B690">
        <v>-122.038438693686</v>
      </c>
      <c r="C690">
        <v>1</v>
      </c>
      <c r="D690">
        <v>17</v>
      </c>
      <c r="E690">
        <v>1017</v>
      </c>
      <c r="F690">
        <v>3.2136092703748197E-2</v>
      </c>
      <c r="G690">
        <v>4.7604673698582102E-2</v>
      </c>
      <c r="H690">
        <v>0.53050528844872002</v>
      </c>
      <c r="I690">
        <v>0.21291922997378199</v>
      </c>
      <c r="J690">
        <v>0.23455641489764101</v>
      </c>
      <c r="K690">
        <v>0.385491040862319</v>
      </c>
      <c r="L690">
        <v>1.0908276225745601E-2</v>
      </c>
      <c r="M690">
        <v>2.77952998560968E-2</v>
      </c>
      <c r="N690" s="1">
        <v>1.8894162037653198E-5</v>
      </c>
      <c r="O690">
        <v>1.01831676390381E-3</v>
      </c>
      <c r="P690">
        <v>2.3941370470264901E-3</v>
      </c>
      <c r="Q690">
        <v>3.7404386076994802E-3</v>
      </c>
      <c r="R690">
        <v>1.7886855202456298E-2</v>
      </c>
      <c r="S690">
        <v>8.1279200616098196E-2</v>
      </c>
      <c r="U690" s="10">
        <f>('Health Incidences'!$B$4-PointEstimate!A690)^2</f>
        <v>1.1306617845586056E-3</v>
      </c>
      <c r="V690" s="10">
        <f>('Health Incidences'!$B$5-PointEstimate!B690)^2</f>
        <v>0.29628392893442762</v>
      </c>
      <c r="W690" s="10">
        <f t="shared" si="10"/>
        <v>0.54535730555204465</v>
      </c>
    </row>
    <row r="691" spans="1:23" x14ac:dyDescent="0.3">
      <c r="A691">
        <v>38.613660967208503</v>
      </c>
      <c r="B691">
        <v>-121.991113235523</v>
      </c>
      <c r="C691">
        <v>2</v>
      </c>
      <c r="D691">
        <v>17</v>
      </c>
      <c r="E691">
        <v>2017</v>
      </c>
      <c r="F691">
        <v>3.0795773879029101E-2</v>
      </c>
      <c r="G691">
        <v>4.78924410119244E-2</v>
      </c>
      <c r="H691">
        <v>0.55029655661635701</v>
      </c>
      <c r="I691">
        <v>0.21585384429794399</v>
      </c>
      <c r="J691">
        <v>0.236823272894711</v>
      </c>
      <c r="K691">
        <v>0.388222501311632</v>
      </c>
      <c r="L691">
        <v>1.15483960188384E-2</v>
      </c>
      <c r="M691">
        <v>2.8256053060452702E-2</v>
      </c>
      <c r="N691" s="1">
        <v>2.5337434373440701E-5</v>
      </c>
      <c r="O691">
        <v>1.09696824113235E-3</v>
      </c>
      <c r="P691">
        <v>2.4615241922194002E-3</v>
      </c>
      <c r="Q691">
        <v>3.8137647645762902E-3</v>
      </c>
      <c r="R691">
        <v>1.76059929535166E-2</v>
      </c>
      <c r="S691">
        <v>8.0276511364261505E-2</v>
      </c>
      <c r="U691" s="10">
        <f>('Health Incidences'!$B$4-PointEstimate!A691)^2</f>
        <v>1.1782033738649495E-3</v>
      </c>
      <c r="V691" s="10">
        <f>('Health Incidences'!$B$5-PointEstimate!B691)^2</f>
        <v>0.24700327014309575</v>
      </c>
      <c r="W691" s="10">
        <f t="shared" si="10"/>
        <v>0.4981781543955543</v>
      </c>
    </row>
    <row r="692" spans="1:23" x14ac:dyDescent="0.3">
      <c r="A692">
        <v>38.6143387640507</v>
      </c>
      <c r="B692">
        <v>-121.943786735415</v>
      </c>
      <c r="C692">
        <v>3</v>
      </c>
      <c r="D692">
        <v>17</v>
      </c>
      <c r="E692">
        <v>3017</v>
      </c>
      <c r="F692">
        <v>3.1277469557742098E-2</v>
      </c>
      <c r="G692">
        <v>4.86552746774645E-2</v>
      </c>
      <c r="H692">
        <v>0.61726733011326596</v>
      </c>
      <c r="I692">
        <v>0.23081105344275299</v>
      </c>
      <c r="J692">
        <v>0.24195938515451601</v>
      </c>
      <c r="K692">
        <v>0.39484680530937799</v>
      </c>
      <c r="L692">
        <v>1.26364860050911E-2</v>
      </c>
      <c r="M692">
        <v>2.9037569374754098E-2</v>
      </c>
      <c r="N692" s="1">
        <v>3.5904007809626501E-5</v>
      </c>
      <c r="O692">
        <v>1.2127151222163001E-3</v>
      </c>
      <c r="P692">
        <v>2.5786050061953102E-3</v>
      </c>
      <c r="Q692">
        <v>3.9566448893744496E-3</v>
      </c>
      <c r="R692">
        <v>1.8339890079016399E-2</v>
      </c>
      <c r="S692">
        <v>8.5475300167035195E-2</v>
      </c>
      <c r="U692" s="10">
        <f>('Health Incidences'!$B$4-PointEstimate!A692)^2</f>
        <v>1.2251934911891331E-3</v>
      </c>
      <c r="V692" s="10">
        <f>('Health Incidences'!$B$5-PointEstimate!B692)^2</f>
        <v>0.20220107227325909</v>
      </c>
      <c r="W692" s="10">
        <f t="shared" si="10"/>
        <v>0.45102800995553283</v>
      </c>
    </row>
    <row r="693" spans="1:23" x14ac:dyDescent="0.3">
      <c r="A693">
        <v>38.6149947043642</v>
      </c>
      <c r="B693">
        <v>-121.896459226395</v>
      </c>
      <c r="C693">
        <v>4</v>
      </c>
      <c r="D693">
        <v>17</v>
      </c>
      <c r="E693">
        <v>4017</v>
      </c>
      <c r="F693">
        <v>3.4136894865944102E-2</v>
      </c>
      <c r="G693">
        <v>4.99392777488223E-2</v>
      </c>
      <c r="H693">
        <v>0.73910717849452601</v>
      </c>
      <c r="I693">
        <v>0.26050927087524001</v>
      </c>
      <c r="J693">
        <v>0.250056113628987</v>
      </c>
      <c r="K693">
        <v>0.40554944035315399</v>
      </c>
      <c r="L693">
        <v>1.4292416319393901E-2</v>
      </c>
      <c r="M693">
        <v>3.0165363718324699E-2</v>
      </c>
      <c r="N693" s="1">
        <v>5.11672170211043E-5</v>
      </c>
      <c r="O693">
        <v>1.3797670564492199E-3</v>
      </c>
      <c r="P693">
        <v>2.77701005536286E-3</v>
      </c>
      <c r="Q693">
        <v>4.2221875619407297E-3</v>
      </c>
      <c r="R693">
        <v>2.03982924145635E-2</v>
      </c>
      <c r="S693">
        <v>9.8105324164614802E-2</v>
      </c>
      <c r="U693" s="10">
        <f>('Health Incidences'!$B$4-PointEstimate!A693)^2</f>
        <v>1.2715431969335777E-3</v>
      </c>
      <c r="V693" s="10">
        <f>('Health Incidences'!$B$5-PointEstimate!B693)^2</f>
        <v>0.16187765777557789</v>
      </c>
      <c r="W693" s="10">
        <f t="shared" si="10"/>
        <v>0.40391731947579501</v>
      </c>
    </row>
    <row r="694" spans="1:23" x14ac:dyDescent="0.3">
      <c r="A694">
        <v>38.615628787373502</v>
      </c>
      <c r="B694">
        <v>-121.849130741501</v>
      </c>
      <c r="C694">
        <v>5</v>
      </c>
      <c r="D694">
        <v>17</v>
      </c>
      <c r="E694">
        <v>5017</v>
      </c>
      <c r="F694">
        <v>3.8556654348173701E-2</v>
      </c>
      <c r="G694">
        <v>5.1635933820444402E-2</v>
      </c>
      <c r="H694">
        <v>0.89261559820204095</v>
      </c>
      <c r="I694">
        <v>0.30175687904058401</v>
      </c>
      <c r="J694">
        <v>0.26040298670565998</v>
      </c>
      <c r="K694">
        <v>0.41942385244098002</v>
      </c>
      <c r="L694">
        <v>1.6561409330108998E-2</v>
      </c>
      <c r="M694">
        <v>3.1545301001464902E-2</v>
      </c>
      <c r="N694" s="1">
        <v>6.9711216306066602E-5</v>
      </c>
      <c r="O694">
        <v>1.61403622339708E-3</v>
      </c>
      <c r="P694">
        <v>3.0947340715154099E-3</v>
      </c>
      <c r="Q694">
        <v>4.67540062818905E-3</v>
      </c>
      <c r="R694">
        <v>2.3402632499387999E-2</v>
      </c>
      <c r="S694">
        <v>0.115028374880332</v>
      </c>
      <c r="U694" s="10">
        <f>('Health Incidences'!$B$4-PointEstimate!A694)^2</f>
        <v>1.3171664153384156E-3</v>
      </c>
      <c r="V694" s="10">
        <f>('Health Incidences'!$B$5-PointEstimate!B694)^2</f>
        <v>0.12603333660357435</v>
      </c>
      <c r="W694" s="10">
        <f t="shared" si="10"/>
        <v>0.35686202238247877</v>
      </c>
    </row>
    <row r="695" spans="1:23" x14ac:dyDescent="0.3">
      <c r="A695">
        <v>38.616241012328899</v>
      </c>
      <c r="B695">
        <v>-121.801801313775</v>
      </c>
      <c r="C695">
        <v>6</v>
      </c>
      <c r="D695">
        <v>17</v>
      </c>
      <c r="E695">
        <v>6017</v>
      </c>
      <c r="F695">
        <v>4.4295371155830598E-2</v>
      </c>
      <c r="G695">
        <v>5.3759879707643697E-2</v>
      </c>
      <c r="H695">
        <v>1.0581061930720099</v>
      </c>
      <c r="I695">
        <v>0.35456019115478099</v>
      </c>
      <c r="J695">
        <v>0.27304002353168699</v>
      </c>
      <c r="K695">
        <v>0.43679689159662599</v>
      </c>
      <c r="L695">
        <v>1.96745933433198E-2</v>
      </c>
      <c r="M695">
        <v>3.3161632565293697E-2</v>
      </c>
      <c r="N695" s="1">
        <v>8.9984676808118201E-5</v>
      </c>
      <c r="O695">
        <v>1.9563837214288198E-3</v>
      </c>
      <c r="P695">
        <v>3.6312354135491498E-3</v>
      </c>
      <c r="Q695">
        <v>5.4837259048406001E-3</v>
      </c>
      <c r="R695">
        <v>2.7309850993009199E-2</v>
      </c>
      <c r="S695">
        <v>0.13389377263255101</v>
      </c>
      <c r="U695" s="10">
        <f>('Health Incidences'!$B$4-PointEstimate!A695)^2</f>
        <v>1.3619799349963658E-3</v>
      </c>
      <c r="V695" s="10">
        <f>('Health Incidences'!$B$5-PointEstimate!B695)^2</f>
        <v>9.4668406209940006E-2</v>
      </c>
      <c r="W695" s="10">
        <f t="shared" si="10"/>
        <v>0.30988769924754417</v>
      </c>
    </row>
    <row r="696" spans="1:23" x14ac:dyDescent="0.3">
      <c r="A696">
        <v>38.616831378506703</v>
      </c>
      <c r="B696">
        <v>-121.754470976264</v>
      </c>
      <c r="C696">
        <v>7</v>
      </c>
      <c r="D696">
        <v>17</v>
      </c>
      <c r="E696">
        <v>7017</v>
      </c>
      <c r="F696">
        <v>5.31432089304959E-2</v>
      </c>
      <c r="G696">
        <v>5.6674684473653397E-2</v>
      </c>
      <c r="H696">
        <v>1.2303747489332799</v>
      </c>
      <c r="I696">
        <v>0.42985833060962098</v>
      </c>
      <c r="J696">
        <v>0.29039495218056799</v>
      </c>
      <c r="K696">
        <v>0.46164784845974</v>
      </c>
      <c r="L696">
        <v>2.4524777183923901E-2</v>
      </c>
      <c r="M696">
        <v>3.5210971445549501E-2</v>
      </c>
      <c r="N696">
        <v>1.0920209919192001E-4</v>
      </c>
      <c r="O696">
        <v>2.5345233347917602E-3</v>
      </c>
      <c r="P696">
        <v>4.7008137447795998E-3</v>
      </c>
      <c r="Q696">
        <v>7.1704210193062603E-3</v>
      </c>
      <c r="R696">
        <v>3.32719342101137E-2</v>
      </c>
      <c r="S696">
        <v>0.15529573293464999</v>
      </c>
      <c r="U696" s="10">
        <f>('Health Incidences'!$B$4-PointEstimate!A696)^2</f>
        <v>1.4059034093610696E-3</v>
      </c>
      <c r="V696" s="10">
        <f>('Health Incidences'!$B$5-PointEstimate!B696)^2</f>
        <v>6.7783151544572887E-2</v>
      </c>
      <c r="W696" s="10">
        <f t="shared" si="10"/>
        <v>0.2630381245255789</v>
      </c>
    </row>
    <row r="697" spans="1:23" x14ac:dyDescent="0.3">
      <c r="A697">
        <v>38.617399885208798</v>
      </c>
      <c r="B697">
        <v>-121.707139762018</v>
      </c>
      <c r="C697">
        <v>8</v>
      </c>
      <c r="D697">
        <v>17</v>
      </c>
      <c r="E697">
        <v>8017</v>
      </c>
      <c r="F697">
        <v>7.0223359479399894E-2</v>
      </c>
      <c r="G697">
        <v>6.1246625308315997E-2</v>
      </c>
      <c r="H697">
        <v>1.42136383601811</v>
      </c>
      <c r="I697">
        <v>0.55716335204137002</v>
      </c>
      <c r="J697">
        <v>0.31888000086228002</v>
      </c>
      <c r="K697">
        <v>0.50377084727064103</v>
      </c>
      <c r="L697">
        <v>3.3305913803916502E-2</v>
      </c>
      <c r="M697">
        <v>3.8174717821519301E-2</v>
      </c>
      <c r="N697">
        <v>1.19379251518746E-4</v>
      </c>
      <c r="O697">
        <v>3.6510711034085201E-3</v>
      </c>
      <c r="P697">
        <v>7.0492085564208403E-3</v>
      </c>
      <c r="Q697">
        <v>1.0964854325619401E-2</v>
      </c>
      <c r="R697">
        <v>4.4472662154277302E-2</v>
      </c>
      <c r="S697">
        <v>0.18375482805311399</v>
      </c>
      <c r="U697" s="10">
        <f>('Health Incidences'!$B$4-PointEstimate!A697)^2</f>
        <v>1.4488593571886862E-3</v>
      </c>
      <c r="V697" s="10">
        <f>('Health Incidences'!$B$5-PointEstimate!B697)^2</f>
        <v>4.5377845050731294E-2</v>
      </c>
      <c r="W697" s="10">
        <f t="shared" si="10"/>
        <v>0.21639478831043962</v>
      </c>
    </row>
    <row r="698" spans="1:23" x14ac:dyDescent="0.3">
      <c r="A698">
        <v>38.617946531763103</v>
      </c>
      <c r="B698">
        <v>-121.65980770409</v>
      </c>
      <c r="C698">
        <v>9</v>
      </c>
      <c r="D698">
        <v>17</v>
      </c>
      <c r="E698">
        <v>9017</v>
      </c>
      <c r="F698">
        <v>9.5164061613177406E-2</v>
      </c>
      <c r="G698">
        <v>6.7270474704295494E-2</v>
      </c>
      <c r="H698">
        <v>1.6281645836196199</v>
      </c>
      <c r="I698">
        <v>0.73479927459688599</v>
      </c>
      <c r="J698">
        <v>0.35703954734189097</v>
      </c>
      <c r="K698">
        <v>0.56117859863720099</v>
      </c>
      <c r="L698">
        <v>4.5868940460807799E-2</v>
      </c>
      <c r="M698">
        <v>4.1934749547248198E-2</v>
      </c>
      <c r="N698">
        <v>1.21390526309675E-4</v>
      </c>
      <c r="O698">
        <v>5.2899889762879097E-3</v>
      </c>
      <c r="P698">
        <v>1.06263350415723E-2</v>
      </c>
      <c r="Q698">
        <v>1.67834884763923E-2</v>
      </c>
      <c r="R698">
        <v>6.0658245224052797E-2</v>
      </c>
      <c r="S698">
        <v>0.218785881130555</v>
      </c>
      <c r="U698" s="10">
        <f>('Health Incidences'!$B$4-PointEstimate!A698)^2</f>
        <v>1.4907731630297335E-3</v>
      </c>
      <c r="V698" s="10">
        <f>('Health Incidences'!$B$5-PointEstimate!B698)^2</f>
        <v>2.7452746663024143E-2</v>
      </c>
      <c r="W698" s="10">
        <f t="shared" si="10"/>
        <v>0.17012795133679204</v>
      </c>
    </row>
    <row r="699" spans="1:23" x14ac:dyDescent="0.3">
      <c r="A699">
        <v>38.618471317523301</v>
      </c>
      <c r="B699">
        <v>-121.61247483553799</v>
      </c>
      <c r="C699">
        <v>10</v>
      </c>
      <c r="D699">
        <v>17</v>
      </c>
      <c r="E699">
        <v>10017</v>
      </c>
      <c r="F699">
        <v>0.122732524606322</v>
      </c>
      <c r="G699">
        <v>7.3526434649679603E-2</v>
      </c>
      <c r="H699">
        <v>1.83663141400807</v>
      </c>
      <c r="I699">
        <v>0.933201908171721</v>
      </c>
      <c r="J699">
        <v>0.39614385759937198</v>
      </c>
      <c r="K699">
        <v>0.62085523710831003</v>
      </c>
      <c r="L699">
        <v>5.9980072668857402E-2</v>
      </c>
      <c r="M699">
        <v>4.57989171829895E-2</v>
      </c>
      <c r="N699">
        <v>1.2289473841738401E-4</v>
      </c>
      <c r="O699">
        <v>7.1514276997780403E-3</v>
      </c>
      <c r="P699">
        <v>1.4674310141273499E-2</v>
      </c>
      <c r="Q699">
        <v>2.3370215495927701E-2</v>
      </c>
      <c r="R699">
        <v>7.8530237898875199E-2</v>
      </c>
      <c r="S699">
        <v>0.255627790591753</v>
      </c>
      <c r="U699" s="10">
        <f>('Health Incidences'!$B$4-PointEstimate!A699)^2</f>
        <v>1.5315730776497914E-3</v>
      </c>
      <c r="V699" s="10">
        <f>('Health Incidences'!$B$5-PointEstimate!B699)^2</f>
        <v>1.4008103805897447E-2</v>
      </c>
      <c r="W699" s="10">
        <f t="shared" si="10"/>
        <v>0.12465824033551588</v>
      </c>
    </row>
    <row r="700" spans="1:23" x14ac:dyDescent="0.3">
      <c r="A700">
        <v>38.618974241868798</v>
      </c>
      <c r="B700">
        <v>-121.56514118942199</v>
      </c>
      <c r="C700">
        <v>11</v>
      </c>
      <c r="D700">
        <v>17</v>
      </c>
      <c r="E700">
        <v>11017</v>
      </c>
      <c r="F700">
        <v>0.150370003878113</v>
      </c>
      <c r="G700">
        <v>7.9188496184580195E-2</v>
      </c>
      <c r="H700">
        <v>2.0420755809786</v>
      </c>
      <c r="I700">
        <v>1.1360610737510599</v>
      </c>
      <c r="J700">
        <v>0.43053242475706299</v>
      </c>
      <c r="K700">
        <v>0.67422126066516197</v>
      </c>
      <c r="L700">
        <v>7.4399363411992103E-2</v>
      </c>
      <c r="M700">
        <v>4.9286637058178803E-2</v>
      </c>
      <c r="N700">
        <v>1.2553514940289701E-4</v>
      </c>
      <c r="O700">
        <v>9.0701924740796292E-3</v>
      </c>
      <c r="P700">
        <v>1.8789018118839401E-2</v>
      </c>
      <c r="Q700">
        <v>3.00501299731856E-2</v>
      </c>
      <c r="R700">
        <v>9.6431611630941202E-2</v>
      </c>
      <c r="S700">
        <v>0.292207567460879</v>
      </c>
      <c r="U700" s="10">
        <f>('Health Incidences'!$B$4-PointEstimate!A700)^2</f>
        <v>1.5711902184495374E-3</v>
      </c>
      <c r="V700" s="10">
        <f>('Health Incidences'!$B$5-PointEstimate!B700)^2</f>
        <v>5.0441513902938183E-3</v>
      </c>
      <c r="W700" s="10">
        <f t="shared" si="10"/>
        <v>8.133475031463093E-2</v>
      </c>
    </row>
    <row r="701" spans="1:23" x14ac:dyDescent="0.3">
      <c r="A701">
        <v>38.619455304204998</v>
      </c>
      <c r="B701">
        <v>-121.51780679880601</v>
      </c>
      <c r="C701">
        <v>12</v>
      </c>
      <c r="D701">
        <v>17</v>
      </c>
      <c r="E701">
        <v>12017</v>
      </c>
      <c r="F701">
        <v>0.175457032300319</v>
      </c>
      <c r="G701">
        <v>8.3665818681674498E-2</v>
      </c>
      <c r="H701">
        <v>2.2301067298543602</v>
      </c>
      <c r="I701">
        <v>1.31449897856592</v>
      </c>
      <c r="J701">
        <v>0.45448484735431799</v>
      </c>
      <c r="K701">
        <v>0.71304373370806196</v>
      </c>
      <c r="L701">
        <v>8.7043758211870007E-2</v>
      </c>
      <c r="M701">
        <v>5.2061961529626298E-2</v>
      </c>
      <c r="N701">
        <v>1.2801450685819501E-4</v>
      </c>
      <c r="O701">
        <v>1.07608555600526E-2</v>
      </c>
      <c r="P701">
        <v>2.2418715263467101E-2</v>
      </c>
      <c r="Q701">
        <v>3.5943498996389198E-2</v>
      </c>
      <c r="R701">
        <v>0.112607595247466</v>
      </c>
      <c r="S701">
        <v>0.32567651213917997</v>
      </c>
      <c r="U701" s="10">
        <f>('Health Incidences'!$B$4-PointEstimate!A701)^2</f>
        <v>1.6095585698933026E-3</v>
      </c>
      <c r="V701" s="10">
        <f>('Health Incidences'!$B$5-PointEstimate!B701)^2</f>
        <v>5.6111181227394655E-4</v>
      </c>
      <c r="W701" s="10">
        <f t="shared" si="10"/>
        <v>4.6590453766487926E-2</v>
      </c>
    </row>
    <row r="702" spans="1:23" x14ac:dyDescent="0.3">
      <c r="A702">
        <v>38.619914503963102</v>
      </c>
      <c r="B702">
        <v>-121.470471696757</v>
      </c>
      <c r="C702">
        <v>13</v>
      </c>
      <c r="D702">
        <v>17</v>
      </c>
      <c r="E702">
        <v>13017</v>
      </c>
      <c r="F702">
        <v>0.19081518605457201</v>
      </c>
      <c r="G702">
        <v>8.6521394215773206E-2</v>
      </c>
      <c r="H702">
        <v>2.3497124606424502</v>
      </c>
      <c r="I702">
        <v>1.3614022899779299</v>
      </c>
      <c r="J702">
        <v>0.45581953362764199</v>
      </c>
      <c r="K702">
        <v>0.72101415028920302</v>
      </c>
      <c r="L702">
        <v>9.0329944453166305E-2</v>
      </c>
      <c r="M702">
        <v>5.3954388801578497E-2</v>
      </c>
      <c r="N702">
        <v>1.2351752633876201E-4</v>
      </c>
      <c r="O702">
        <v>1.11572835946808E-2</v>
      </c>
      <c r="P702">
        <v>2.37087149206004E-2</v>
      </c>
      <c r="Q702">
        <v>3.8173259724420698E-2</v>
      </c>
      <c r="R702">
        <v>0.122185492424825</v>
      </c>
      <c r="S702">
        <v>0.34742078458986397</v>
      </c>
      <c r="U702" s="10">
        <f>('Health Incidences'!$B$4-PointEstimate!A702)^2</f>
        <v>1.6466149838836584E-3</v>
      </c>
      <c r="V702" s="10">
        <f>('Health Incidences'!$B$5-PointEstimate!B702)^2</f>
        <v>5.5919495066618916E-4</v>
      </c>
      <c r="W702" s="10">
        <f t="shared" si="10"/>
        <v>4.6966050872410466E-2</v>
      </c>
    </row>
    <row r="703" spans="1:23" x14ac:dyDescent="0.3">
      <c r="A703">
        <v>38.6203518406002</v>
      </c>
      <c r="B703">
        <v>-121.423135916345</v>
      </c>
      <c r="C703">
        <v>14</v>
      </c>
      <c r="D703">
        <v>17</v>
      </c>
      <c r="E703">
        <v>14017</v>
      </c>
      <c r="F703">
        <v>0.19649227923024601</v>
      </c>
      <c r="G703">
        <v>8.7765157793643397E-2</v>
      </c>
      <c r="H703">
        <v>2.39885837744229</v>
      </c>
      <c r="I703">
        <v>1.2790018833822101</v>
      </c>
      <c r="J703">
        <v>0.43534136106781801</v>
      </c>
      <c r="K703">
        <v>0.69920297316133595</v>
      </c>
      <c r="L703">
        <v>8.4428978334420507E-2</v>
      </c>
      <c r="M703">
        <v>5.4965695735008598E-2</v>
      </c>
      <c r="N703">
        <v>1.12071555340007E-4</v>
      </c>
      <c r="O703">
        <v>1.02834042469936E-2</v>
      </c>
      <c r="P703">
        <v>2.2697802945141898E-2</v>
      </c>
      <c r="Q703">
        <v>3.6808381960631797E-2</v>
      </c>
      <c r="R703">
        <v>0.12524182049536201</v>
      </c>
      <c r="S703">
        <v>0.357212771038451</v>
      </c>
      <c r="U703" s="10">
        <f>('Health Incidences'!$B$4-PointEstimate!A703)^2</f>
        <v>1.6822991801412263E-3</v>
      </c>
      <c r="V703" s="10">
        <f>('Health Incidences'!$B$5-PointEstimate!B703)^2</f>
        <v>5.0385981651718849E-3</v>
      </c>
      <c r="W703" s="10">
        <f t="shared" si="10"/>
        <v>8.1981079190951808E-2</v>
      </c>
    </row>
    <row r="704" spans="1:23" x14ac:dyDescent="0.3">
      <c r="A704">
        <v>38.620767313599004</v>
      </c>
      <c r="B704">
        <v>-121.375799490643</v>
      </c>
      <c r="C704">
        <v>15</v>
      </c>
      <c r="D704">
        <v>17</v>
      </c>
      <c r="E704">
        <v>15017</v>
      </c>
      <c r="F704">
        <v>0.19913057013739399</v>
      </c>
      <c r="G704">
        <v>8.7816456627005601E-2</v>
      </c>
      <c r="H704">
        <v>2.4210803666687699</v>
      </c>
      <c r="I704">
        <v>1.16992222449227</v>
      </c>
      <c r="J704">
        <v>0.40584293048679398</v>
      </c>
      <c r="K704">
        <v>0.66467424356708804</v>
      </c>
      <c r="L704">
        <v>7.6628508147487798E-2</v>
      </c>
      <c r="M704">
        <v>5.5255641077246398E-2</v>
      </c>
      <c r="N704">
        <v>1.0001751348928E-4</v>
      </c>
      <c r="O704">
        <v>9.1633977057452107E-3</v>
      </c>
      <c r="P704">
        <v>2.1158624266047098E-2</v>
      </c>
      <c r="Q704">
        <v>3.46142618908791E-2</v>
      </c>
      <c r="R704">
        <v>0.126370056271873</v>
      </c>
      <c r="S704">
        <v>0.36255831327738702</v>
      </c>
      <c r="U704" s="10">
        <f>('Health Incidences'!$B$4-PointEstimate!A704)^2</f>
        <v>1.7165537465391504E-3</v>
      </c>
      <c r="V704" s="10">
        <f>('Health Incidences'!$B$5-PointEstimate!B704)^2</f>
        <v>1.399950629447968E-2</v>
      </c>
      <c r="W704" s="10">
        <f t="shared" si="10"/>
        <v>0.12536371102124741</v>
      </c>
    </row>
    <row r="705" spans="1:23" x14ac:dyDescent="0.3">
      <c r="A705">
        <v>38.621160922468199</v>
      </c>
      <c r="B705">
        <v>-121.328462452727</v>
      </c>
      <c r="C705">
        <v>16</v>
      </c>
      <c r="D705">
        <v>17</v>
      </c>
      <c r="E705">
        <v>16017</v>
      </c>
      <c r="F705">
        <v>0.20031075139439999</v>
      </c>
      <c r="G705">
        <v>8.7086495667934097E-2</v>
      </c>
      <c r="H705">
        <v>2.4236924073758002</v>
      </c>
      <c r="I705">
        <v>1.05779461283217</v>
      </c>
      <c r="J705">
        <v>0.37298565950435703</v>
      </c>
      <c r="K705">
        <v>0.62511661685888698</v>
      </c>
      <c r="L705">
        <v>6.8644472974631707E-2</v>
      </c>
      <c r="M705">
        <v>5.5049621963936202E-2</v>
      </c>
      <c r="N705" s="1">
        <v>8.8506030785404996E-5</v>
      </c>
      <c r="O705">
        <v>8.0337232331637795E-3</v>
      </c>
      <c r="P705">
        <v>1.9516370162406298E-2</v>
      </c>
      <c r="Q705">
        <v>3.2272610103369702E-2</v>
      </c>
      <c r="R705">
        <v>0.12670501742092999</v>
      </c>
      <c r="S705">
        <v>0.36492463891390198</v>
      </c>
      <c r="U705" s="10">
        <f>('Health Incidences'!$B$4-PointEstimate!A705)^2</f>
        <v>1.7493241394710636E-3</v>
      </c>
      <c r="V705" s="10">
        <f>('Health Incidences'!$B$5-PointEstimate!B705)^2</f>
        <v>2.7442091654412436E-2</v>
      </c>
      <c r="W705" s="10">
        <f t="shared" si="10"/>
        <v>0.17085495542676982</v>
      </c>
    </row>
    <row r="706" spans="1:23" x14ac:dyDescent="0.3">
      <c r="A706">
        <v>38.621532666742603</v>
      </c>
      <c r="B706">
        <v>-121.28112483567401</v>
      </c>
      <c r="C706">
        <v>17</v>
      </c>
      <c r="D706">
        <v>17</v>
      </c>
      <c r="E706">
        <v>17017</v>
      </c>
      <c r="F706">
        <v>0.19868700640963899</v>
      </c>
      <c r="G706">
        <v>8.5430009823883796E-2</v>
      </c>
      <c r="H706">
        <v>2.3927539021092499</v>
      </c>
      <c r="I706">
        <v>0.94808302881899598</v>
      </c>
      <c r="J706">
        <v>0.33917623006374598</v>
      </c>
      <c r="K706">
        <v>0.58243163572906598</v>
      </c>
      <c r="L706">
        <v>6.0921354952987797E-2</v>
      </c>
      <c r="M706">
        <v>5.4218339022356198E-2</v>
      </c>
      <c r="N706" s="1">
        <v>7.7753346614810095E-5</v>
      </c>
      <c r="O706">
        <v>6.9704738385425501E-3</v>
      </c>
      <c r="P706">
        <v>1.7831956621694602E-2</v>
      </c>
      <c r="Q706">
        <v>2.9837873200829201E-2</v>
      </c>
      <c r="R706">
        <v>0.12535949680736899</v>
      </c>
      <c r="S706">
        <v>0.36210201690477201</v>
      </c>
      <c r="U706" s="10">
        <f>('Health Incidences'!$B$4-PointEstimate!A706)^2</f>
        <v>1.7805586841864503E-3</v>
      </c>
      <c r="V706" s="10">
        <f>('Health Incidences'!$B$5-PointEstimate!B706)^2</f>
        <v>4.5366514036927326E-2</v>
      </c>
      <c r="W706" s="10">
        <f t="shared" si="10"/>
        <v>0.21713376688372027</v>
      </c>
    </row>
    <row r="707" spans="1:23" x14ac:dyDescent="0.3">
      <c r="A707">
        <v>38.621882545982302</v>
      </c>
      <c r="B707">
        <v>-121.233786672565</v>
      </c>
      <c r="C707">
        <v>18</v>
      </c>
      <c r="D707">
        <v>17</v>
      </c>
      <c r="E707">
        <v>18017</v>
      </c>
      <c r="F707">
        <v>0.186806325623493</v>
      </c>
      <c r="G707">
        <v>8.0823645882010506E-2</v>
      </c>
      <c r="H707">
        <v>2.27001895634436</v>
      </c>
      <c r="I707">
        <v>0.84354738224128201</v>
      </c>
      <c r="J707">
        <v>0.30132645206075498</v>
      </c>
      <c r="K707">
        <v>0.52617763594644296</v>
      </c>
      <c r="L707">
        <v>5.3752378002226403E-2</v>
      </c>
      <c r="M707">
        <v>5.13876102339254E-2</v>
      </c>
      <c r="N707" s="1">
        <v>6.8614145883354297E-5</v>
      </c>
      <c r="O707">
        <v>6.0917112532886501E-3</v>
      </c>
      <c r="P707">
        <v>1.5943178054863699E-2</v>
      </c>
      <c r="Q707">
        <v>2.6800061313314201E-2</v>
      </c>
      <c r="R707">
        <v>0.117196578671644</v>
      </c>
      <c r="S707">
        <v>0.34396633699958301</v>
      </c>
      <c r="U707" s="10">
        <f>('Health Incidences'!$B$4-PointEstimate!A707)^2</f>
        <v>1.8102085750243469E-3</v>
      </c>
      <c r="V707" s="10">
        <f>('Health Incidences'!$B$5-PointEstimate!B707)^2</f>
        <v>6.7772920707721285E-2</v>
      </c>
      <c r="W707" s="10">
        <f t="shared" ref="W707:W770" si="11">SQRT(SUM(U707:V707))</f>
        <v>0.26378614308326664</v>
      </c>
    </row>
    <row r="708" spans="1:23" x14ac:dyDescent="0.3">
      <c r="A708">
        <v>38.622210559773798</v>
      </c>
      <c r="B708">
        <v>-121.186447996483</v>
      </c>
      <c r="C708">
        <v>19</v>
      </c>
      <c r="D708">
        <v>17</v>
      </c>
      <c r="E708">
        <v>19017</v>
      </c>
      <c r="F708">
        <v>0.16625993744141701</v>
      </c>
      <c r="G708">
        <v>7.3874001919045806E-2</v>
      </c>
      <c r="H708">
        <v>2.0678232521506699</v>
      </c>
      <c r="I708">
        <v>0.74537655958443205</v>
      </c>
      <c r="J708">
        <v>0.26166126915534699</v>
      </c>
      <c r="K708">
        <v>0.46060698008346201</v>
      </c>
      <c r="L708">
        <v>4.7217544639889301E-2</v>
      </c>
      <c r="M708">
        <v>4.6950699726051398E-2</v>
      </c>
      <c r="N708" s="1">
        <v>6.0882181860047601E-5</v>
      </c>
      <c r="O708">
        <v>5.3909820933146502E-3</v>
      </c>
      <c r="P708">
        <v>1.39229811282562E-2</v>
      </c>
      <c r="Q708">
        <v>2.33102596099076E-2</v>
      </c>
      <c r="R708">
        <v>0.10330052071255399</v>
      </c>
      <c r="S708">
        <v>0.31267637751148197</v>
      </c>
      <c r="U708" s="10">
        <f>('Health Incidences'!$B$4-PointEstimate!A708)^2</f>
        <v>1.8382278757971542E-3</v>
      </c>
      <c r="V708" s="10">
        <f>('Health Incidences'!$B$5-PointEstimate!B708)^2</f>
        <v>9.4661446405158403E-2</v>
      </c>
      <c r="W708" s="10">
        <f t="shared" si="11"/>
        <v>0.31064396707638725</v>
      </c>
    </row>
    <row r="709" spans="1:23" x14ac:dyDescent="0.3">
      <c r="A709">
        <v>38.622516707729197</v>
      </c>
      <c r="B709">
        <v>-121.139108840513</v>
      </c>
      <c r="C709">
        <v>20</v>
      </c>
      <c r="D709">
        <v>17</v>
      </c>
      <c r="E709">
        <v>20017</v>
      </c>
      <c r="F709">
        <v>0.14460997659782099</v>
      </c>
      <c r="G709">
        <v>6.6873872851159602E-2</v>
      </c>
      <c r="H709">
        <v>1.8464151276074601</v>
      </c>
      <c r="I709">
        <v>0.65445382479453196</v>
      </c>
      <c r="J709">
        <v>0.225610007886894</v>
      </c>
      <c r="K709">
        <v>0.399186358054057</v>
      </c>
      <c r="L709">
        <v>4.1301775523036197E-2</v>
      </c>
      <c r="M709">
        <v>4.2438061103665999E-2</v>
      </c>
      <c r="N709" s="1">
        <v>5.3750384961087901E-5</v>
      </c>
      <c r="O709">
        <v>4.7862900685695002E-3</v>
      </c>
      <c r="P709">
        <v>1.2009837255146301E-2</v>
      </c>
      <c r="Q709">
        <v>1.9960100808004599E-2</v>
      </c>
      <c r="R709">
        <v>8.88432188433773E-2</v>
      </c>
      <c r="S709">
        <v>0.27862094742599303</v>
      </c>
      <c r="U709" s="10">
        <f>('Health Incidences'!$B$4-PointEstimate!A709)^2</f>
        <v>1.864573519994527E-3</v>
      </c>
      <c r="V709" s="10">
        <f>('Health Incidences'!$B$5-PointEstimate!B709)^2</f>
        <v>0.12603221333898115</v>
      </c>
      <c r="W709" s="10">
        <f t="shared" si="11"/>
        <v>0.35762660256051376</v>
      </c>
    </row>
    <row r="710" spans="1:23" x14ac:dyDescent="0.3">
      <c r="A710">
        <v>38.622800989486301</v>
      </c>
      <c r="B710">
        <v>-121.091769237742</v>
      </c>
      <c r="C710">
        <v>21</v>
      </c>
      <c r="D710">
        <v>17</v>
      </c>
      <c r="E710">
        <v>21017</v>
      </c>
      <c r="F710">
        <v>0.123944020169027</v>
      </c>
      <c r="G710">
        <v>6.03626957911189E-2</v>
      </c>
      <c r="H710">
        <v>1.62761505177646</v>
      </c>
      <c r="I710">
        <v>0.57288909056105097</v>
      </c>
      <c r="J710">
        <v>0.19398243664936701</v>
      </c>
      <c r="K710">
        <v>0.344462201918042</v>
      </c>
      <c r="L710">
        <v>3.61099858804916E-2</v>
      </c>
      <c r="M710">
        <v>3.8217475475417602E-2</v>
      </c>
      <c r="N710" s="1">
        <v>4.7267910673689799E-5</v>
      </c>
      <c r="O710">
        <v>4.2700142034211002E-3</v>
      </c>
      <c r="P710">
        <v>1.02964327052941E-2</v>
      </c>
      <c r="Q710">
        <v>1.6907754750394799E-2</v>
      </c>
      <c r="R710">
        <v>7.5167438856287794E-2</v>
      </c>
      <c r="S710">
        <v>0.24518617369010701</v>
      </c>
      <c r="U710" s="10">
        <f>('Health Incidences'!$B$4-PointEstimate!A710)^2</f>
        <v>1.8892053110444165E-3</v>
      </c>
      <c r="V710" s="10">
        <f>('Health Incidences'!$B$5-PointEstimate!B710)^2</f>
        <v>0.16188533118906762</v>
      </c>
      <c r="W710" s="10">
        <f t="shared" si="11"/>
        <v>0.4046906676711387</v>
      </c>
    </row>
    <row r="711" spans="1:23" x14ac:dyDescent="0.3">
      <c r="A711">
        <v>38.623063404709001</v>
      </c>
      <c r="B711">
        <v>-121.044429221258</v>
      </c>
      <c r="C711">
        <v>22</v>
      </c>
      <c r="D711">
        <v>17</v>
      </c>
      <c r="E711">
        <v>22017</v>
      </c>
      <c r="F711">
        <v>0.10552482237392</v>
      </c>
      <c r="G711">
        <v>5.45744907772234E-2</v>
      </c>
      <c r="H711">
        <v>1.4288634034012699</v>
      </c>
      <c r="I711">
        <v>0.50225523528328098</v>
      </c>
      <c r="J711">
        <v>0.16714243140679599</v>
      </c>
      <c r="K711">
        <v>0.297577699618151</v>
      </c>
      <c r="L711">
        <v>3.1689596651855001E-2</v>
      </c>
      <c r="M711">
        <v>3.44596529500679E-2</v>
      </c>
      <c r="N711" s="1">
        <v>4.1629204177960201E-5</v>
      </c>
      <c r="O711">
        <v>3.8309701552382402E-3</v>
      </c>
      <c r="P711">
        <v>8.8278042415727807E-3</v>
      </c>
      <c r="Q711">
        <v>1.42435130214852E-2</v>
      </c>
      <c r="R711">
        <v>6.3021798623627806E-2</v>
      </c>
      <c r="S711">
        <v>0.21486519512514199</v>
      </c>
      <c r="U711" s="10">
        <f>('Health Incidences'!$B$4-PointEstimate!A711)^2</f>
        <v>1.9120859225849225E-3</v>
      </c>
      <c r="V711" s="10">
        <f>('Health Incidences'!$B$5-PointEstimate!B711)^2</f>
        <v>0.20222089710502733</v>
      </c>
      <c r="W711" s="10">
        <f t="shared" si="11"/>
        <v>0.45181078232774863</v>
      </c>
    </row>
    <row r="712" spans="1:23" x14ac:dyDescent="0.3">
      <c r="A712">
        <v>38.623303953087003</v>
      </c>
      <c r="B712">
        <v>-120.997088824153</v>
      </c>
      <c r="C712">
        <v>23</v>
      </c>
      <c r="D712">
        <v>17</v>
      </c>
      <c r="E712">
        <v>23017</v>
      </c>
      <c r="F712">
        <v>9.16769757836675E-2</v>
      </c>
      <c r="G712">
        <v>5.0010195306791697E-2</v>
      </c>
      <c r="H712">
        <v>1.27672777625612</v>
      </c>
      <c r="I712">
        <v>0.43989229735623098</v>
      </c>
      <c r="J712">
        <v>0.147349527389316</v>
      </c>
      <c r="K712">
        <v>0.26302425476041602</v>
      </c>
      <c r="L712">
        <v>2.7717506036202599E-2</v>
      </c>
      <c r="M712">
        <v>3.1525872998163298E-2</v>
      </c>
      <c r="N712" s="1">
        <v>3.6686274862991397E-5</v>
      </c>
      <c r="O712">
        <v>3.3812110511641002E-3</v>
      </c>
      <c r="P712">
        <v>7.5768887208152204E-3</v>
      </c>
      <c r="Q712">
        <v>1.2123234725026801E-2</v>
      </c>
      <c r="R712">
        <v>5.3883667644110997E-2</v>
      </c>
      <c r="S712">
        <v>0.19174387133648799</v>
      </c>
      <c r="U712" s="10">
        <f>('Health Incidences'!$B$4-PointEstimate!A712)^2</f>
        <v>1.9331808986610887E-3</v>
      </c>
      <c r="V712" s="10">
        <f>('Health Incidences'!$B$5-PointEstimate!B712)^2</f>
        <v>0.24703899570250121</v>
      </c>
      <c r="W712" s="10">
        <f t="shared" si="11"/>
        <v>0.49897111800299854</v>
      </c>
    </row>
    <row r="713" spans="1:23" x14ac:dyDescent="0.3">
      <c r="A713">
        <v>38.623522634335799</v>
      </c>
      <c r="B713">
        <v>-120.949748079518</v>
      </c>
      <c r="C713">
        <v>24</v>
      </c>
      <c r="D713">
        <v>17</v>
      </c>
      <c r="E713">
        <v>24017</v>
      </c>
      <c r="F713">
        <v>8.1876769763185905E-2</v>
      </c>
      <c r="G713">
        <v>4.6556785129019798E-2</v>
      </c>
      <c r="H713">
        <v>1.1672798143680201</v>
      </c>
      <c r="I713">
        <v>0.38457515460726099</v>
      </c>
      <c r="J713">
        <v>0.133559998865901</v>
      </c>
      <c r="K713">
        <v>0.23910182142460901</v>
      </c>
      <c r="L713">
        <v>2.41096459315434E-2</v>
      </c>
      <c r="M713">
        <v>2.9345253627983899E-2</v>
      </c>
      <c r="N713" s="1">
        <v>3.2360700569431997E-5</v>
      </c>
      <c r="O713">
        <v>2.9200243146436599E-3</v>
      </c>
      <c r="P713">
        <v>6.5076163067505398E-3</v>
      </c>
      <c r="Q713">
        <v>1.04663220003817E-2</v>
      </c>
      <c r="R713">
        <v>4.7386646605114602E-2</v>
      </c>
      <c r="S713">
        <v>0.17515024472024901</v>
      </c>
      <c r="U713" s="10">
        <f>('Health Incidences'!$B$4-PointEstimate!A713)^2</f>
        <v>1.9524586539258321E-3</v>
      </c>
      <c r="V713" s="10">
        <f>('Health Incidences'!$B$5-PointEstimate!B713)^2</f>
        <v>0.29633969906641489</v>
      </c>
      <c r="W713" s="10">
        <f t="shared" si="11"/>
        <v>0.54616129277013103</v>
      </c>
    </row>
    <row r="714" spans="1:23" x14ac:dyDescent="0.3">
      <c r="A714">
        <v>38.623719448196702</v>
      </c>
      <c r="B714">
        <v>-120.902407020448</v>
      </c>
      <c r="C714">
        <v>25</v>
      </c>
      <c r="D714">
        <v>17</v>
      </c>
      <c r="E714">
        <v>25017</v>
      </c>
      <c r="F714">
        <v>7.3957087948674297E-2</v>
      </c>
      <c r="G714">
        <v>4.3729060024023901E-2</v>
      </c>
      <c r="H714">
        <v>1.07924813911994</v>
      </c>
      <c r="I714">
        <v>0.33675570628099699</v>
      </c>
      <c r="J714">
        <v>0.122749140939695</v>
      </c>
      <c r="K714">
        <v>0.22039013811677199</v>
      </c>
      <c r="L714">
        <v>2.0985864840585601E-2</v>
      </c>
      <c r="M714">
        <v>2.7583154345504301E-2</v>
      </c>
      <c r="N714" s="1">
        <v>2.8684714093274799E-5</v>
      </c>
      <c r="O714">
        <v>2.5064763069750401E-3</v>
      </c>
      <c r="P714">
        <v>5.5965858625456801E-3</v>
      </c>
      <c r="Q714">
        <v>9.0659704767938193E-3</v>
      </c>
      <c r="R714">
        <v>4.20961336996609E-2</v>
      </c>
      <c r="S714">
        <v>0.161683915177219</v>
      </c>
      <c r="U714" s="10">
        <f>('Health Incidences'!$B$4-PointEstimate!A714)^2</f>
        <v>1.96989047382955E-3</v>
      </c>
      <c r="V714" s="10">
        <f>('Health Incidences'!$B$5-PointEstimate!B714)^2</f>
        <v>0.35012306674534915</v>
      </c>
      <c r="W714" s="10">
        <f t="shared" si="11"/>
        <v>0.59337421347677277</v>
      </c>
    </row>
    <row r="715" spans="1:23" x14ac:dyDescent="0.3">
      <c r="A715">
        <v>38.623894394437201</v>
      </c>
      <c r="B715">
        <v>-120.855065680037</v>
      </c>
      <c r="C715">
        <v>26</v>
      </c>
      <c r="D715">
        <v>17</v>
      </c>
      <c r="E715">
        <v>26017</v>
      </c>
      <c r="F715">
        <v>6.7215732531382799E-2</v>
      </c>
      <c r="G715">
        <v>4.1344669323430797E-2</v>
      </c>
      <c r="H715">
        <v>1.00530853035359</v>
      </c>
      <c r="I715">
        <v>0.29520969178309397</v>
      </c>
      <c r="J715">
        <v>0.113855398166415</v>
      </c>
      <c r="K715">
        <v>0.20503325281044299</v>
      </c>
      <c r="L715">
        <v>1.8278340602198399E-2</v>
      </c>
      <c r="M715">
        <v>2.6115162065381701E-2</v>
      </c>
      <c r="N715" s="1">
        <v>2.5548328793295101E-5</v>
      </c>
      <c r="O715">
        <v>2.1436416345787801E-3</v>
      </c>
      <c r="P715">
        <v>4.8100845379615903E-3</v>
      </c>
      <c r="Q715">
        <v>7.8418806338103001E-3</v>
      </c>
      <c r="R715">
        <v>3.7558116249324001E-2</v>
      </c>
      <c r="S715">
        <v>0.15022357328628499</v>
      </c>
      <c r="U715" s="10">
        <f>('Health Incidences'!$B$4-PointEstimate!A715)^2</f>
        <v>1.9854505148213827E-3</v>
      </c>
      <c r="V715" s="10">
        <f>('Health Incidences'!$B$5-PointEstimate!B715)^2</f>
        <v>0.40838914575572871</v>
      </c>
      <c r="W715" s="10">
        <f t="shared" si="11"/>
        <v>0.64060486750457191</v>
      </c>
    </row>
    <row r="716" spans="1:23" x14ac:dyDescent="0.3">
      <c r="A716">
        <v>38.624047472850101</v>
      </c>
      <c r="B716">
        <v>-120.807724091381</v>
      </c>
      <c r="C716">
        <v>27</v>
      </c>
      <c r="D716">
        <v>17</v>
      </c>
      <c r="E716">
        <v>27017</v>
      </c>
      <c r="F716">
        <v>6.1234653214691501E-2</v>
      </c>
      <c r="G716">
        <v>3.9121672320954898E-2</v>
      </c>
      <c r="H716">
        <v>0.93847596407649503</v>
      </c>
      <c r="I716">
        <v>0.25898051920770299</v>
      </c>
      <c r="J716">
        <v>0.106173490515685</v>
      </c>
      <c r="K716">
        <v>0.19164064914363901</v>
      </c>
      <c r="L716">
        <v>1.5927735719707899E-2</v>
      </c>
      <c r="M716">
        <v>2.4741689755253801E-2</v>
      </c>
      <c r="N716" s="1">
        <v>2.28229807276148E-5</v>
      </c>
      <c r="O716">
        <v>1.82892405409987E-3</v>
      </c>
      <c r="P716">
        <v>4.1305632095716104E-3</v>
      </c>
      <c r="Q716">
        <v>6.7698367477644697E-3</v>
      </c>
      <c r="R716">
        <v>3.3566228240646E-2</v>
      </c>
      <c r="S716">
        <v>0.13982290779488801</v>
      </c>
      <c r="U716" s="10">
        <f>('Health Incidences'!$B$4-PointEstimate!A716)^2</f>
        <v>1.9991158044255389E-3</v>
      </c>
      <c r="V716" s="10">
        <f>('Health Incidences'!$B$5-PointEstimate!B716)^2</f>
        <v>0.47113797057807622</v>
      </c>
      <c r="W716" s="10">
        <f t="shared" si="11"/>
        <v>0.68784961029464986</v>
      </c>
    </row>
    <row r="717" spans="1:23" x14ac:dyDescent="0.3">
      <c r="A717">
        <v>38.624178683254598</v>
      </c>
      <c r="B717">
        <v>-120.760382287577</v>
      </c>
      <c r="C717">
        <v>28</v>
      </c>
      <c r="D717">
        <v>17</v>
      </c>
      <c r="E717">
        <v>28017</v>
      </c>
      <c r="F717">
        <v>5.51415111980477E-2</v>
      </c>
      <c r="G717">
        <v>3.60549337347226E-2</v>
      </c>
      <c r="H717">
        <v>0.85717047427396897</v>
      </c>
      <c r="I717">
        <v>0.22821559307715</v>
      </c>
      <c r="J717">
        <v>9.8356730354387203E-2</v>
      </c>
      <c r="K717">
        <v>0.17696181664989499</v>
      </c>
      <c r="L717">
        <v>1.3974149637084999E-2</v>
      </c>
      <c r="M717">
        <v>2.2739408637372002E-2</v>
      </c>
      <c r="N717" s="1">
        <v>2.03018278959955E-5</v>
      </c>
      <c r="O717">
        <v>1.57808406956294E-3</v>
      </c>
      <c r="P717">
        <v>3.5802808594460299E-3</v>
      </c>
      <c r="Q717">
        <v>5.8933116287198601E-3</v>
      </c>
      <c r="R717">
        <v>2.9855909769427501E-2</v>
      </c>
      <c r="S717">
        <v>0.127703209363977</v>
      </c>
      <c r="U717" s="10">
        <f>('Health Incidences'!$B$4-PointEstimate!A717)^2</f>
        <v>2.010866241472428E-3</v>
      </c>
      <c r="V717" s="10">
        <f>('Health Incidences'!$B$5-PointEstimate!B717)^2</f>
        <v>0.53836956315730577</v>
      </c>
      <c r="W717" s="10">
        <f t="shared" si="11"/>
        <v>0.73510572668071239</v>
      </c>
    </row>
    <row r="718" spans="1:23" x14ac:dyDescent="0.3">
      <c r="A718">
        <v>38.624288025495403</v>
      </c>
      <c r="B718">
        <v>-120.71304030172401</v>
      </c>
      <c r="C718">
        <v>29</v>
      </c>
      <c r="D718">
        <v>17</v>
      </c>
      <c r="E718">
        <v>29017</v>
      </c>
      <c r="F718">
        <v>4.8831995225410103E-2</v>
      </c>
      <c r="G718">
        <v>3.2199520185910102E-2</v>
      </c>
      <c r="H718">
        <v>0.76099969028324499</v>
      </c>
      <c r="I718">
        <v>0.20191596657904201</v>
      </c>
      <c r="J718">
        <v>9.0270966407532502E-2</v>
      </c>
      <c r="K718">
        <v>0.16088090373885</v>
      </c>
      <c r="L718">
        <v>1.23473154081724E-2</v>
      </c>
      <c r="M718">
        <v>2.0150913086981099E-2</v>
      </c>
      <c r="N718" s="1">
        <v>1.7919644147307199E-5</v>
      </c>
      <c r="O718">
        <v>1.3815134408772399E-3</v>
      </c>
      <c r="P718">
        <v>3.1390071794814801E-3</v>
      </c>
      <c r="Q718">
        <v>5.1836577415138403E-3</v>
      </c>
      <c r="R718">
        <v>2.634046474977E-2</v>
      </c>
      <c r="S718">
        <v>0.113775265710661</v>
      </c>
      <c r="U718" s="10">
        <f>('Health Incidences'!$B$4-PointEstimate!A718)^2</f>
        <v>2.0206845961395613E-3</v>
      </c>
      <c r="V718" s="10">
        <f>('Health Incidences'!$B$5-PointEstimate!B718)^2</f>
        <v>0.61008393290051621</v>
      </c>
      <c r="W718" s="10">
        <f t="shared" si="11"/>
        <v>0.78237115073132379</v>
      </c>
    </row>
    <row r="719" spans="1:23" x14ac:dyDescent="0.3">
      <c r="A719">
        <v>38.624375499443197</v>
      </c>
      <c r="B719">
        <v>-120.66569816692</v>
      </c>
      <c r="C719">
        <v>30</v>
      </c>
      <c r="D719">
        <v>17</v>
      </c>
      <c r="E719">
        <v>30017</v>
      </c>
      <c r="F719">
        <v>4.27721958110686E-2</v>
      </c>
      <c r="G719">
        <v>2.84290798425983E-2</v>
      </c>
      <c r="H719">
        <v>0.665546657634706</v>
      </c>
      <c r="I719">
        <v>0.17814444537764901</v>
      </c>
      <c r="J719">
        <v>8.2711742831028598E-2</v>
      </c>
      <c r="K719">
        <v>0.14568925526982901</v>
      </c>
      <c r="L719">
        <v>1.08887993584384E-2</v>
      </c>
      <c r="M719">
        <v>1.76103421633311E-2</v>
      </c>
      <c r="N719" s="1">
        <v>1.57146866089113E-5</v>
      </c>
      <c r="O719">
        <v>1.20987332225296E-3</v>
      </c>
      <c r="P719">
        <v>2.7526843895511401E-3</v>
      </c>
      <c r="Q719">
        <v>4.5547253260113498E-3</v>
      </c>
      <c r="R719">
        <v>2.3058464062859101E-2</v>
      </c>
      <c r="S719">
        <v>9.9972673057811795E-2</v>
      </c>
      <c r="U719" s="10">
        <f>('Health Incidences'!$B$4-PointEstimate!A719)^2</f>
        <v>2.0285565100939093E-3</v>
      </c>
      <c r="V719" s="10">
        <f>('Health Incidences'!$B$5-PointEstimate!B719)^2</f>
        <v>0.68628107668096572</v>
      </c>
      <c r="W719" s="10">
        <f t="shared" si="11"/>
        <v>0.82964428111755195</v>
      </c>
    </row>
    <row r="720" spans="1:23" x14ac:dyDescent="0.3">
      <c r="A720">
        <v>38.624441104994602</v>
      </c>
      <c r="B720">
        <v>-120.618355916266</v>
      </c>
      <c r="C720">
        <v>31</v>
      </c>
      <c r="D720">
        <v>17</v>
      </c>
      <c r="E720">
        <v>31017</v>
      </c>
      <c r="F720">
        <v>3.6929513726842902E-2</v>
      </c>
      <c r="G720">
        <v>2.4918889193165199E-2</v>
      </c>
      <c r="H720">
        <v>0.57180970796947905</v>
      </c>
      <c r="I720">
        <v>0.15596929230468501</v>
      </c>
      <c r="J720">
        <v>7.5762641240463696E-2</v>
      </c>
      <c r="K720">
        <v>0.13172883966308399</v>
      </c>
      <c r="L720">
        <v>9.5328994953036393E-3</v>
      </c>
      <c r="M720">
        <v>1.52463094186249E-2</v>
      </c>
      <c r="N720" s="1">
        <v>1.3642639652802499E-5</v>
      </c>
      <c r="O720">
        <v>1.05271968066405E-3</v>
      </c>
      <c r="P720">
        <v>2.4018781131727499E-3</v>
      </c>
      <c r="Q720">
        <v>3.9772980376858698E-3</v>
      </c>
      <c r="R720">
        <v>1.9948903646917801E-2</v>
      </c>
      <c r="S720">
        <v>8.6387640798040996E-2</v>
      </c>
      <c r="U720" s="10">
        <f>('Health Incidences'!$B$4-PointEstimate!A720)^2</f>
        <v>2.0344704965742973E-3</v>
      </c>
      <c r="V720" s="10">
        <f>('Health Incidences'!$B$5-PointEstimate!B720)^2</f>
        <v>0.76696097883128556</v>
      </c>
      <c r="W720" s="10">
        <f t="shared" si="11"/>
        <v>0.87692385606041068</v>
      </c>
    </row>
    <row r="721" spans="1:23" x14ac:dyDescent="0.3">
      <c r="A721">
        <v>38.624484842071901</v>
      </c>
      <c r="B721">
        <v>-120.57101358286</v>
      </c>
      <c r="C721">
        <v>32</v>
      </c>
      <c r="D721">
        <v>17</v>
      </c>
      <c r="E721">
        <v>32017</v>
      </c>
      <c r="F721">
        <v>3.1486534657991401E-2</v>
      </c>
      <c r="G721">
        <v>2.1798613298561399E-2</v>
      </c>
      <c r="H721">
        <v>0.48308719651814003</v>
      </c>
      <c r="I721">
        <v>0.135846156959052</v>
      </c>
      <c r="J721">
        <v>6.9516518627736196E-2</v>
      </c>
      <c r="K721">
        <v>0.119262412689672</v>
      </c>
      <c r="L721">
        <v>8.3051305928655197E-3</v>
      </c>
      <c r="M721">
        <v>1.3148328633257701E-2</v>
      </c>
      <c r="N721" s="1">
        <v>1.17410267680385E-5</v>
      </c>
      <c r="O721">
        <v>9.1145909836060004E-4</v>
      </c>
      <c r="P721">
        <v>2.0896992990865298E-3</v>
      </c>
      <c r="Q721">
        <v>3.4601604651426998E-3</v>
      </c>
      <c r="R721">
        <v>1.70872021225702E-2</v>
      </c>
      <c r="S721">
        <v>7.3532847564425005E-2</v>
      </c>
      <c r="U721" s="10">
        <f>('Health Incidences'!$B$4-PointEstimate!A721)^2</f>
        <v>2.038417940433644E-3</v>
      </c>
      <c r="V721" s="10">
        <f>('Health Incidences'!$B$5-PointEstimate!B721)^2</f>
        <v>0.85212361115320101</v>
      </c>
      <c r="W721" s="10">
        <f t="shared" si="11"/>
        <v>0.92420886659544377</v>
      </c>
    </row>
    <row r="722" spans="1:23" x14ac:dyDescent="0.3">
      <c r="A722">
        <v>38.6245067106235</v>
      </c>
      <c r="B722">
        <v>-120.523671199803</v>
      </c>
      <c r="C722">
        <v>33</v>
      </c>
      <c r="D722">
        <v>17</v>
      </c>
      <c r="E722">
        <v>33017</v>
      </c>
      <c r="F722">
        <v>2.7783415193579599E-2</v>
      </c>
      <c r="G722">
        <v>1.95483951905886E-2</v>
      </c>
      <c r="H722">
        <v>0.42247184503537299</v>
      </c>
      <c r="I722">
        <v>0.12235447190818199</v>
      </c>
      <c r="J722">
        <v>6.4578963475762405E-2</v>
      </c>
      <c r="K722">
        <v>0.109646145238735</v>
      </c>
      <c r="L722">
        <v>7.4801927624988298E-3</v>
      </c>
      <c r="M722">
        <v>1.16379957175127E-2</v>
      </c>
      <c r="N722" s="1">
        <v>1.0399860907212499E-5</v>
      </c>
      <c r="O722">
        <v>8.1474108248613599E-4</v>
      </c>
      <c r="P722">
        <v>1.8710729125816701E-3</v>
      </c>
      <c r="Q722">
        <v>3.1016829914336198E-3</v>
      </c>
      <c r="R722">
        <v>1.51108866122431E-2</v>
      </c>
      <c r="S722">
        <v>6.4889729940665899E-2</v>
      </c>
      <c r="U722" s="10">
        <f>('Health Incidences'!$B$4-PointEstimate!A722)^2</f>
        <v>2.0403930982321543E-3</v>
      </c>
      <c r="V722" s="10">
        <f>('Health Incidences'!$B$5-PointEstimate!B722)^2</f>
        <v>0.94176893290718322</v>
      </c>
      <c r="W722" s="10">
        <f t="shared" si="11"/>
        <v>0.97149849511227515</v>
      </c>
    </row>
    <row r="723" spans="1:23" x14ac:dyDescent="0.3">
      <c r="A723">
        <v>38.6245067106235</v>
      </c>
      <c r="B723">
        <v>-120.476328800196</v>
      </c>
      <c r="C723">
        <v>34</v>
      </c>
      <c r="D723">
        <v>17</v>
      </c>
      <c r="E723">
        <v>34017</v>
      </c>
      <c r="F723">
        <v>2.56539977322487E-2</v>
      </c>
      <c r="G723">
        <v>1.81038105368291E-2</v>
      </c>
      <c r="H723">
        <v>0.38720984403518899</v>
      </c>
      <c r="I723">
        <v>0.11486763861622699</v>
      </c>
      <c r="J723">
        <v>6.08610307295087E-2</v>
      </c>
      <c r="K723">
        <v>0.10266703281292699</v>
      </c>
      <c r="L723">
        <v>7.0196097607454402E-3</v>
      </c>
      <c r="M723">
        <v>1.0670267355403501E-2</v>
      </c>
      <c r="N723" s="1">
        <v>9.5607099069158399E-6</v>
      </c>
      <c r="O723">
        <v>7.5790300232022397E-4</v>
      </c>
      <c r="P723">
        <v>1.73647421532115E-3</v>
      </c>
      <c r="Q723">
        <v>2.88678805162458E-3</v>
      </c>
      <c r="R723">
        <v>1.3933266306744199E-2</v>
      </c>
      <c r="S723">
        <v>6.0062878147934803E-2</v>
      </c>
      <c r="U723" s="10">
        <f>('Health Incidences'!$B$4-PointEstimate!A723)^2</f>
        <v>2.0403930982321543E-3</v>
      </c>
      <c r="V723" s="10">
        <f>('Health Incidences'!$B$5-PointEstimate!B723)^2</f>
        <v>1.0358968908170603</v>
      </c>
      <c r="W723" s="10">
        <f t="shared" si="11"/>
        <v>1.0187920709915701</v>
      </c>
    </row>
    <row r="724" spans="1:23" x14ac:dyDescent="0.3">
      <c r="A724">
        <v>38.624484842071901</v>
      </c>
      <c r="B724">
        <v>-120.428986417139</v>
      </c>
      <c r="C724">
        <v>35</v>
      </c>
      <c r="D724">
        <v>17</v>
      </c>
      <c r="E724">
        <v>35017</v>
      </c>
      <c r="F724">
        <v>2.3740356869941099E-2</v>
      </c>
      <c r="G724">
        <v>1.6965970800675401E-2</v>
      </c>
      <c r="H724">
        <v>0.35418205169515998</v>
      </c>
      <c r="I724">
        <v>0.108617910987796</v>
      </c>
      <c r="J724">
        <v>5.7723580147933398E-2</v>
      </c>
      <c r="K724">
        <v>9.6866310092411395E-2</v>
      </c>
      <c r="L724">
        <v>6.6353835297184296E-3</v>
      </c>
      <c r="M724">
        <v>9.9074109197113593E-3</v>
      </c>
      <c r="N724" s="1">
        <v>8.81010111183974E-6</v>
      </c>
      <c r="O724">
        <v>7.0971427388188198E-4</v>
      </c>
      <c r="P724">
        <v>1.6248212259812999E-3</v>
      </c>
      <c r="Q724">
        <v>2.7096239028218199E-3</v>
      </c>
      <c r="R724">
        <v>1.28933053238603E-2</v>
      </c>
      <c r="S724">
        <v>5.5597990595696901E-2</v>
      </c>
      <c r="U724" s="10">
        <f>('Health Incidences'!$B$4-PointEstimate!A724)^2</f>
        <v>2.038417940433644E-3</v>
      </c>
      <c r="V724" s="10">
        <f>('Health Incidences'!$B$5-PointEstimate!B724)^2</f>
        <v>1.1345074190721387</v>
      </c>
      <c r="W724" s="10">
        <f t="shared" si="11"/>
        <v>1.0660890380322707</v>
      </c>
    </row>
    <row r="725" spans="1:23" x14ac:dyDescent="0.3">
      <c r="A725">
        <v>38.624441104994602</v>
      </c>
      <c r="B725">
        <v>-120.381644083734</v>
      </c>
      <c r="C725">
        <v>36</v>
      </c>
      <c r="D725">
        <v>17</v>
      </c>
      <c r="E725">
        <v>36017</v>
      </c>
      <c r="F725">
        <v>2.18449309243057E-2</v>
      </c>
      <c r="G725">
        <v>1.6009576653277201E-2</v>
      </c>
      <c r="H725">
        <v>0.320384411703036</v>
      </c>
      <c r="I725">
        <v>0.102850632219031</v>
      </c>
      <c r="J725">
        <v>5.5053305478145798E-2</v>
      </c>
      <c r="K725">
        <v>9.19292798327076E-2</v>
      </c>
      <c r="L725">
        <v>6.28039798026308E-3</v>
      </c>
      <c r="M725">
        <v>9.2607563712473195E-3</v>
      </c>
      <c r="N725" s="1">
        <v>8.0841317424279807E-6</v>
      </c>
      <c r="O725">
        <v>6.64899809132826E-4</v>
      </c>
      <c r="P725">
        <v>1.5243789346169601E-3</v>
      </c>
      <c r="Q725">
        <v>2.5501002886959201E-3</v>
      </c>
      <c r="R725">
        <v>1.1887129325386599E-2</v>
      </c>
      <c r="S725">
        <v>5.10441101442091E-2</v>
      </c>
      <c r="U725" s="10">
        <f>('Health Incidences'!$B$4-PointEstimate!A725)^2</f>
        <v>2.0344704965742973E-3</v>
      </c>
      <c r="V725" s="10">
        <f>('Health Incidences'!$B$5-PointEstimate!B725)^2</f>
        <v>1.2376004393210331</v>
      </c>
      <c r="W725" s="10">
        <f t="shared" si="11"/>
        <v>1.1133889301666364</v>
      </c>
    </row>
    <row r="726" spans="1:23" x14ac:dyDescent="0.3">
      <c r="A726">
        <v>38.624375499443197</v>
      </c>
      <c r="B726">
        <v>-120.334301833079</v>
      </c>
      <c r="C726">
        <v>37</v>
      </c>
      <c r="D726">
        <v>17</v>
      </c>
      <c r="E726">
        <v>37017</v>
      </c>
      <c r="F726">
        <v>2.00618548236744E-2</v>
      </c>
      <c r="G726">
        <v>1.5209906388336599E-2</v>
      </c>
      <c r="H726">
        <v>0.28781140070851802</v>
      </c>
      <c r="I726">
        <v>9.78372087586203E-2</v>
      </c>
      <c r="J726">
        <v>5.2875729965984102E-2</v>
      </c>
      <c r="K726">
        <v>8.7846386577016197E-2</v>
      </c>
      <c r="L726">
        <v>5.9693342950853899E-3</v>
      </c>
      <c r="M726">
        <v>8.7091271865609495E-3</v>
      </c>
      <c r="N726" s="1">
        <v>7.4075724897329296E-6</v>
      </c>
      <c r="O726">
        <v>6.2486254349979E-4</v>
      </c>
      <c r="P726">
        <v>1.4363501564577301E-3</v>
      </c>
      <c r="Q726">
        <v>2.4105298015182899E-3</v>
      </c>
      <c r="R726">
        <v>1.0952170260779199E-2</v>
      </c>
      <c r="S726">
        <v>4.669742370814E-2</v>
      </c>
      <c r="U726" s="10">
        <f>('Health Incidences'!$B$4-PointEstimate!A726)^2</f>
        <v>2.0285565100939093E-3</v>
      </c>
      <c r="V726" s="10">
        <f>('Health Incidences'!$B$5-PointEstimate!B726)^2</f>
        <v>1.3451758606846589</v>
      </c>
      <c r="W726" s="10">
        <f t="shared" si="11"/>
        <v>1.1606913531144931</v>
      </c>
    </row>
    <row r="727" spans="1:23" x14ac:dyDescent="0.3">
      <c r="A727">
        <v>38.624288025495403</v>
      </c>
      <c r="B727">
        <v>-120.286959698275</v>
      </c>
      <c r="C727">
        <v>38</v>
      </c>
      <c r="D727">
        <v>17</v>
      </c>
      <c r="E727">
        <v>38017</v>
      </c>
      <c r="F727">
        <v>1.84990214868406E-2</v>
      </c>
      <c r="G727">
        <v>1.4559273102324501E-2</v>
      </c>
      <c r="H727">
        <v>0.258602878418277</v>
      </c>
      <c r="I727">
        <v>9.3911962774963997E-2</v>
      </c>
      <c r="J727">
        <v>5.1224698138539401E-2</v>
      </c>
      <c r="K727">
        <v>8.4641889607254897E-2</v>
      </c>
      <c r="L727">
        <v>5.7210334174524402E-3</v>
      </c>
      <c r="M727">
        <v>8.2438724939930194E-3</v>
      </c>
      <c r="N727" s="1">
        <v>6.8100349091235003E-6</v>
      </c>
      <c r="O727">
        <v>5.9148710446087205E-4</v>
      </c>
      <c r="P727">
        <v>1.3632168722798399E-3</v>
      </c>
      <c r="Q727">
        <v>2.2953878604373098E-3</v>
      </c>
      <c r="R727">
        <v>1.01342924610336E-2</v>
      </c>
      <c r="S727">
        <v>4.2876900092662498E-2</v>
      </c>
      <c r="U727" s="10">
        <f>('Health Incidences'!$B$4-PointEstimate!A727)^2</f>
        <v>2.0206845961395613E-3</v>
      </c>
      <c r="V727" s="10">
        <f>('Health Incidences'!$B$5-PointEstimate!B727)^2</f>
        <v>1.4572335797411884</v>
      </c>
      <c r="W727" s="10">
        <f t="shared" si="11"/>
        <v>1.2079959703315768</v>
      </c>
    </row>
    <row r="728" spans="1:23" x14ac:dyDescent="0.3">
      <c r="A728">
        <v>38.624178683254598</v>
      </c>
      <c r="B728">
        <v>-120.239617712422</v>
      </c>
      <c r="C728">
        <v>39</v>
      </c>
      <c r="D728">
        <v>17</v>
      </c>
      <c r="E728">
        <v>39017</v>
      </c>
      <c r="F728">
        <v>1.7213931755349101E-2</v>
      </c>
      <c r="G728">
        <v>1.40490992071685E-2</v>
      </c>
      <c r="H728">
        <v>0.23392737030067601</v>
      </c>
      <c r="I728">
        <v>9.1237439277270099E-2</v>
      </c>
      <c r="J728">
        <v>5.0103201260442501E-2</v>
      </c>
      <c r="K728">
        <v>8.2302560158750801E-2</v>
      </c>
      <c r="L728">
        <v>5.5444932116898099E-3</v>
      </c>
      <c r="M728">
        <v>7.8575760793872899E-3</v>
      </c>
      <c r="N728" s="1">
        <v>6.3062632775897896E-6</v>
      </c>
      <c r="O728">
        <v>5.6565340302946305E-4</v>
      </c>
      <c r="P728">
        <v>1.30591532333866E-3</v>
      </c>
      <c r="Q728">
        <v>2.2064260638036599E-3</v>
      </c>
      <c r="R728">
        <v>9.4570453178446298E-3</v>
      </c>
      <c r="S728">
        <v>3.9756600367716999E-2</v>
      </c>
      <c r="U728" s="10">
        <f>('Health Incidences'!$B$4-PointEstimate!A728)^2</f>
        <v>2.010866241472428E-3</v>
      </c>
      <c r="V728" s="10">
        <f>('Health Incidences'!$B$5-PointEstimate!B728)^2</f>
        <v>1.5737734805348464</v>
      </c>
      <c r="W728" s="10">
        <f t="shared" si="11"/>
        <v>1.2553024921413638</v>
      </c>
    </row>
    <row r="729" spans="1:23" x14ac:dyDescent="0.3">
      <c r="A729">
        <v>38.624047472850101</v>
      </c>
      <c r="B729">
        <v>-120.192275908619</v>
      </c>
      <c r="C729">
        <v>40</v>
      </c>
      <c r="D729">
        <v>17</v>
      </c>
      <c r="E729">
        <v>40017</v>
      </c>
      <c r="F729">
        <v>1.6205395901704101E-2</v>
      </c>
      <c r="G729">
        <v>1.3665778415939901E-2</v>
      </c>
      <c r="H729">
        <v>0.21385502562593101</v>
      </c>
      <c r="I729">
        <v>8.9767928584405896E-2</v>
      </c>
      <c r="J729">
        <v>4.9475429725056398E-2</v>
      </c>
      <c r="K729">
        <v>8.0762674739280005E-2</v>
      </c>
      <c r="L729">
        <v>5.4366439051455303E-3</v>
      </c>
      <c r="M729">
        <v>7.5413305945968203E-3</v>
      </c>
      <c r="N729" s="1">
        <v>5.8934220044523401E-6</v>
      </c>
      <c r="O729">
        <v>5.4700321980313805E-4</v>
      </c>
      <c r="P729">
        <v>1.2633236142663401E-3</v>
      </c>
      <c r="Q729">
        <v>2.1417920160079701E-3</v>
      </c>
      <c r="R729">
        <v>8.9173840878053398E-3</v>
      </c>
      <c r="S729">
        <v>3.7345931284375501E-2</v>
      </c>
      <c r="U729" s="10">
        <f>('Health Incidences'!$B$4-PointEstimate!A729)^2</f>
        <v>1.9991158044255389E-3</v>
      </c>
      <c r="V729" s="10">
        <f>('Health Incidences'!$B$5-PointEstimate!B729)^2</f>
        <v>1.6947954345764444</v>
      </c>
      <c r="W729" s="10">
        <f t="shared" si="11"/>
        <v>1.3026106672298019</v>
      </c>
    </row>
    <row r="730" spans="1:23" x14ac:dyDescent="0.3">
      <c r="A730">
        <v>38.623894394437201</v>
      </c>
      <c r="B730">
        <v>-120.144934319962</v>
      </c>
      <c r="C730">
        <v>41</v>
      </c>
      <c r="D730">
        <v>17</v>
      </c>
      <c r="E730">
        <v>41017</v>
      </c>
      <c r="F730">
        <v>1.54354662667587E-2</v>
      </c>
      <c r="G730">
        <v>1.3392705017115401E-2</v>
      </c>
      <c r="H730">
        <v>0.19776706588975099</v>
      </c>
      <c r="I730">
        <v>8.93283933950446E-2</v>
      </c>
      <c r="J730">
        <v>4.9282316673416898E-2</v>
      </c>
      <c r="K730">
        <v>7.9925247188584903E-2</v>
      </c>
      <c r="L730">
        <v>5.38694322711669E-3</v>
      </c>
      <c r="M730">
        <v>7.2853792991792801E-3</v>
      </c>
      <c r="N730" s="1">
        <v>5.5577559251454699E-6</v>
      </c>
      <c r="O730">
        <v>5.3441347630556798E-4</v>
      </c>
      <c r="P730">
        <v>1.2330605984259501E-3</v>
      </c>
      <c r="Q730">
        <v>2.0974279387012099E-3</v>
      </c>
      <c r="R730">
        <v>8.49567673350754E-3</v>
      </c>
      <c r="S730">
        <v>3.5550940034794198E-2</v>
      </c>
      <c r="U730" s="10">
        <f>('Health Incidences'!$B$4-PointEstimate!A730)^2</f>
        <v>1.9854505148213827E-3</v>
      </c>
      <c r="V730" s="10">
        <f>('Health Incidences'!$B$5-PointEstimate!B730)^2</f>
        <v>1.8202993008492221</v>
      </c>
      <c r="W730" s="10">
        <f t="shared" si="11"/>
        <v>1.3499202759289319</v>
      </c>
    </row>
    <row r="731" spans="1:23" x14ac:dyDescent="0.3">
      <c r="A731">
        <v>38.623719448196702</v>
      </c>
      <c r="B731">
        <v>-120.097592979551</v>
      </c>
      <c r="C731">
        <v>42</v>
      </c>
      <c r="D731">
        <v>17</v>
      </c>
      <c r="E731">
        <v>42017</v>
      </c>
      <c r="F731">
        <v>1.48563924262622E-2</v>
      </c>
      <c r="G731">
        <v>1.32137090380749E-2</v>
      </c>
      <c r="H731">
        <v>0.18485029735547601</v>
      </c>
      <c r="I731">
        <v>8.9714267209403703E-2</v>
      </c>
      <c r="J731">
        <v>4.9461886897401899E-2</v>
      </c>
      <c r="K731">
        <v>7.9690821587986099E-2</v>
      </c>
      <c r="L731">
        <v>5.3832150751843E-3</v>
      </c>
      <c r="M731">
        <v>7.0805673926532297E-3</v>
      </c>
      <c r="N731" s="1">
        <v>5.2828463533507398E-6</v>
      </c>
      <c r="O731">
        <v>5.2659693455094699E-4</v>
      </c>
      <c r="P731">
        <v>1.2125378972790801E-3</v>
      </c>
      <c r="Q731">
        <v>2.0689089405742599E-3</v>
      </c>
      <c r="R731">
        <v>8.1681497672885794E-3</v>
      </c>
      <c r="S731">
        <v>3.4248669891894401E-2</v>
      </c>
      <c r="U731" s="10">
        <f>('Health Incidences'!$B$4-PointEstimate!A731)^2</f>
        <v>1.96989047382955E-3</v>
      </c>
      <c r="V731" s="10">
        <f>('Health Incidences'!$B$5-PointEstimate!B731)^2</f>
        <v>1.950284925791127</v>
      </c>
      <c r="W731" s="10">
        <f t="shared" si="11"/>
        <v>1.3972311248554967</v>
      </c>
    </row>
    <row r="732" spans="1:23" x14ac:dyDescent="0.3">
      <c r="A732">
        <v>38.623522634335799</v>
      </c>
      <c r="B732">
        <v>-120.050251920481</v>
      </c>
      <c r="C732">
        <v>43</v>
      </c>
      <c r="D732">
        <v>17</v>
      </c>
      <c r="E732">
        <v>43017</v>
      </c>
      <c r="F732">
        <v>1.44259154456867E-2</v>
      </c>
      <c r="G732">
        <v>1.3114952222491E-2</v>
      </c>
      <c r="H732">
        <v>0.17437844406553801</v>
      </c>
      <c r="I732">
        <v>9.0747539995754203E-2</v>
      </c>
      <c r="J732">
        <v>4.9960451483204403E-2</v>
      </c>
      <c r="K732">
        <v>7.9973317101319899E-2</v>
      </c>
      <c r="L732">
        <v>5.4149273682798597E-3</v>
      </c>
      <c r="M732">
        <v>6.9191367611157496E-3</v>
      </c>
      <c r="N732" s="1">
        <v>5.0542771780602597E-6</v>
      </c>
      <c r="O732">
        <v>5.2243959370854704E-4</v>
      </c>
      <c r="P732">
        <v>1.1995468495219299E-3</v>
      </c>
      <c r="Q732">
        <v>2.05246967527614E-3</v>
      </c>
      <c r="R732">
        <v>7.9139327687428006E-3</v>
      </c>
      <c r="S732">
        <v>3.3329433368409898E-2</v>
      </c>
      <c r="U732" s="10">
        <f>('Health Incidences'!$B$4-PointEstimate!A732)^2</f>
        <v>1.9524586539258321E-3</v>
      </c>
      <c r="V732" s="10">
        <f>('Health Incidences'!$B$5-PointEstimate!B732)^2</f>
        <v>2.0847521433187115</v>
      </c>
      <c r="W732" s="10">
        <f t="shared" si="11"/>
        <v>1.4445430426168122</v>
      </c>
    </row>
    <row r="733" spans="1:23" x14ac:dyDescent="0.3">
      <c r="A733">
        <v>38.649941424500902</v>
      </c>
      <c r="B733">
        <v>-122.039348623565</v>
      </c>
      <c r="C733">
        <v>1</v>
      </c>
      <c r="D733">
        <v>18</v>
      </c>
      <c r="E733">
        <v>1018</v>
      </c>
      <c r="F733">
        <v>2.9248563462424899E-2</v>
      </c>
      <c r="G733">
        <v>4.5516423018686102E-2</v>
      </c>
      <c r="H733">
        <v>0.48215346320131502</v>
      </c>
      <c r="I733">
        <v>0.19420560586121199</v>
      </c>
      <c r="J733">
        <v>0.22369066493282799</v>
      </c>
      <c r="K733">
        <v>0.366792416625639</v>
      </c>
      <c r="L733">
        <v>1.02978224575227E-2</v>
      </c>
      <c r="M733">
        <v>2.6453359411986899E-2</v>
      </c>
      <c r="N733" s="1">
        <v>1.8010563034106699E-5</v>
      </c>
      <c r="O733">
        <v>9.6260155255493897E-4</v>
      </c>
      <c r="P733">
        <v>2.2384687447192502E-3</v>
      </c>
      <c r="Q733">
        <v>3.5181640613763001E-3</v>
      </c>
      <c r="R733">
        <v>1.64045973059803E-2</v>
      </c>
      <c r="S733">
        <v>7.39407712812713E-2</v>
      </c>
      <c r="U733" s="10">
        <f>('Health Incidences'!$B$4-PointEstimate!A733)^2</f>
        <v>4.9851259689528884E-3</v>
      </c>
      <c r="V733" s="10">
        <f>('Health Incidences'!$B$5-PointEstimate!B733)^2</f>
        <v>0.29727534241283893</v>
      </c>
      <c r="W733" s="10">
        <f t="shared" si="11"/>
        <v>0.54978220085938745</v>
      </c>
    </row>
    <row r="734" spans="1:23" x14ac:dyDescent="0.3">
      <c r="A734">
        <v>38.650641543627401</v>
      </c>
      <c r="B734">
        <v>-121.99199518729699</v>
      </c>
      <c r="C734">
        <v>2</v>
      </c>
      <c r="D734">
        <v>18</v>
      </c>
      <c r="E734">
        <v>2018</v>
      </c>
      <c r="F734">
        <v>2.8495123656931801E-2</v>
      </c>
      <c r="G734">
        <v>4.5712179010859798E-2</v>
      </c>
      <c r="H734">
        <v>0.51195942854103405</v>
      </c>
      <c r="I734">
        <v>0.19914012931351699</v>
      </c>
      <c r="J734">
        <v>0.22555483917212099</v>
      </c>
      <c r="K734">
        <v>0.368703999828282</v>
      </c>
      <c r="L734">
        <v>1.0951328977903499E-2</v>
      </c>
      <c r="M734">
        <v>2.68638420454432E-2</v>
      </c>
      <c r="N734" s="1">
        <v>2.4245690739208201E-5</v>
      </c>
      <c r="O734">
        <v>1.04110773589353E-3</v>
      </c>
      <c r="P734">
        <v>2.3056500008421001E-3</v>
      </c>
      <c r="Q734">
        <v>3.5919329393399599E-3</v>
      </c>
      <c r="R734">
        <v>1.63964720736114E-2</v>
      </c>
      <c r="S734">
        <v>7.4545052642469398E-2</v>
      </c>
      <c r="U734" s="10">
        <f>('Health Incidences'!$B$4-PointEstimate!A734)^2</f>
        <v>5.0844805519995109E-3</v>
      </c>
      <c r="V734" s="10">
        <f>('Health Incidences'!$B$5-PointEstimate!B734)^2</f>
        <v>0.24788069787739289</v>
      </c>
      <c r="W734" s="10">
        <f t="shared" si="11"/>
        <v>0.50295643790431033</v>
      </c>
    </row>
    <row r="735" spans="1:23" x14ac:dyDescent="0.3">
      <c r="A735">
        <v>38.651319792456803</v>
      </c>
      <c r="B735">
        <v>-121.94464070723301</v>
      </c>
      <c r="C735">
        <v>3</v>
      </c>
      <c r="D735">
        <v>18</v>
      </c>
      <c r="E735">
        <v>3018</v>
      </c>
      <c r="F735">
        <v>2.9183359183008E-2</v>
      </c>
      <c r="G735">
        <v>4.6482502084413999E-2</v>
      </c>
      <c r="H735">
        <v>0.58457297268652997</v>
      </c>
      <c r="I735">
        <v>0.21524619089764799</v>
      </c>
      <c r="J735">
        <v>0.23096863177435001</v>
      </c>
      <c r="K735">
        <v>0.375586650165049</v>
      </c>
      <c r="L735">
        <v>1.2039349560496499E-2</v>
      </c>
      <c r="M735">
        <v>2.7663724669261199E-2</v>
      </c>
      <c r="N735" s="1">
        <v>3.3615522653253002E-5</v>
      </c>
      <c r="O735">
        <v>1.15625672066379E-3</v>
      </c>
      <c r="P735">
        <v>2.4165231700441401E-3</v>
      </c>
      <c r="Q735">
        <v>3.7175378277145201E-3</v>
      </c>
      <c r="R735">
        <v>1.7195972503986499E-2</v>
      </c>
      <c r="S735">
        <v>8.0547484293573196E-2</v>
      </c>
      <c r="U735" s="10">
        <f>('Health Incidences'!$B$4-PointEstimate!A735)^2</f>
        <v>5.1816663764644366E-3</v>
      </c>
      <c r="V735" s="10">
        <f>('Health Incidences'!$B$5-PointEstimate!B735)^2</f>
        <v>0.20296980868814446</v>
      </c>
      <c r="W735" s="10">
        <f t="shared" si="11"/>
        <v>0.45623620534171649</v>
      </c>
    </row>
    <row r="736" spans="1:23" x14ac:dyDescent="0.3">
      <c r="A736">
        <v>38.651976170186998</v>
      </c>
      <c r="B736">
        <v>-121.897285216467</v>
      </c>
      <c r="C736">
        <v>4</v>
      </c>
      <c r="D736">
        <v>18</v>
      </c>
      <c r="E736">
        <v>4018</v>
      </c>
      <c r="F736">
        <v>3.1607248406859002E-2</v>
      </c>
      <c r="G736">
        <v>4.7777654799153899E-2</v>
      </c>
      <c r="H736">
        <v>0.69971132881695297</v>
      </c>
      <c r="I736">
        <v>0.24365700133185</v>
      </c>
      <c r="J736">
        <v>0.23940722960466901</v>
      </c>
      <c r="K736">
        <v>0.38670927928425503</v>
      </c>
      <c r="L736">
        <v>1.3668311639233099E-2</v>
      </c>
      <c r="M736">
        <v>2.8804064343476501E-2</v>
      </c>
      <c r="N736" s="1">
        <v>4.5879532803551101E-5</v>
      </c>
      <c r="O736">
        <v>1.32445801752888E-3</v>
      </c>
      <c r="P736">
        <v>2.6109791484901202E-3</v>
      </c>
      <c r="Q736">
        <v>3.9631171843016203E-3</v>
      </c>
      <c r="R736">
        <v>1.89870989337988E-2</v>
      </c>
      <c r="S736">
        <v>9.21269518919592E-2</v>
      </c>
      <c r="U736" s="10">
        <f>('Health Incidences'!$B$4-PointEstimate!A736)^2</f>
        <v>5.2765943247963685E-3</v>
      </c>
      <c r="V736" s="10">
        <f>('Health Incidences'!$B$5-PointEstimate!B736)^2</f>
        <v>0.16254299810031556</v>
      </c>
      <c r="W736" s="10">
        <f t="shared" si="11"/>
        <v>0.40965789681771292</v>
      </c>
    </row>
    <row r="737" spans="1:23" x14ac:dyDescent="0.3">
      <c r="A737">
        <v>38.652610676041498</v>
      </c>
      <c r="B737">
        <v>-121.849928748095</v>
      </c>
      <c r="C737">
        <v>5</v>
      </c>
      <c r="D737">
        <v>18</v>
      </c>
      <c r="E737">
        <v>5018</v>
      </c>
      <c r="F737">
        <v>3.5727279450256597E-2</v>
      </c>
      <c r="G737">
        <v>4.9508823327198803E-2</v>
      </c>
      <c r="H737">
        <v>0.84685903709408505</v>
      </c>
      <c r="I737">
        <v>0.28433623601676</v>
      </c>
      <c r="J737">
        <v>0.250155638380609</v>
      </c>
      <c r="K737">
        <v>0.40110795425508899</v>
      </c>
      <c r="L737">
        <v>1.598414655364E-2</v>
      </c>
      <c r="M737">
        <v>3.0202172178752401E-2</v>
      </c>
      <c r="N737" s="1">
        <v>5.9833535374958201E-5</v>
      </c>
      <c r="O737">
        <v>1.5719749115611201E-3</v>
      </c>
      <c r="P737">
        <v>2.9528513226799E-3</v>
      </c>
      <c r="Q737">
        <v>4.4360966943910399E-3</v>
      </c>
      <c r="R737">
        <v>2.18034803452706E-2</v>
      </c>
      <c r="S737">
        <v>0.108081110793597</v>
      </c>
      <c r="U737" s="10">
        <f>('Health Incidences'!$B$4-PointEstimate!A737)^2</f>
        <v>5.3691781489867349E-3</v>
      </c>
      <c r="V737" s="10">
        <f>('Health Incidences'!$B$5-PointEstimate!B737)^2</f>
        <v>0.12660057683942608</v>
      </c>
      <c r="W737" s="10">
        <f t="shared" si="11"/>
        <v>0.36327641677985761</v>
      </c>
    </row>
    <row r="738" spans="1:23" x14ac:dyDescent="0.3">
      <c r="A738">
        <v>38.653223309269599</v>
      </c>
      <c r="B738">
        <v>-121.802571335217</v>
      </c>
      <c r="C738">
        <v>6</v>
      </c>
      <c r="D738">
        <v>18</v>
      </c>
      <c r="E738">
        <v>6018</v>
      </c>
      <c r="F738">
        <v>4.1891279303356503E-2</v>
      </c>
      <c r="G738">
        <v>5.1728257524674102E-2</v>
      </c>
      <c r="H738">
        <v>1.01708544561225</v>
      </c>
      <c r="I738">
        <v>0.34019726657781602</v>
      </c>
      <c r="J738">
        <v>0.26347912401639401</v>
      </c>
      <c r="K738">
        <v>0.41934254371193103</v>
      </c>
      <c r="L738">
        <v>1.9336711032249199E-2</v>
      </c>
      <c r="M738">
        <v>3.1866710568430399E-2</v>
      </c>
      <c r="N738" s="1">
        <v>7.3752709125102098E-5</v>
      </c>
      <c r="O738">
        <v>1.9525116006032599E-3</v>
      </c>
      <c r="P738">
        <v>3.5692171715596601E-3</v>
      </c>
      <c r="Q738">
        <v>5.3457550848425399E-3</v>
      </c>
      <c r="R738">
        <v>2.5922211606265101E-2</v>
      </c>
      <c r="S738">
        <v>0.12759753541340399</v>
      </c>
      <c r="U738" s="10">
        <f>('Health Incidences'!$B$4-PointEstimate!A738)^2</f>
        <v>5.4593344711016773E-3</v>
      </c>
      <c r="V738" s="10">
        <f>('Health Incidences'!$B$5-PointEstimate!B738)^2</f>
        <v>9.5142843100819371E-2</v>
      </c>
      <c r="W738" s="10">
        <f t="shared" si="11"/>
        <v>0.3171784632851371</v>
      </c>
    </row>
    <row r="739" spans="1:23" x14ac:dyDescent="0.3">
      <c r="A739">
        <v>38.653814069146797</v>
      </c>
      <c r="B739">
        <v>-121.755213010939</v>
      </c>
      <c r="C739">
        <v>7</v>
      </c>
      <c r="D739">
        <v>18</v>
      </c>
      <c r="E739">
        <v>7018</v>
      </c>
      <c r="F739">
        <v>5.1635044859085197E-2</v>
      </c>
      <c r="G739">
        <v>5.4783202473849699E-2</v>
      </c>
      <c r="H739">
        <v>1.2035948038201101</v>
      </c>
      <c r="I739">
        <v>0.42112819030620202</v>
      </c>
      <c r="J739">
        <v>0.28156441229308898</v>
      </c>
      <c r="K739">
        <v>0.44506642442723598</v>
      </c>
      <c r="L739">
        <v>2.4542551360357899E-2</v>
      </c>
      <c r="M739">
        <v>3.3984717134419203E-2</v>
      </c>
      <c r="N739" s="1">
        <v>8.5657539803721806E-5</v>
      </c>
      <c r="O739">
        <v>2.5836994383169501E-3</v>
      </c>
      <c r="P739">
        <v>4.7453728810215503E-3</v>
      </c>
      <c r="Q739">
        <v>7.1687772577049202E-3</v>
      </c>
      <c r="R739">
        <v>3.2343092428429802E-2</v>
      </c>
      <c r="S739">
        <v>0.150953039386998</v>
      </c>
      <c r="U739" s="10">
        <f>('Health Incidences'!$B$4-PointEstimate!A739)^2</f>
        <v>5.546982783835439E-3</v>
      </c>
      <c r="V739" s="10">
        <f>('Health Incidences'!$B$5-PointEstimate!B739)^2</f>
        <v>6.8170082548216895E-2</v>
      </c>
      <c r="W739" s="10">
        <f t="shared" si="11"/>
        <v>0.27150886787000589</v>
      </c>
    </row>
    <row r="740" spans="1:23" x14ac:dyDescent="0.3">
      <c r="A740">
        <v>38.654382954974103</v>
      </c>
      <c r="B740">
        <v>-121.70785380836899</v>
      </c>
      <c r="C740">
        <v>8</v>
      </c>
      <c r="D740">
        <v>18</v>
      </c>
      <c r="E740">
        <v>8018</v>
      </c>
      <c r="F740">
        <v>6.7659144719089903E-2</v>
      </c>
      <c r="G740">
        <v>5.9474570642034499E-2</v>
      </c>
      <c r="H740">
        <v>1.3872863403813001</v>
      </c>
      <c r="I740">
        <v>0.544064806018554</v>
      </c>
      <c r="J740">
        <v>0.30924960645383998</v>
      </c>
      <c r="K740">
        <v>0.48656461463734102</v>
      </c>
      <c r="L740">
        <v>3.2941883397604399E-2</v>
      </c>
      <c r="M740">
        <v>3.7011583097793101E-2</v>
      </c>
      <c r="N740" s="1">
        <v>9.5431256871604298E-5</v>
      </c>
      <c r="O740">
        <v>3.6598431570094001E-3</v>
      </c>
      <c r="P740">
        <v>6.9648163309805403E-3</v>
      </c>
      <c r="Q740">
        <v>1.0735141967900199E-2</v>
      </c>
      <c r="R740">
        <v>4.2804720592529301E-2</v>
      </c>
      <c r="S740">
        <v>0.178177416972295</v>
      </c>
      <c r="U740" s="10">
        <f>('Health Incidences'!$B$4-PointEstimate!A740)^2</f>
        <v>5.6320454508854206E-3</v>
      </c>
      <c r="V740" s="10">
        <f>('Health Incidences'!$B$5-PointEstimate!B740)^2</f>
        <v>4.5682568308531943E-2</v>
      </c>
      <c r="W740" s="10">
        <f t="shared" si="11"/>
        <v>0.22652729142294833</v>
      </c>
    </row>
    <row r="741" spans="1:23" x14ac:dyDescent="0.3">
      <c r="A741">
        <v>38.654929966078598</v>
      </c>
      <c r="B741">
        <v>-121.66049376062</v>
      </c>
      <c r="C741">
        <v>9</v>
      </c>
      <c r="D741">
        <v>18</v>
      </c>
      <c r="E741">
        <v>9018</v>
      </c>
      <c r="F741">
        <v>9.0009848771475304E-2</v>
      </c>
      <c r="G741">
        <v>6.5711162999882194E-2</v>
      </c>
      <c r="H741">
        <v>1.56282980322929</v>
      </c>
      <c r="I741">
        <v>0.71026823594078603</v>
      </c>
      <c r="J741">
        <v>0.34590885134347099</v>
      </c>
      <c r="K741">
        <v>0.543167185608735</v>
      </c>
      <c r="L741">
        <v>4.4626550256651E-2</v>
      </c>
      <c r="M741">
        <v>4.0893883128911498E-2</v>
      </c>
      <c r="N741">
        <v>1.03845542274361E-4</v>
      </c>
      <c r="O741">
        <v>5.1992420816793696E-3</v>
      </c>
      <c r="P741">
        <v>1.02585941756673E-2</v>
      </c>
      <c r="Q741">
        <v>1.6099321933396901E-2</v>
      </c>
      <c r="R741">
        <v>5.7330218485630802E-2</v>
      </c>
      <c r="S741">
        <v>0.20880973691211399</v>
      </c>
      <c r="U741" s="10">
        <f>('Health Incidences'!$B$4-PointEstimate!A741)^2</f>
        <v>5.7144477074924978E-3</v>
      </c>
      <c r="V741" s="10">
        <f>('Health Incidences'!$B$5-PointEstimate!B741)^2</f>
        <v>2.7680560971362934E-2</v>
      </c>
      <c r="W741" s="10">
        <f t="shared" si="11"/>
        <v>0.1827430126676679</v>
      </c>
    </row>
    <row r="742" spans="1:23" x14ac:dyDescent="0.3">
      <c r="A742">
        <v>38.655455101813203</v>
      </c>
      <c r="B742">
        <v>-121.613132900807</v>
      </c>
      <c r="C742">
        <v>10</v>
      </c>
      <c r="D742">
        <v>18</v>
      </c>
      <c r="E742">
        <v>10018</v>
      </c>
      <c r="F742">
        <v>0.11570762885512299</v>
      </c>
      <c r="G742">
        <v>7.2243331814380904E-2</v>
      </c>
      <c r="H742">
        <v>1.7487699443517799</v>
      </c>
      <c r="I742">
        <v>0.90295913679501705</v>
      </c>
      <c r="J742">
        <v>0.38406275154887298</v>
      </c>
      <c r="K742">
        <v>0.60271587713424701</v>
      </c>
      <c r="L742">
        <v>5.8246240389208503E-2</v>
      </c>
      <c r="M742">
        <v>4.4911066037192797E-2</v>
      </c>
      <c r="N742">
        <v>1.10853650005777E-4</v>
      </c>
      <c r="O742">
        <v>7.0143850626302202E-3</v>
      </c>
      <c r="P742">
        <v>1.41239907046659E-2</v>
      </c>
      <c r="Q742">
        <v>2.23884981807158E-2</v>
      </c>
      <c r="R742">
        <v>7.3976931523882294E-2</v>
      </c>
      <c r="S742">
        <v>0.242543052840092</v>
      </c>
      <c r="U742" s="10">
        <f>('Health Incidences'!$B$4-PointEstimate!A742)^2</f>
        <v>5.794117660849106E-3</v>
      </c>
      <c r="V742" s="10">
        <f>('Health Incidences'!$B$5-PointEstimate!B742)^2</f>
        <v>1.4164308585299578E-2</v>
      </c>
      <c r="W742" s="10">
        <f t="shared" si="11"/>
        <v>0.14127429435728456</v>
      </c>
    </row>
    <row r="743" spans="1:23" x14ac:dyDescent="0.3">
      <c r="A743">
        <v>38.6559583615565</v>
      </c>
      <c r="B743">
        <v>-121.565771262049</v>
      </c>
      <c r="C743">
        <v>11</v>
      </c>
      <c r="D743">
        <v>18</v>
      </c>
      <c r="E743">
        <v>11018</v>
      </c>
      <c r="F743">
        <v>0.14280057136420801</v>
      </c>
      <c r="G743">
        <v>7.8235907330607105E-2</v>
      </c>
      <c r="H743">
        <v>1.9486734930571701</v>
      </c>
      <c r="I743">
        <v>1.11168509290516</v>
      </c>
      <c r="J743">
        <v>0.41871075712063899</v>
      </c>
      <c r="K743">
        <v>0.65736989367449905</v>
      </c>
      <c r="L743">
        <v>7.29680389240807E-2</v>
      </c>
      <c r="M743">
        <v>4.8580120815602403E-2</v>
      </c>
      <c r="N743">
        <v>1.17740117775799E-4</v>
      </c>
      <c r="O743">
        <v>8.9943609786659398E-3</v>
      </c>
      <c r="P743">
        <v>1.8257387957252801E-2</v>
      </c>
      <c r="Q743">
        <v>2.9083965513033699E-2</v>
      </c>
      <c r="R743">
        <v>9.1477888113705094E-2</v>
      </c>
      <c r="S743">
        <v>0.27842055944781102</v>
      </c>
      <c r="U743" s="10">
        <f>('Health Incidences'!$B$4-PointEstimate!A743)^2</f>
        <v>5.8709862904953898E-3</v>
      </c>
      <c r="V743" s="10">
        <f>('Health Incidences'!$B$5-PointEstimate!B743)^2</f>
        <v>5.1340466567385166E-3</v>
      </c>
      <c r="W743" s="10">
        <f t="shared" si="11"/>
        <v>0.10490487570763291</v>
      </c>
    </row>
    <row r="744" spans="1:23" x14ac:dyDescent="0.3">
      <c r="A744">
        <v>38.656439744713303</v>
      </c>
      <c r="B744">
        <v>-121.51840887746999</v>
      </c>
      <c r="C744">
        <v>12</v>
      </c>
      <c r="D744">
        <v>18</v>
      </c>
      <c r="E744">
        <v>12018</v>
      </c>
      <c r="F744">
        <v>0.17022807301366899</v>
      </c>
      <c r="G744">
        <v>8.3186057745697206E-2</v>
      </c>
      <c r="H744">
        <v>2.1594895111655199</v>
      </c>
      <c r="I744">
        <v>1.3298237337530201</v>
      </c>
      <c r="J744">
        <v>0.44680671819995799</v>
      </c>
      <c r="K744">
        <v>0.70252990055354103</v>
      </c>
      <c r="L744">
        <v>8.8280478847782395E-2</v>
      </c>
      <c r="M744">
        <v>5.1608782846736999E-2</v>
      </c>
      <c r="N744">
        <v>1.2535952603905801E-4</v>
      </c>
      <c r="O744">
        <v>1.1073285458181001E-2</v>
      </c>
      <c r="P744">
        <v>2.24906619158293E-2</v>
      </c>
      <c r="Q744">
        <v>3.5907850579839903E-2</v>
      </c>
      <c r="R744">
        <v>0.109140377327944</v>
      </c>
      <c r="S744">
        <v>0.315497759413773</v>
      </c>
      <c r="U744" s="10">
        <f>('Health Incidences'!$B$4-PointEstimate!A744)^2</f>
        <v>5.9449874488145685E-3</v>
      </c>
      <c r="V744" s="10">
        <f>('Health Incidences'!$B$5-PointEstimate!B744)^2</f>
        <v>5.8999814750745178E-4</v>
      </c>
      <c r="W744" s="10">
        <f t="shared" si="11"/>
        <v>8.0839257767015782E-2</v>
      </c>
    </row>
    <row r="745" spans="1:23" x14ac:dyDescent="0.3">
      <c r="A745">
        <v>38.656899250713899</v>
      </c>
      <c r="B745">
        <v>-121.471045780195</v>
      </c>
      <c r="C745">
        <v>13</v>
      </c>
      <c r="D745">
        <v>18</v>
      </c>
      <c r="E745">
        <v>13018</v>
      </c>
      <c r="F745">
        <v>0.186386010675819</v>
      </c>
      <c r="G745">
        <v>8.6652057680335404E-2</v>
      </c>
      <c r="H745">
        <v>2.29938044471348</v>
      </c>
      <c r="I745">
        <v>1.37640385498387</v>
      </c>
      <c r="J745">
        <v>0.44924619793155102</v>
      </c>
      <c r="K745">
        <v>0.71299768442461298</v>
      </c>
      <c r="L745">
        <v>9.1379021198710206E-2</v>
      </c>
      <c r="M745">
        <v>5.3902983441920502E-2</v>
      </c>
      <c r="N745">
        <v>1.2255628722090999E-4</v>
      </c>
      <c r="O745">
        <v>1.14437040910744E-2</v>
      </c>
      <c r="P745">
        <v>2.3714529447717399E-2</v>
      </c>
      <c r="Q745">
        <v>3.8051997011243899E-2</v>
      </c>
      <c r="R745">
        <v>0.11906139918613901</v>
      </c>
      <c r="S745">
        <v>0.33999188605748798</v>
      </c>
      <c r="U745" s="10">
        <f>('Health Incidences'!$B$4-PointEstimate!A745)^2</f>
        <v>6.0160578613074334E-3</v>
      </c>
      <c r="V745" s="10">
        <f>('Health Incidences'!$B$5-PointEstimate!B745)^2</f>
        <v>5.3237347216980786E-4</v>
      </c>
      <c r="W745" s="10">
        <f t="shared" si="11"/>
        <v>8.0922378446738955E-2</v>
      </c>
    </row>
    <row r="746" spans="1:23" x14ac:dyDescent="0.3">
      <c r="A746">
        <v>38.657336879014899</v>
      </c>
      <c r="B746">
        <v>-121.42368200335299</v>
      </c>
      <c r="C746">
        <v>14</v>
      </c>
      <c r="D746">
        <v>18</v>
      </c>
      <c r="E746">
        <v>14018</v>
      </c>
      <c r="F746">
        <v>0.19163674587533799</v>
      </c>
      <c r="G746">
        <v>8.8653940435549902E-2</v>
      </c>
      <c r="H746">
        <v>2.3673088383012399</v>
      </c>
      <c r="I746">
        <v>1.2589631014868801</v>
      </c>
      <c r="J746">
        <v>0.427418662047022</v>
      </c>
      <c r="K746">
        <v>0.69067179575485305</v>
      </c>
      <c r="L746">
        <v>8.2815988227064194E-2</v>
      </c>
      <c r="M746">
        <v>5.5466446758908501E-2</v>
      </c>
      <c r="N746">
        <v>1.09971101800004E-4</v>
      </c>
      <c r="O746">
        <v>1.0183165001167799E-2</v>
      </c>
      <c r="P746">
        <v>2.2061360186927299E-2</v>
      </c>
      <c r="Q746">
        <v>3.5732031841271203E-2</v>
      </c>
      <c r="R746">
        <v>0.12154738270488</v>
      </c>
      <c r="S746">
        <v>0.35190846618389199</v>
      </c>
      <c r="U746" s="10">
        <f>('Health Incidences'!$B$4-PointEstimate!A746)^2</f>
        <v>6.0841371270972484E-3</v>
      </c>
      <c r="V746" s="10">
        <f>('Health Incidences'!$B$5-PointEstimate!B746)^2</f>
        <v>4.9613704966500497E-3</v>
      </c>
      <c r="W746" s="10">
        <f t="shared" si="11"/>
        <v>0.10509760998113753</v>
      </c>
    </row>
    <row r="747" spans="1:23" x14ac:dyDescent="0.3">
      <c r="A747">
        <v>38.657752629098297</v>
      </c>
      <c r="B747">
        <v>-121.376317580075</v>
      </c>
      <c r="C747">
        <v>15</v>
      </c>
      <c r="D747">
        <v>18</v>
      </c>
      <c r="E747">
        <v>15018</v>
      </c>
      <c r="F747">
        <v>0.196518842472095</v>
      </c>
      <c r="G747">
        <v>8.9620891607658501E-2</v>
      </c>
      <c r="H747">
        <v>2.4308936327490298</v>
      </c>
      <c r="I747">
        <v>1.1458365511959201</v>
      </c>
      <c r="J747">
        <v>0.40033579429216698</v>
      </c>
      <c r="K747">
        <v>0.66075973337265703</v>
      </c>
      <c r="L747">
        <v>7.4539822330832506E-2</v>
      </c>
      <c r="M747">
        <v>5.6394926806371502E-2</v>
      </c>
      <c r="N747" s="1">
        <v>9.83869981654032E-5</v>
      </c>
      <c r="O747">
        <v>8.9768929708014793E-3</v>
      </c>
      <c r="P747">
        <v>2.0428015581128001E-2</v>
      </c>
      <c r="Q747">
        <v>3.34480587247553E-2</v>
      </c>
      <c r="R747">
        <v>0.12389723811309</v>
      </c>
      <c r="S747">
        <v>0.36296341749982097</v>
      </c>
      <c r="U747" s="10">
        <f>('Health Incidences'!$B$4-PointEstimate!A747)^2</f>
        <v>6.1491677191402713E-3</v>
      </c>
      <c r="V747" s="10">
        <f>('Health Incidences'!$B$5-PointEstimate!B747)^2</f>
        <v>1.3877174536346536E-2</v>
      </c>
      <c r="W747" s="10">
        <f t="shared" si="11"/>
        <v>0.1415144595279465</v>
      </c>
    </row>
    <row r="748" spans="1:23" x14ac:dyDescent="0.3">
      <c r="A748">
        <v>38.658146500472299</v>
      </c>
      <c r="B748">
        <v>-121.32895254349501</v>
      </c>
      <c r="C748">
        <v>16</v>
      </c>
      <c r="D748">
        <v>18</v>
      </c>
      <c r="E748">
        <v>16018</v>
      </c>
      <c r="F748">
        <v>0.20118074848011699</v>
      </c>
      <c r="G748">
        <v>8.9945937503027401E-2</v>
      </c>
      <c r="H748">
        <v>2.4829302879719402</v>
      </c>
      <c r="I748">
        <v>1.0375444929386199</v>
      </c>
      <c r="J748">
        <v>0.37111522004847802</v>
      </c>
      <c r="K748">
        <v>0.62789242851199401</v>
      </c>
      <c r="L748">
        <v>6.6655548164400794E-2</v>
      </c>
      <c r="M748">
        <v>5.69177163994216E-2</v>
      </c>
      <c r="N748" s="1">
        <v>8.7515765142918498E-5</v>
      </c>
      <c r="O748">
        <v>7.8323610267964899E-3</v>
      </c>
      <c r="P748">
        <v>1.8860808053480799E-2</v>
      </c>
      <c r="Q748">
        <v>3.1300272990053099E-2</v>
      </c>
      <c r="R748">
        <v>0.126326645629489</v>
      </c>
      <c r="S748">
        <v>0.37244565256329698</v>
      </c>
      <c r="U748" s="10">
        <f>('Health Incidences'!$B$4-PointEstimate!A748)^2</f>
        <v>6.2110949846945181E-3</v>
      </c>
      <c r="V748" s="10">
        <f>('Health Incidences'!$B$5-PointEstimate!B748)^2</f>
        <v>2.7279958354415178E-2</v>
      </c>
      <c r="W748" s="10">
        <f t="shared" si="11"/>
        <v>0.18300561013015337</v>
      </c>
    </row>
    <row r="749" spans="1:23" x14ac:dyDescent="0.3">
      <c r="A749">
        <v>38.658518492671</v>
      </c>
      <c r="B749">
        <v>-121.28158692674999</v>
      </c>
      <c r="C749">
        <v>17</v>
      </c>
      <c r="D749">
        <v>18</v>
      </c>
      <c r="E749">
        <v>17018</v>
      </c>
      <c r="F749">
        <v>0.20561214637470601</v>
      </c>
      <c r="G749">
        <v>9.0004176244558601E-2</v>
      </c>
      <c r="H749">
        <v>2.5152205086939401</v>
      </c>
      <c r="I749">
        <v>0.93302651641018597</v>
      </c>
      <c r="J749">
        <v>0.342627420146355</v>
      </c>
      <c r="K749">
        <v>0.59630428217508602</v>
      </c>
      <c r="L749">
        <v>5.9157225741988499E-2</v>
      </c>
      <c r="M749">
        <v>5.7251325146926102E-2</v>
      </c>
      <c r="N749" s="1">
        <v>7.6949044740290206E-5</v>
      </c>
      <c r="O749">
        <v>6.7417864346390804E-3</v>
      </c>
      <c r="P749">
        <v>1.73785873545028E-2</v>
      </c>
      <c r="Q749">
        <v>2.9340373352731802E-2</v>
      </c>
      <c r="R749">
        <v>0.128937427790526</v>
      </c>
      <c r="S749">
        <v>0.37949274340060102</v>
      </c>
      <c r="U749" s="10">
        <f>('Health Incidences'!$B$4-PointEstimate!A749)^2</f>
        <v>6.269867145593298E-3</v>
      </c>
      <c r="V749" s="10">
        <f>('Health Incidences'!$B$5-PointEstimate!B749)^2</f>
        <v>4.5169882159944594E-2</v>
      </c>
      <c r="W749" s="10">
        <f t="shared" si="11"/>
        <v>0.22680332736875333</v>
      </c>
    </row>
    <row r="750" spans="1:23" x14ac:dyDescent="0.3">
      <c r="A750">
        <v>38.658868605254</v>
      </c>
      <c r="B750">
        <v>-121.23422076298</v>
      </c>
      <c r="C750">
        <v>18</v>
      </c>
      <c r="D750">
        <v>18</v>
      </c>
      <c r="E750">
        <v>18018</v>
      </c>
      <c r="F750">
        <v>0.193810959756055</v>
      </c>
      <c r="G750">
        <v>8.5219464884069202E-2</v>
      </c>
      <c r="H750">
        <v>2.4024258874198599</v>
      </c>
      <c r="I750">
        <v>0.83345662298816803</v>
      </c>
      <c r="J750">
        <v>0.30532055229952298</v>
      </c>
      <c r="K750">
        <v>0.53998672545184601</v>
      </c>
      <c r="L750">
        <v>5.23213990778265E-2</v>
      </c>
      <c r="M750">
        <v>5.43137619763394E-2</v>
      </c>
      <c r="N750" s="1">
        <v>6.8450236097034904E-5</v>
      </c>
      <c r="O750">
        <v>5.9073652550402202E-3</v>
      </c>
      <c r="P750">
        <v>1.55605638044685E-2</v>
      </c>
      <c r="Q750">
        <v>2.6361713278089501E-2</v>
      </c>
      <c r="R750">
        <v>0.12071593938163799</v>
      </c>
      <c r="S750">
        <v>0.36234039544510199</v>
      </c>
      <c r="U750" s="10">
        <f>('Health Incidences'!$B$4-PointEstimate!A750)^2</f>
        <v>6.325435298488901E-3</v>
      </c>
      <c r="V750" s="10">
        <f>('Health Incidences'!$B$5-PointEstimate!B750)^2</f>
        <v>6.7547093606102157E-2</v>
      </c>
      <c r="W750" s="10">
        <f t="shared" si="11"/>
        <v>0.27179501265584521</v>
      </c>
    </row>
    <row r="751" spans="1:23" x14ac:dyDescent="0.3">
      <c r="A751">
        <v>38.659196837807301</v>
      </c>
      <c r="B751">
        <v>-121.186854085326</v>
      </c>
      <c r="C751">
        <v>19</v>
      </c>
      <c r="D751">
        <v>18</v>
      </c>
      <c r="E751">
        <v>19018</v>
      </c>
      <c r="F751">
        <v>0.170076614034324</v>
      </c>
      <c r="G751">
        <v>7.7045283786930097E-2</v>
      </c>
      <c r="H751">
        <v>2.1771681185834399</v>
      </c>
      <c r="I751">
        <v>0.73915961012039499</v>
      </c>
      <c r="J751">
        <v>0.26338453441250398</v>
      </c>
      <c r="K751">
        <v>0.46815944133769199</v>
      </c>
      <c r="L751">
        <v>4.6139839184587701E-2</v>
      </c>
      <c r="M751">
        <v>4.90622971341425E-2</v>
      </c>
      <c r="N751" s="1">
        <v>6.1457277494479101E-5</v>
      </c>
      <c r="O751">
        <v>5.2815639139887601E-3</v>
      </c>
      <c r="P751">
        <v>1.3544737785675999E-2</v>
      </c>
      <c r="Q751">
        <v>2.2711023443151901E-2</v>
      </c>
      <c r="R751">
        <v>0.10462082020551999</v>
      </c>
      <c r="S751">
        <v>0.32675975748654201</v>
      </c>
      <c r="U751" s="10">
        <f>('Health Incidences'!$B$4-PointEstimate!A751)^2</f>
        <v>6.377753415284306E-3</v>
      </c>
      <c r="V751" s="10">
        <f>('Health Incidences'!$B$5-PointEstimate!B751)^2</f>
        <v>9.4411727789616456E-2</v>
      </c>
      <c r="W751" s="10">
        <f t="shared" si="11"/>
        <v>0.31747359135036851</v>
      </c>
    </row>
    <row r="752" spans="1:23" x14ac:dyDescent="0.3">
      <c r="A752">
        <v>38.659503189942498</v>
      </c>
      <c r="B752">
        <v>-121.13948692693199</v>
      </c>
      <c r="C752">
        <v>20</v>
      </c>
      <c r="D752">
        <v>18</v>
      </c>
      <c r="E752">
        <v>20018</v>
      </c>
      <c r="F752">
        <v>0.14694568419260001</v>
      </c>
      <c r="G752">
        <v>6.9311148928941801E-2</v>
      </c>
      <c r="H752">
        <v>1.9392334508370901</v>
      </c>
      <c r="I752">
        <v>0.65079483915230296</v>
      </c>
      <c r="J752">
        <v>0.22599849251652401</v>
      </c>
      <c r="K752">
        <v>0.40342148895283197</v>
      </c>
      <c r="L752">
        <v>4.05161856264371E-2</v>
      </c>
      <c r="M752">
        <v>4.4054762968697397E-2</v>
      </c>
      <c r="N752" s="1">
        <v>5.4609985413695601E-5</v>
      </c>
      <c r="O752">
        <v>4.7214078806511097E-3</v>
      </c>
      <c r="P752">
        <v>1.16967765562348E-2</v>
      </c>
      <c r="Q752">
        <v>1.9351764886038601E-2</v>
      </c>
      <c r="R752">
        <v>8.9235109753983105E-2</v>
      </c>
      <c r="S752">
        <v>0.29000158443408602</v>
      </c>
      <c r="U752" s="10">
        <f>('Health Incidences'!$B$4-PointEstimate!A752)^2</f>
        <v>6.4267783432769166E-3</v>
      </c>
      <c r="V752" s="10">
        <f>('Health Incidences'!$B$5-PointEstimate!B752)^2</f>
        <v>0.12576390724850992</v>
      </c>
      <c r="W752" s="10">
        <f t="shared" si="11"/>
        <v>0.36358037019589884</v>
      </c>
    </row>
    <row r="753" spans="1:23" x14ac:dyDescent="0.3">
      <c r="A753">
        <v>38.659787661297003</v>
      </c>
      <c r="B753">
        <v>-121.092119320943</v>
      </c>
      <c r="C753">
        <v>21</v>
      </c>
      <c r="D753">
        <v>18</v>
      </c>
      <c r="E753">
        <v>21018</v>
      </c>
      <c r="F753">
        <v>0.124888916017156</v>
      </c>
      <c r="G753">
        <v>6.2108641836016602E-2</v>
      </c>
      <c r="H753">
        <v>1.70039516131901</v>
      </c>
      <c r="I753">
        <v>0.57083446395341497</v>
      </c>
      <c r="J753">
        <v>0.19289979086825099</v>
      </c>
      <c r="K753">
        <v>0.34546918612045202</v>
      </c>
      <c r="L753">
        <v>3.5575176589686397E-2</v>
      </c>
      <c r="M753">
        <v>3.9362532658808597E-2</v>
      </c>
      <c r="N753" s="1">
        <v>4.8215853094838002E-5</v>
      </c>
      <c r="O753">
        <v>4.24369765974935E-3</v>
      </c>
      <c r="P753">
        <v>1.0051663384200301E-2</v>
      </c>
      <c r="Q753">
        <v>1.6297730846489E-2</v>
      </c>
      <c r="R753">
        <v>7.4752142406191296E-2</v>
      </c>
      <c r="S753">
        <v>0.25355032280057399</v>
      </c>
      <c r="U753" s="10">
        <f>('Health Incidences'!$B$4-PointEstimate!A753)^2</f>
        <v>6.4724698054479737E-3</v>
      </c>
      <c r="V753" s="10">
        <f>('Health Incidences'!$B$5-PointEstimate!B753)^2</f>
        <v>0.16160374196193025</v>
      </c>
      <c r="W753" s="10">
        <f t="shared" si="11"/>
        <v>0.40997098893382472</v>
      </c>
    </row>
    <row r="754" spans="1:23" x14ac:dyDescent="0.3">
      <c r="A754">
        <v>38.660050251534301</v>
      </c>
      <c r="B754">
        <v>-121.044751300507</v>
      </c>
      <c r="C754">
        <v>22</v>
      </c>
      <c r="D754">
        <v>18</v>
      </c>
      <c r="E754">
        <v>22018</v>
      </c>
      <c r="F754">
        <v>0.104258558983193</v>
      </c>
      <c r="G754">
        <v>5.5482663635597798E-2</v>
      </c>
      <c r="H754">
        <v>1.47112684594417</v>
      </c>
      <c r="I754">
        <v>0.50142053109152895</v>
      </c>
      <c r="J754">
        <v>0.163577502107594</v>
      </c>
      <c r="K754">
        <v>0.29360147785917601</v>
      </c>
      <c r="L754">
        <v>3.1419893300094898E-2</v>
      </c>
      <c r="M754">
        <v>3.5028713101492297E-2</v>
      </c>
      <c r="N754" s="1">
        <v>4.2573118737998302E-5</v>
      </c>
      <c r="O754">
        <v>3.8633933975801798E-3</v>
      </c>
      <c r="P754">
        <v>8.6352641429526898E-3</v>
      </c>
      <c r="Q754">
        <v>1.3550782596089401E-2</v>
      </c>
      <c r="R754">
        <v>6.1291527207797E-2</v>
      </c>
      <c r="S754">
        <v>0.218682663468727</v>
      </c>
      <c r="U754" s="10">
        <f>('Health Incidences'!$B$4-PointEstimate!A754)^2</f>
        <v>6.5147904007427527E-3</v>
      </c>
      <c r="V754" s="10">
        <f>('Health Incidences'!$B$5-PointEstimate!B754)^2</f>
        <v>0.2019313293476272</v>
      </c>
      <c r="W754" s="10">
        <f t="shared" si="11"/>
        <v>0.45655899919766119</v>
      </c>
    </row>
    <row r="755" spans="1:23" x14ac:dyDescent="0.3">
      <c r="A755">
        <v>38.660290960343602</v>
      </c>
      <c r="B755">
        <v>-120.99738289877401</v>
      </c>
      <c r="C755">
        <v>23</v>
      </c>
      <c r="D755">
        <v>18</v>
      </c>
      <c r="E755">
        <v>23018</v>
      </c>
      <c r="F755">
        <v>8.9899936747629194E-2</v>
      </c>
      <c r="G755">
        <v>5.0535307783695499E-2</v>
      </c>
      <c r="H755">
        <v>1.3040019165363701</v>
      </c>
      <c r="I755">
        <v>0.43606113639118199</v>
      </c>
      <c r="J755">
        <v>0.14373437145234799</v>
      </c>
      <c r="K755">
        <v>0.25860078368830403</v>
      </c>
      <c r="L755">
        <v>2.7315713371849199E-2</v>
      </c>
      <c r="M755">
        <v>3.1839524360208003E-2</v>
      </c>
      <c r="N755" s="1">
        <v>3.72560193320251E-5</v>
      </c>
      <c r="O755">
        <v>3.3858768716756699E-3</v>
      </c>
      <c r="P755">
        <v>7.37163050687823E-3</v>
      </c>
      <c r="Q755">
        <v>1.1453226968422299E-2</v>
      </c>
      <c r="R755">
        <v>5.1982968520239703E-2</v>
      </c>
      <c r="S755">
        <v>0.193632873834851</v>
      </c>
      <c r="U755" s="10">
        <f>('Health Incidences'!$B$4-PointEstimate!A755)^2</f>
        <v>6.553705604234487E-3</v>
      </c>
      <c r="V755" s="10">
        <f>('Health Incidences'!$B$5-PointEstimate!B755)^2</f>
        <v>0.24674675426119841</v>
      </c>
      <c r="W755" s="10">
        <f t="shared" si="11"/>
        <v>0.50328963814629923</v>
      </c>
    </row>
    <row r="756" spans="1:23" x14ac:dyDescent="0.3">
      <c r="A756">
        <v>38.660509787440198</v>
      </c>
      <c r="B756">
        <v>-120.950014148894</v>
      </c>
      <c r="C756">
        <v>24</v>
      </c>
      <c r="D756">
        <v>18</v>
      </c>
      <c r="E756">
        <v>24018</v>
      </c>
      <c r="F756">
        <v>8.0371358589932607E-2</v>
      </c>
      <c r="G756">
        <v>4.6936921583610097E-2</v>
      </c>
      <c r="H756">
        <v>1.1875969652709299</v>
      </c>
      <c r="I756">
        <v>0.37621721467904801</v>
      </c>
      <c r="J756">
        <v>0.13098405495110699</v>
      </c>
      <c r="K756">
        <v>0.23627546960597801</v>
      </c>
      <c r="L756">
        <v>2.3415986359811E-2</v>
      </c>
      <c r="M756">
        <v>2.9571954774347299E-2</v>
      </c>
      <c r="N756" s="1">
        <v>3.2431797833463197E-5</v>
      </c>
      <c r="O756">
        <v>2.86301500194027E-3</v>
      </c>
      <c r="P756">
        <v>6.2608051967815099E-3</v>
      </c>
      <c r="Q756">
        <v>9.8609828991165303E-3</v>
      </c>
      <c r="R756">
        <v>4.5826859807891501E-2</v>
      </c>
      <c r="S756">
        <v>0.17641204567742499</v>
      </c>
      <c r="U756" s="10">
        <f>('Health Incidences'!$B$4-PointEstimate!A756)^2</f>
        <v>6.5891837673867507E-3</v>
      </c>
      <c r="V756" s="10">
        <f>('Health Incidences'!$B$5-PointEstimate!B756)^2</f>
        <v>0.29605008899708124</v>
      </c>
      <c r="W756" s="10">
        <f t="shared" si="11"/>
        <v>0.55012659703423539</v>
      </c>
    </row>
    <row r="757" spans="1:23" x14ac:dyDescent="0.3">
      <c r="A757">
        <v>38.660706732565103</v>
      </c>
      <c r="B757">
        <v>-120.902645084019</v>
      </c>
      <c r="C757">
        <v>25</v>
      </c>
      <c r="D757">
        <v>18</v>
      </c>
      <c r="E757">
        <v>25018</v>
      </c>
      <c r="F757">
        <v>7.2252306782097694E-2</v>
      </c>
      <c r="G757">
        <v>4.3909058751785801E-2</v>
      </c>
      <c r="H757">
        <v>1.08963822584131</v>
      </c>
      <c r="I757">
        <v>0.32539109818075601</v>
      </c>
      <c r="J757">
        <v>0.12049108013798999</v>
      </c>
      <c r="K757">
        <v>0.21787868651690601</v>
      </c>
      <c r="L757">
        <v>2.0124256416266102E-2</v>
      </c>
      <c r="M757">
        <v>2.76846707689632E-2</v>
      </c>
      <c r="N757" s="1">
        <v>2.84015070906397E-5</v>
      </c>
      <c r="O757">
        <v>2.4189421367697599E-3</v>
      </c>
      <c r="P757">
        <v>5.3205705804872704E-3</v>
      </c>
      <c r="Q757">
        <v>8.4779433244087498E-3</v>
      </c>
      <c r="R757">
        <v>4.0534530162343201E-2</v>
      </c>
      <c r="S757">
        <v>0.16175024337244701</v>
      </c>
      <c r="U757" s="10">
        <f>('Health Incidences'!$B$4-PointEstimate!A757)^2</f>
        <v>6.6211961181818699E-3</v>
      </c>
      <c r="V757" s="10">
        <f>('Health Incidences'!$B$5-PointEstimate!B757)^2</f>
        <v>0.34984139328589703</v>
      </c>
      <c r="W757" s="10">
        <f t="shared" si="11"/>
        <v>0.59704488056098337</v>
      </c>
    </row>
    <row r="758" spans="1:23" x14ac:dyDescent="0.3">
      <c r="A758">
        <v>38.660881795485302</v>
      </c>
      <c r="B758">
        <v>-120.85527573730501</v>
      </c>
      <c r="C758">
        <v>26</v>
      </c>
      <c r="D758">
        <v>18</v>
      </c>
      <c r="E758">
        <v>26018</v>
      </c>
      <c r="F758">
        <v>6.5384081259264301E-2</v>
      </c>
      <c r="G758">
        <v>4.14233393550918E-2</v>
      </c>
      <c r="H758">
        <v>1.00931977743329</v>
      </c>
      <c r="I758">
        <v>0.28191170285890699</v>
      </c>
      <c r="J758">
        <v>0.111840881578872</v>
      </c>
      <c r="K758">
        <v>0.202804140303118</v>
      </c>
      <c r="L758">
        <v>1.7316254517733599E-2</v>
      </c>
      <c r="M758">
        <v>2.6161673772818899E-2</v>
      </c>
      <c r="N758" s="1">
        <v>2.50387746675731E-5</v>
      </c>
      <c r="O758">
        <v>2.0380365596167401E-3</v>
      </c>
      <c r="P758">
        <v>4.5148918684284898E-3</v>
      </c>
      <c r="Q758">
        <v>7.2629952701648397E-3</v>
      </c>
      <c r="R758">
        <v>3.5986926082048697E-2</v>
      </c>
      <c r="S758">
        <v>0.14951723244981499</v>
      </c>
      <c r="U758" s="10">
        <f>('Health Incidences'!$B$4-PointEstimate!A758)^2</f>
        <v>6.6497167613311066E-3</v>
      </c>
      <c r="V758" s="10">
        <f>('Health Incidences'!$B$5-PointEstimate!B758)^2</f>
        <v>0.40812071429078089</v>
      </c>
      <c r="W758" s="10">
        <f t="shared" si="11"/>
        <v>0.64402673162851864</v>
      </c>
    </row>
    <row r="759" spans="1:23" x14ac:dyDescent="0.3">
      <c r="A759">
        <v>38.661034975993601</v>
      </c>
      <c r="B759">
        <v>-120.807906141904</v>
      </c>
      <c r="C759">
        <v>27</v>
      </c>
      <c r="D759">
        <v>18</v>
      </c>
      <c r="E759">
        <v>27018</v>
      </c>
      <c r="F759">
        <v>5.96212857555918E-2</v>
      </c>
      <c r="G759">
        <v>3.9429605390278101E-2</v>
      </c>
      <c r="H759">
        <v>0.94542710385908402</v>
      </c>
      <c r="I759">
        <v>0.244432799136371</v>
      </c>
      <c r="J759">
        <v>0.104666962616106</v>
      </c>
      <c r="K759">
        <v>0.19048537086874101</v>
      </c>
      <c r="L759">
        <v>1.48941722307902E-2</v>
      </c>
      <c r="M759">
        <v>2.4969942995340999E-2</v>
      </c>
      <c r="N759" s="1">
        <v>2.22329980982289E-5</v>
      </c>
      <c r="O759">
        <v>1.7078724662248201E-3</v>
      </c>
      <c r="P759">
        <v>3.8163453403721802E-3</v>
      </c>
      <c r="Q759">
        <v>6.1861428213081304E-3</v>
      </c>
      <c r="R759">
        <v>3.2085061726732998E-2</v>
      </c>
      <c r="S759">
        <v>0.13953948984202399</v>
      </c>
      <c r="U759" s="10">
        <f>('Health Incidences'!$B$4-PointEstimate!A759)^2</f>
        <v>6.6747226784034074E-3</v>
      </c>
      <c r="V759" s="10">
        <f>('Health Incidences'!$B$5-PointEstimate!B759)^2</f>
        <v>0.47088808661627962</v>
      </c>
      <c r="W759" s="10">
        <f t="shared" si="11"/>
        <v>0.69105919377046354</v>
      </c>
    </row>
    <row r="760" spans="1:23" x14ac:dyDescent="0.3">
      <c r="A760">
        <v>38.661166273908798</v>
      </c>
      <c r="B760">
        <v>-120.76053633097401</v>
      </c>
      <c r="C760">
        <v>28</v>
      </c>
      <c r="D760">
        <v>18</v>
      </c>
      <c r="E760">
        <v>28018</v>
      </c>
      <c r="F760">
        <v>5.3582090575211599E-2</v>
      </c>
      <c r="G760">
        <v>3.6181863807910997E-2</v>
      </c>
      <c r="H760">
        <v>0.86151673963517705</v>
      </c>
      <c r="I760">
        <v>0.21382828917468599</v>
      </c>
      <c r="J760">
        <v>9.6847030842083001E-2</v>
      </c>
      <c r="K760">
        <v>0.175598591511963</v>
      </c>
      <c r="L760">
        <v>1.29709220387799E-2</v>
      </c>
      <c r="M760">
        <v>2.2850423195910501E-2</v>
      </c>
      <c r="N760" s="1">
        <v>1.9667927508960599E-5</v>
      </c>
      <c r="O760">
        <v>1.4600777829829399E-3</v>
      </c>
      <c r="P760">
        <v>3.2779669286065898E-3</v>
      </c>
      <c r="Q760">
        <v>5.3470110679680301E-3</v>
      </c>
      <c r="R760">
        <v>2.84642492452763E-2</v>
      </c>
      <c r="S760">
        <v>0.12716302389695</v>
      </c>
      <c r="U760" s="10">
        <f>('Health Incidences'!$B$4-PointEstimate!A760)^2</f>
        <v>6.6961937279891868E-3</v>
      </c>
      <c r="V760" s="10">
        <f>('Health Incidences'!$B$5-PointEstimate!B760)^2</f>
        <v>0.53814353229529832</v>
      </c>
      <c r="W760" s="10">
        <f t="shared" si="11"/>
        <v>0.73813259379551011</v>
      </c>
    </row>
    <row r="761" spans="1:23" x14ac:dyDescent="0.3">
      <c r="A761">
        <v>38.661275689075403</v>
      </c>
      <c r="B761">
        <v>-120.71316633767201</v>
      </c>
      <c r="C761">
        <v>29</v>
      </c>
      <c r="D761">
        <v>18</v>
      </c>
      <c r="E761">
        <v>29018</v>
      </c>
      <c r="F761">
        <v>4.7260721349583E-2</v>
      </c>
      <c r="G761">
        <v>3.1887405250341803E-2</v>
      </c>
      <c r="H761">
        <v>0.76006611217574704</v>
      </c>
      <c r="I761">
        <v>0.188701794178701</v>
      </c>
      <c r="J761">
        <v>8.8420621591871307E-2</v>
      </c>
      <c r="K761">
        <v>0.158485631450069</v>
      </c>
      <c r="L761">
        <v>1.14447674434327E-2</v>
      </c>
      <c r="M761">
        <v>1.9955949510309198E-2</v>
      </c>
      <c r="N761" s="1">
        <v>1.72789715898127E-5</v>
      </c>
      <c r="O761">
        <v>1.27900189324038E-3</v>
      </c>
      <c r="P761">
        <v>2.8696252032659299E-3</v>
      </c>
      <c r="Q761">
        <v>4.7035166511218904E-3</v>
      </c>
      <c r="R761">
        <v>2.50559133804132E-2</v>
      </c>
      <c r="S761">
        <v>0.112661365385872</v>
      </c>
      <c r="U761" s="10">
        <f>('Health Incidences'!$B$4-PointEstimate!A761)^2</f>
        <v>6.7141126457740362E-3</v>
      </c>
      <c r="V761" s="10">
        <f>('Health Incidences'!$B$5-PointEstimate!B761)^2</f>
        <v>0.60988706079717681</v>
      </c>
      <c r="W761" s="10">
        <f t="shared" si="11"/>
        <v>0.78523956436424602</v>
      </c>
    </row>
    <row r="762" spans="1:23" x14ac:dyDescent="0.3">
      <c r="A762">
        <v>38.661363221364098</v>
      </c>
      <c r="B762">
        <v>-120.665796195154</v>
      </c>
      <c r="C762">
        <v>30</v>
      </c>
      <c r="D762">
        <v>18</v>
      </c>
      <c r="E762">
        <v>30018</v>
      </c>
      <c r="F762">
        <v>4.1441469992334598E-2</v>
      </c>
      <c r="G762">
        <v>2.7946142683849099E-2</v>
      </c>
      <c r="H762">
        <v>0.66634710268286801</v>
      </c>
      <c r="I762">
        <v>0.166116524991238</v>
      </c>
      <c r="J762">
        <v>8.0755412459295503E-2</v>
      </c>
      <c r="K762">
        <v>0.14295710018931901</v>
      </c>
      <c r="L762">
        <v>1.0074240525322801E-2</v>
      </c>
      <c r="M762">
        <v>1.73020648598213E-2</v>
      </c>
      <c r="N762" s="1">
        <v>1.514072771612E-5</v>
      </c>
      <c r="O762">
        <v>1.1191006032502801E-3</v>
      </c>
      <c r="P762">
        <v>2.5085932253020799E-3</v>
      </c>
      <c r="Q762">
        <v>4.12379196381534E-3</v>
      </c>
      <c r="R762">
        <v>2.1948537002737599E-2</v>
      </c>
      <c r="S762">
        <v>9.9177242326183204E-2</v>
      </c>
      <c r="U762" s="10">
        <f>('Health Incidences'!$B$4-PointEstimate!A762)^2</f>
        <v>6.7284650447151382E-3</v>
      </c>
      <c r="V762" s="10">
        <f>('Health Incidences'!$B$5-PointEstimate!B762)^2</f>
        <v>0.68611866902793806</v>
      </c>
      <c r="W762" s="10">
        <f t="shared" si="11"/>
        <v>0.83237439537305158</v>
      </c>
    </row>
    <row r="763" spans="1:23" x14ac:dyDescent="0.3">
      <c r="A763">
        <v>38.661428870671301</v>
      </c>
      <c r="B763">
        <v>-120.618425936579</v>
      </c>
      <c r="C763">
        <v>31</v>
      </c>
      <c r="D763">
        <v>18</v>
      </c>
      <c r="E763">
        <v>31018</v>
      </c>
      <c r="F763">
        <v>3.5762951069241398E-2</v>
      </c>
      <c r="G763">
        <v>2.43018552390552E-2</v>
      </c>
      <c r="H763">
        <v>0.573969443755869</v>
      </c>
      <c r="I763">
        <v>0.144658415335323</v>
      </c>
      <c r="J763">
        <v>7.3678069697873105E-2</v>
      </c>
      <c r="K763">
        <v>0.12869182160246001</v>
      </c>
      <c r="L763">
        <v>8.7733337706141206E-3</v>
      </c>
      <c r="M763">
        <v>1.48531124408494E-2</v>
      </c>
      <c r="N763" s="1">
        <v>1.3118788887701401E-5</v>
      </c>
      <c r="O763">
        <v>9.6967559303127299E-4</v>
      </c>
      <c r="P763">
        <v>2.1749611879122101E-3</v>
      </c>
      <c r="Q763">
        <v>3.5789422519842502E-3</v>
      </c>
      <c r="R763">
        <v>1.8959640040143201E-2</v>
      </c>
      <c r="S763">
        <v>8.5800410885882E-2</v>
      </c>
      <c r="U763" s="10">
        <f>('Health Incidences'!$B$4-PointEstimate!A763)^2</f>
        <v>6.7392394150553349E-3</v>
      </c>
      <c r="V763" s="10">
        <f>('Health Incidences'!$B$5-PointEstimate!B763)^2</f>
        <v>0.76683834132364936</v>
      </c>
      <c r="W763" s="10">
        <f t="shared" si="11"/>
        <v>0.87953259219809743</v>
      </c>
    </row>
    <row r="764" spans="1:23" x14ac:dyDescent="0.3">
      <c r="A764">
        <v>38.6614726369192</v>
      </c>
      <c r="B764">
        <v>-120.571055595107</v>
      </c>
      <c r="C764">
        <v>32</v>
      </c>
      <c r="D764">
        <v>18</v>
      </c>
      <c r="E764">
        <v>32018</v>
      </c>
      <c r="F764">
        <v>2.98126895506951E-2</v>
      </c>
      <c r="G764">
        <v>2.0885683132708999E-2</v>
      </c>
      <c r="H764">
        <v>0.47527971280967202</v>
      </c>
      <c r="I764">
        <v>0.12289991766928</v>
      </c>
      <c r="J764">
        <v>6.7016211992777103E-2</v>
      </c>
      <c r="K764">
        <v>0.115351310337729</v>
      </c>
      <c r="L764">
        <v>7.4574778064149796E-3</v>
      </c>
      <c r="M764">
        <v>1.25649186883288E-2</v>
      </c>
      <c r="N764" s="1">
        <v>1.1070738488972299E-5</v>
      </c>
      <c r="O764">
        <v>8.2053860752157699E-4</v>
      </c>
      <c r="P764">
        <v>1.85048501724883E-3</v>
      </c>
      <c r="Q764">
        <v>3.0416982454547301E-3</v>
      </c>
      <c r="R764">
        <v>1.5890088334712699E-2</v>
      </c>
      <c r="S764">
        <v>7.1444651902245304E-2</v>
      </c>
      <c r="U764" s="10">
        <f>('Health Incidences'!$B$4-PointEstimate!A764)^2</f>
        <v>6.746427124396822E-3</v>
      </c>
      <c r="V764" s="10">
        <f>('Health Incidences'!$B$5-PointEstimate!B764)^2</f>
        <v>0.85204604945265838</v>
      </c>
      <c r="W764" s="10">
        <f t="shared" si="11"/>
        <v>0.92671056785657469</v>
      </c>
    </row>
    <row r="765" spans="1:23" x14ac:dyDescent="0.3">
      <c r="A765">
        <v>38.661494520056102</v>
      </c>
      <c r="B765">
        <v>-120.523685203895</v>
      </c>
      <c r="C765">
        <v>33</v>
      </c>
      <c r="D765">
        <v>18</v>
      </c>
      <c r="E765">
        <v>33018</v>
      </c>
      <c r="F765">
        <v>2.6285218006421099E-2</v>
      </c>
      <c r="G765">
        <v>1.8652043659249901E-2</v>
      </c>
      <c r="H765">
        <v>0.41632166946655103</v>
      </c>
      <c r="I765">
        <v>0.110188646759281</v>
      </c>
      <c r="J765">
        <v>6.2008345942932502E-2</v>
      </c>
      <c r="K765">
        <v>0.105691341070839</v>
      </c>
      <c r="L765">
        <v>6.6896969832365696E-3</v>
      </c>
      <c r="M765">
        <v>1.10771638278168E-2</v>
      </c>
      <c r="N765" s="1">
        <v>9.7905796101596601E-6</v>
      </c>
      <c r="O765">
        <v>7.3123410388018601E-4</v>
      </c>
      <c r="P765">
        <v>1.6500405450227901E-3</v>
      </c>
      <c r="Q765">
        <v>2.7160672144428601E-3</v>
      </c>
      <c r="R765">
        <v>1.4034392487595301E-2</v>
      </c>
      <c r="S765">
        <v>6.3048375078400498E-2</v>
      </c>
      <c r="U765" s="10">
        <f>('Health Incidences'!$B$4-PointEstimate!A765)^2</f>
        <v>6.750022417809338E-3</v>
      </c>
      <c r="V765" s="10">
        <f>('Health Incidences'!$B$5-PointEstimate!B765)^2</f>
        <v>0.94174175262275817</v>
      </c>
      <c r="W765" s="10">
        <f t="shared" si="11"/>
        <v>0.97390542407390235</v>
      </c>
    </row>
    <row r="766" spans="1:23" x14ac:dyDescent="0.3">
      <c r="A766">
        <v>38.661494520056102</v>
      </c>
      <c r="B766">
        <v>-120.47631479610401</v>
      </c>
      <c r="C766">
        <v>34</v>
      </c>
      <c r="D766">
        <v>18</v>
      </c>
      <c r="E766">
        <v>34018</v>
      </c>
      <c r="F766">
        <v>2.4716484265540802E-2</v>
      </c>
      <c r="G766">
        <v>1.74301983741218E-2</v>
      </c>
      <c r="H766">
        <v>0.38910828274745302</v>
      </c>
      <c r="I766">
        <v>0.104878539890152</v>
      </c>
      <c r="J766">
        <v>5.8432376629524697E-2</v>
      </c>
      <c r="K766">
        <v>9.9193912588580097E-2</v>
      </c>
      <c r="L766">
        <v>6.3706888909558701E-3</v>
      </c>
      <c r="M766">
        <v>1.0273176350291201E-2</v>
      </c>
      <c r="N766" s="1">
        <v>9.1291257520964802E-6</v>
      </c>
      <c r="O766">
        <v>6.9058572110979001E-4</v>
      </c>
      <c r="P766">
        <v>1.5516640446449699E-3</v>
      </c>
      <c r="Q766">
        <v>2.5656109146189399E-3</v>
      </c>
      <c r="R766">
        <v>1.3164114905413599E-2</v>
      </c>
      <c r="S766">
        <v>5.9439234909010902E-2</v>
      </c>
      <c r="U766" s="10">
        <f>('Health Incidences'!$B$4-PointEstimate!A766)^2</f>
        <v>6.750022417809338E-3</v>
      </c>
      <c r="V766" s="10">
        <f>('Health Incidences'!$B$5-PointEstimate!B766)^2</f>
        <v>1.0359253974683531</v>
      </c>
      <c r="W766" s="10">
        <f t="shared" si="11"/>
        <v>1.0211147927075401</v>
      </c>
    </row>
    <row r="767" spans="1:23" x14ac:dyDescent="0.3">
      <c r="A767">
        <v>38.6614726369192</v>
      </c>
      <c r="B767">
        <v>-120.42894440489199</v>
      </c>
      <c r="C767">
        <v>35</v>
      </c>
      <c r="D767">
        <v>18</v>
      </c>
      <c r="E767">
        <v>35018</v>
      </c>
      <c r="F767">
        <v>2.27160635441069E-2</v>
      </c>
      <c r="G767">
        <v>1.63406494276939E-2</v>
      </c>
      <c r="H767">
        <v>0.35287763429984498</v>
      </c>
      <c r="I767">
        <v>9.8590277754004405E-2</v>
      </c>
      <c r="J767">
        <v>5.5166554053135503E-2</v>
      </c>
      <c r="K767">
        <v>9.3306401308615103E-2</v>
      </c>
      <c r="L767">
        <v>5.9948248872875301E-3</v>
      </c>
      <c r="M767">
        <v>9.5585631357544398E-3</v>
      </c>
      <c r="N767" s="1">
        <v>8.3625022376080294E-6</v>
      </c>
      <c r="O767">
        <v>6.4410237001313105E-4</v>
      </c>
      <c r="P767">
        <v>1.4489942604000801E-3</v>
      </c>
      <c r="Q767">
        <v>2.4053190863365299E-3</v>
      </c>
      <c r="R767">
        <v>1.2119753360524401E-2</v>
      </c>
      <c r="S767">
        <v>5.4516571376532097E-2</v>
      </c>
      <c r="U767" s="10">
        <f>('Health Incidences'!$B$4-PointEstimate!A767)^2</f>
        <v>6.746427124396822E-3</v>
      </c>
      <c r="V767" s="10">
        <f>('Health Incidences'!$B$5-PointEstimate!B767)^2</f>
        <v>1.1345969180635014</v>
      </c>
      <c r="W767" s="10">
        <f t="shared" si="11"/>
        <v>1.0683367190113322</v>
      </c>
    </row>
    <row r="768" spans="1:23" x14ac:dyDescent="0.3">
      <c r="A768">
        <v>38.661428870671301</v>
      </c>
      <c r="B768">
        <v>-120.38157406342</v>
      </c>
      <c r="C768">
        <v>36</v>
      </c>
      <c r="D768">
        <v>18</v>
      </c>
      <c r="E768">
        <v>36018</v>
      </c>
      <c r="F768">
        <v>2.0577324906621099E-2</v>
      </c>
      <c r="G768">
        <v>1.53892754929004E-2</v>
      </c>
      <c r="H768">
        <v>0.31329099221441598</v>
      </c>
      <c r="I768">
        <v>9.2233406417629504E-2</v>
      </c>
      <c r="J768">
        <v>5.2310577011219397E-2</v>
      </c>
      <c r="K768">
        <v>8.8152211452113605E-2</v>
      </c>
      <c r="L768">
        <v>5.6143026414482902E-3</v>
      </c>
      <c r="M768">
        <v>8.9302955252580692E-3</v>
      </c>
      <c r="N768" s="1">
        <v>7.5736334643345298E-6</v>
      </c>
      <c r="O768">
        <v>5.9723511200904201E-4</v>
      </c>
      <c r="P768">
        <v>1.3500357806802399E-3</v>
      </c>
      <c r="Q768">
        <v>2.2494352070727901E-3</v>
      </c>
      <c r="R768">
        <v>1.1030759418945799E-2</v>
      </c>
      <c r="S768">
        <v>4.9118734356821098E-2</v>
      </c>
      <c r="U768" s="10">
        <f>('Health Incidences'!$B$4-PointEstimate!A768)^2</f>
        <v>6.7392394150553349E-3</v>
      </c>
      <c r="V768" s="10">
        <f>('Health Incidences'!$B$5-PointEstimate!B768)^2</f>
        <v>1.2377562359097822</v>
      </c>
      <c r="W768" s="10">
        <f t="shared" si="11"/>
        <v>1.1155695743990321</v>
      </c>
    </row>
    <row r="769" spans="1:23" x14ac:dyDescent="0.3">
      <c r="A769">
        <v>38.661363221364098</v>
      </c>
      <c r="B769">
        <v>-120.334203804845</v>
      </c>
      <c r="C769">
        <v>37</v>
      </c>
      <c r="D769">
        <v>18</v>
      </c>
      <c r="E769">
        <v>37018</v>
      </c>
      <c r="F769">
        <v>1.8564645792874201E-2</v>
      </c>
      <c r="G769">
        <v>1.45875622119403E-2</v>
      </c>
      <c r="H769">
        <v>0.27538056766101698</v>
      </c>
      <c r="I769">
        <v>8.6664971508681299E-2</v>
      </c>
      <c r="J769">
        <v>4.9973617332416599E-2</v>
      </c>
      <c r="K769">
        <v>8.38730068502542E-2</v>
      </c>
      <c r="L769">
        <v>5.27855064802906E-3</v>
      </c>
      <c r="M769">
        <v>8.3895753097389392E-3</v>
      </c>
      <c r="N769" s="1">
        <v>6.8384134389515402E-6</v>
      </c>
      <c r="O769">
        <v>5.5512314118977898E-4</v>
      </c>
      <c r="P769">
        <v>1.26274768376662E-3</v>
      </c>
      <c r="Q769">
        <v>2.1120057169096598E-3</v>
      </c>
      <c r="R769">
        <v>1.0015053461394301E-2</v>
      </c>
      <c r="S769">
        <v>4.3994048977720801E-2</v>
      </c>
      <c r="U769" s="10">
        <f>('Health Incidences'!$B$4-PointEstimate!A769)^2</f>
        <v>6.7284650447151382E-3</v>
      </c>
      <c r="V769" s="10">
        <f>('Health Incidences'!$B$5-PointEstimate!B769)^2</f>
        <v>1.3454032599514483</v>
      </c>
      <c r="W769" s="10">
        <f t="shared" si="11"/>
        <v>1.1628119903906062</v>
      </c>
    </row>
    <row r="770" spans="1:23" x14ac:dyDescent="0.3">
      <c r="A770">
        <v>38.661275689075403</v>
      </c>
      <c r="B770">
        <v>-120.286833662327</v>
      </c>
      <c r="C770">
        <v>38</v>
      </c>
      <c r="D770">
        <v>18</v>
      </c>
      <c r="E770">
        <v>38018</v>
      </c>
      <c r="F770">
        <v>1.6866003670840998E-2</v>
      </c>
      <c r="G770">
        <v>1.3943570312876701E-2</v>
      </c>
      <c r="H770">
        <v>0.24269914073845</v>
      </c>
      <c r="I770">
        <v>8.2511068863368495E-2</v>
      </c>
      <c r="J770">
        <v>4.82402494241021E-2</v>
      </c>
      <c r="K770">
        <v>8.0575413436493507E-2</v>
      </c>
      <c r="L770">
        <v>5.0237147228134301E-3</v>
      </c>
      <c r="M770">
        <v>7.9368592064561205E-3</v>
      </c>
      <c r="N770" s="1">
        <v>6.2107423447282196E-6</v>
      </c>
      <c r="O770">
        <v>5.2148059712184898E-4</v>
      </c>
      <c r="P770">
        <v>1.1929921619933199E-3</v>
      </c>
      <c r="Q770">
        <v>2.0034046499310598E-3</v>
      </c>
      <c r="R770">
        <v>9.1565995437211094E-3</v>
      </c>
      <c r="S770">
        <v>3.9673691853545398E-2</v>
      </c>
      <c r="U770" s="10">
        <f>('Health Incidences'!$B$4-PointEstimate!A770)^2</f>
        <v>6.7141126457740362E-3</v>
      </c>
      <c r="V770" s="10">
        <f>('Health Incidences'!$B$5-PointEstimate!B770)^2</f>
        <v>1.4575378865602084</v>
      </c>
      <c r="W770" s="10">
        <f t="shared" si="11"/>
        <v>1.2100628079591498</v>
      </c>
    </row>
    <row r="771" spans="1:23" x14ac:dyDescent="0.3">
      <c r="A771">
        <v>38.661166273908798</v>
      </c>
      <c r="B771">
        <v>-120.239463669025</v>
      </c>
      <c r="C771">
        <v>39</v>
      </c>
      <c r="D771">
        <v>18</v>
      </c>
      <c r="E771">
        <v>39018</v>
      </c>
      <c r="F771">
        <v>1.55574248979784E-2</v>
      </c>
      <c r="G771">
        <v>1.34534581942077E-2</v>
      </c>
      <c r="H771">
        <v>0.21671713351091901</v>
      </c>
      <c r="I771">
        <v>8.0006655116282105E-2</v>
      </c>
      <c r="J771">
        <v>4.7126491817569102E-2</v>
      </c>
      <c r="K771">
        <v>7.8268196025033099E-2</v>
      </c>
      <c r="L771">
        <v>4.8631641810047404E-3</v>
      </c>
      <c r="M771">
        <v>7.5676828435699501E-3</v>
      </c>
      <c r="N771" s="1">
        <v>5.7109400558344104E-6</v>
      </c>
      <c r="O771">
        <v>4.9765028567594295E-4</v>
      </c>
      <c r="P771">
        <v>1.14264257463136E-3</v>
      </c>
      <c r="Q771">
        <v>1.92704072668337E-3</v>
      </c>
      <c r="R771">
        <v>8.4881971719483699E-3</v>
      </c>
      <c r="S771">
        <v>3.6377900183027098E-2</v>
      </c>
      <c r="U771" s="10">
        <f>('Health Incidences'!$B$4-PointEstimate!A771)^2</f>
        <v>6.6961937279891868E-3</v>
      </c>
      <c r="V771" s="10">
        <f>('Health Incidences'!$B$5-PointEstimate!B771)^2</f>
        <v>1.5741599995439821</v>
      </c>
      <c r="W771" s="10">
        <f t="shared" ref="W771:W834" si="12">SQRT(SUM(U771:V771))</f>
        <v>1.2573210382682585</v>
      </c>
    </row>
    <row r="772" spans="1:23" x14ac:dyDescent="0.3">
      <c r="A772">
        <v>38.661034975993601</v>
      </c>
      <c r="B772">
        <v>-120.19209385809501</v>
      </c>
      <c r="C772">
        <v>40</v>
      </c>
      <c r="D772">
        <v>18</v>
      </c>
      <c r="E772">
        <v>40018</v>
      </c>
      <c r="F772">
        <v>1.4605338419206601E-2</v>
      </c>
      <c r="G772">
        <v>1.30996723994533E-2</v>
      </c>
      <c r="H772">
        <v>0.196894238633888</v>
      </c>
      <c r="I772">
        <v>7.8986228968321096E-2</v>
      </c>
      <c r="J772">
        <v>4.6570339293984402E-2</v>
      </c>
      <c r="K772">
        <v>7.6849196390522206E-2</v>
      </c>
      <c r="L772">
        <v>4.7868827070541801E-3</v>
      </c>
      <c r="M772">
        <v>7.2716807341822098E-3</v>
      </c>
      <c r="N772" s="1">
        <v>5.32606704413494E-6</v>
      </c>
      <c r="O772">
        <v>4.8256496552532402E-4</v>
      </c>
      <c r="P772">
        <v>1.1093800432109601E-3</v>
      </c>
      <c r="Q772">
        <v>1.8789987320317601E-3</v>
      </c>
      <c r="R772">
        <v>7.9921425995758601E-3</v>
      </c>
      <c r="S772">
        <v>3.4024644005975199E-2</v>
      </c>
      <c r="U772" s="10">
        <f>('Health Incidences'!$B$4-PointEstimate!A772)^2</f>
        <v>6.6747226784034074E-3</v>
      </c>
      <c r="V772" s="10">
        <f>('Health Incidences'!$B$5-PointEstimate!B772)^2</f>
        <v>1.6952694701527127</v>
      </c>
      <c r="W772" s="10">
        <f t="shared" si="12"/>
        <v>1.3045858319141428</v>
      </c>
    </row>
    <row r="773" spans="1:23" x14ac:dyDescent="0.3">
      <c r="A773">
        <v>38.660881795485302</v>
      </c>
      <c r="B773">
        <v>-120.14472426269499</v>
      </c>
      <c r="C773">
        <v>41</v>
      </c>
      <c r="D773">
        <v>18</v>
      </c>
      <c r="E773">
        <v>41018</v>
      </c>
      <c r="F773">
        <v>1.39274233058034E-2</v>
      </c>
      <c r="G773">
        <v>1.28593670980573E-2</v>
      </c>
      <c r="H773">
        <v>0.18179069415177701</v>
      </c>
      <c r="I773">
        <v>7.9108913490435001E-2</v>
      </c>
      <c r="J773">
        <v>4.6477009914400499E-2</v>
      </c>
      <c r="K773">
        <v>7.61705634215184E-2</v>
      </c>
      <c r="L773">
        <v>4.7746613071996602E-3</v>
      </c>
      <c r="M773">
        <v>7.0364161890083604E-3</v>
      </c>
      <c r="N773" s="1">
        <v>5.0285836604349701E-6</v>
      </c>
      <c r="O773">
        <v>4.7411089514364597E-4</v>
      </c>
      <c r="P773">
        <v>1.0890994809757801E-3</v>
      </c>
      <c r="Q773">
        <v>1.8522355328497401E-3</v>
      </c>
      <c r="R773">
        <v>7.62844152632097E-3</v>
      </c>
      <c r="S773">
        <v>3.2396605375459797E-2</v>
      </c>
      <c r="U773" s="10">
        <f>('Health Incidences'!$B$4-PointEstimate!A773)^2</f>
        <v>6.6497167613311066E-3</v>
      </c>
      <c r="V773" s="10">
        <f>('Health Incidences'!$B$5-PointEstimate!B773)^2</f>
        <v>1.8208661570664428</v>
      </c>
      <c r="W773" s="10">
        <f t="shared" si="12"/>
        <v>1.3518564545941163</v>
      </c>
    </row>
    <row r="774" spans="1:23" x14ac:dyDescent="0.3">
      <c r="A774">
        <v>38.660706732565103</v>
      </c>
      <c r="B774">
        <v>-120.09735491598001</v>
      </c>
      <c r="C774">
        <v>42</v>
      </c>
      <c r="D774">
        <v>18</v>
      </c>
      <c r="E774">
        <v>42018</v>
      </c>
      <c r="F774">
        <v>1.34469089629625E-2</v>
      </c>
      <c r="G774">
        <v>1.27123267455679E-2</v>
      </c>
      <c r="H774">
        <v>0.17005316900544401</v>
      </c>
      <c r="I774">
        <v>8.0062966475496794E-2</v>
      </c>
      <c r="J774">
        <v>4.6761633691918797E-2</v>
      </c>
      <c r="K774">
        <v>7.6100115207160701E-2</v>
      </c>
      <c r="L774">
        <v>4.8080972615622804E-3</v>
      </c>
      <c r="M774">
        <v>6.85100474864024E-3</v>
      </c>
      <c r="N774" s="1">
        <v>4.7930729504241503E-6</v>
      </c>
      <c r="O774">
        <v>4.7036228712706702E-4</v>
      </c>
      <c r="P774">
        <v>1.0781150743635001E-3</v>
      </c>
      <c r="Q774">
        <v>1.84042981759505E-3</v>
      </c>
      <c r="R774">
        <v>7.3600679536489E-3</v>
      </c>
      <c r="S774">
        <v>3.1289779700420503E-2</v>
      </c>
      <c r="U774" s="10">
        <f>('Health Incidences'!$B$4-PointEstimate!A774)^2</f>
        <v>6.6211961181818699E-3</v>
      </c>
      <c r="V774" s="10">
        <f>('Health Incidences'!$B$5-PointEstimate!B774)^2</f>
        <v>1.9509499064082072</v>
      </c>
      <c r="W774" s="10">
        <f t="shared" si="12"/>
        <v>1.3991322677025175</v>
      </c>
    </row>
    <row r="775" spans="1:23" x14ac:dyDescent="0.3">
      <c r="A775">
        <v>38.660509787440198</v>
      </c>
      <c r="B775">
        <v>-120.049985851106</v>
      </c>
      <c r="C775">
        <v>43</v>
      </c>
      <c r="D775">
        <v>18</v>
      </c>
      <c r="E775">
        <v>43018</v>
      </c>
      <c r="F775">
        <v>1.3108821412540101E-2</v>
      </c>
      <c r="G775">
        <v>1.2643092727360399E-2</v>
      </c>
      <c r="H775">
        <v>0.160712424424127</v>
      </c>
      <c r="I775">
        <v>8.1625251499364199E-2</v>
      </c>
      <c r="J775">
        <v>4.7361007477568703E-2</v>
      </c>
      <c r="K775">
        <v>7.6538185526025801E-2</v>
      </c>
      <c r="L775">
        <v>4.8740750519131104E-3</v>
      </c>
      <c r="M775">
        <v>6.7070516729184201E-3</v>
      </c>
      <c r="N775" s="1">
        <v>4.6011899156123803E-6</v>
      </c>
      <c r="O775">
        <v>4.6994039321667598E-4</v>
      </c>
      <c r="P775">
        <v>1.07378903977013E-3</v>
      </c>
      <c r="Q775">
        <v>1.8390833074930499E-3</v>
      </c>
      <c r="R775">
        <v>7.1604714072067699E-3</v>
      </c>
      <c r="S775">
        <v>3.0558210530313198E-2</v>
      </c>
      <c r="U775" s="10">
        <f>('Health Incidences'!$B$4-PointEstimate!A775)^2</f>
        <v>6.5891837673867507E-3</v>
      </c>
      <c r="V775" s="10">
        <f>('Health Incidences'!$B$5-PointEstimate!B775)^2</f>
        <v>2.0855205517344899</v>
      </c>
      <c r="W775" s="10">
        <f t="shared" si="12"/>
        <v>1.4464127127144162</v>
      </c>
    </row>
    <row r="776" spans="1:23" x14ac:dyDescent="0.3">
      <c r="A776">
        <v>38.686924307781702</v>
      </c>
      <c r="B776">
        <v>-122.04025963032799</v>
      </c>
      <c r="C776">
        <v>1</v>
      </c>
      <c r="D776">
        <v>19</v>
      </c>
      <c r="E776">
        <v>1019</v>
      </c>
      <c r="F776">
        <v>2.73112320707583E-2</v>
      </c>
      <c r="G776">
        <v>4.3587114150698499E-2</v>
      </c>
      <c r="H776">
        <v>0.43856574467794301</v>
      </c>
      <c r="I776">
        <v>0.17887148440067299</v>
      </c>
      <c r="J776">
        <v>0.21351991958381999</v>
      </c>
      <c r="K776">
        <v>0.34933953260688799</v>
      </c>
      <c r="L776">
        <v>9.8122828840547203E-3</v>
      </c>
      <c r="M776">
        <v>2.51910761579805E-2</v>
      </c>
      <c r="N776" s="1">
        <v>1.6379146405164302E-5</v>
      </c>
      <c r="O776">
        <v>9.2230247508988698E-4</v>
      </c>
      <c r="P776">
        <v>2.1447519920313198E-3</v>
      </c>
      <c r="Q776">
        <v>3.4040687364606001E-3</v>
      </c>
      <c r="R776">
        <v>1.5420124002167799E-2</v>
      </c>
      <c r="S776">
        <v>6.8041364925109399E-2</v>
      </c>
      <c r="U776" s="10">
        <f>('Health Incidences'!$B$4-PointEstimate!A776)^2</f>
        <v>1.1575243971330652E-2</v>
      </c>
      <c r="V776" s="10">
        <f>('Health Incidences'!$B$5-PointEstimate!B776)^2</f>
        <v>0.2982695880950621</v>
      </c>
      <c r="W776" s="10">
        <f t="shared" si="12"/>
        <v>0.55663707392374862</v>
      </c>
    </row>
    <row r="777" spans="1:23" x14ac:dyDescent="0.3">
      <c r="A777">
        <v>38.6876248937604</v>
      </c>
      <c r="B777">
        <v>-121.99287818286599</v>
      </c>
      <c r="C777">
        <v>2</v>
      </c>
      <c r="D777">
        <v>19</v>
      </c>
      <c r="E777">
        <v>2019</v>
      </c>
      <c r="F777">
        <v>2.68452974633408E-2</v>
      </c>
      <c r="G777">
        <v>4.3574415091684998E-2</v>
      </c>
      <c r="H777">
        <v>0.46555649764578499</v>
      </c>
      <c r="I777">
        <v>0.18338335307210701</v>
      </c>
      <c r="J777">
        <v>0.21424423445548599</v>
      </c>
      <c r="K777">
        <v>0.34940187501095799</v>
      </c>
      <c r="L777">
        <v>1.04325295529704E-2</v>
      </c>
      <c r="M777">
        <v>2.54621785030749E-2</v>
      </c>
      <c r="N777" s="1">
        <v>2.15076172506208E-5</v>
      </c>
      <c r="O777">
        <v>1.0001929451729701E-3</v>
      </c>
      <c r="P777">
        <v>2.2237832133656598E-3</v>
      </c>
      <c r="Q777">
        <v>3.5052028472187702E-3</v>
      </c>
      <c r="R777">
        <v>1.5538366392868401E-2</v>
      </c>
      <c r="S777">
        <v>6.8721984242572504E-2</v>
      </c>
      <c r="U777" s="10">
        <f>('Health Incidences'!$B$4-PointEstimate!A777)^2</f>
        <v>1.1726484511851742E-2</v>
      </c>
      <c r="V777" s="10">
        <f>('Health Incidences'!$B$5-PointEstimate!B777)^2</f>
        <v>0.24876072249315589</v>
      </c>
      <c r="W777" s="10">
        <f t="shared" si="12"/>
        <v>0.51037947353416135</v>
      </c>
    </row>
    <row r="778" spans="1:23" x14ac:dyDescent="0.3">
      <c r="A778">
        <v>38.6883035948632</v>
      </c>
      <c r="B778">
        <v>-121.94549568975501</v>
      </c>
      <c r="C778">
        <v>3</v>
      </c>
      <c r="D778">
        <v>19</v>
      </c>
      <c r="E778">
        <v>3019</v>
      </c>
      <c r="F778">
        <v>2.7759167145264999E-2</v>
      </c>
      <c r="G778">
        <v>4.4461727197809303E-2</v>
      </c>
      <c r="H778">
        <v>0.54309353762669699</v>
      </c>
      <c r="I778">
        <v>0.20088541486019099</v>
      </c>
      <c r="J778">
        <v>0.22072619531936699</v>
      </c>
      <c r="K778">
        <v>0.35775882044285101</v>
      </c>
      <c r="L778">
        <v>1.15234635572149E-2</v>
      </c>
      <c r="M778">
        <v>2.6357880238195401E-2</v>
      </c>
      <c r="N778" s="1">
        <v>2.95459491045803E-5</v>
      </c>
      <c r="O778">
        <v>1.11409732938673E-3</v>
      </c>
      <c r="P778">
        <v>2.3327384220487701E-3</v>
      </c>
      <c r="Q778">
        <v>3.6210351481505698E-3</v>
      </c>
      <c r="R778">
        <v>1.6411214896769302E-2</v>
      </c>
      <c r="S778">
        <v>7.5491602949644299E-2</v>
      </c>
      <c r="U778" s="10">
        <f>('Health Incidences'!$B$4-PointEstimate!A778)^2</f>
        <v>1.1873936730270941E-2</v>
      </c>
      <c r="V778" s="10">
        <f>('Health Incidences'!$B$5-PointEstimate!B778)^2</f>
        <v>0.20374091605418915</v>
      </c>
      <c r="W778" s="10">
        <f t="shared" si="12"/>
        <v>0.46434346424221379</v>
      </c>
    </row>
    <row r="779" spans="1:23" x14ac:dyDescent="0.3">
      <c r="A779">
        <v>38.688960410287002</v>
      </c>
      <c r="B779">
        <v>-121.898112184146</v>
      </c>
      <c r="C779">
        <v>4</v>
      </c>
      <c r="D779">
        <v>19</v>
      </c>
      <c r="E779">
        <v>4019</v>
      </c>
      <c r="F779">
        <v>3.0117829289339201E-2</v>
      </c>
      <c r="G779">
        <v>4.5869261983392903E-2</v>
      </c>
      <c r="H779">
        <v>0.65475897660650395</v>
      </c>
      <c r="I779">
        <v>0.22900995119387599</v>
      </c>
      <c r="J779">
        <v>0.23014519548079099</v>
      </c>
      <c r="K779">
        <v>0.37030159626018599</v>
      </c>
      <c r="L779">
        <v>1.3126908213091201E-2</v>
      </c>
      <c r="M779">
        <v>2.7579534296974E-2</v>
      </c>
      <c r="N779" s="1">
        <v>3.9150550423659E-5</v>
      </c>
      <c r="O779">
        <v>1.28149727180999E-3</v>
      </c>
      <c r="P779">
        <v>2.53140134205968E-3</v>
      </c>
      <c r="Q779">
        <v>3.8656852639510201E-3</v>
      </c>
      <c r="R779">
        <v>1.81237930411061E-2</v>
      </c>
      <c r="S779">
        <v>8.67322494479012E-2</v>
      </c>
      <c r="U779" s="10">
        <f>('Health Incidences'!$B$4-PointEstimate!A779)^2</f>
        <v>1.2017511330773506E-2</v>
      </c>
      <c r="V779" s="10">
        <f>('Health Incidences'!$B$5-PointEstimate!B779)^2</f>
        <v>0.16321049283642641</v>
      </c>
      <c r="W779" s="10">
        <f t="shared" si="12"/>
        <v>0.4186024416641641</v>
      </c>
    </row>
    <row r="780" spans="1:23" x14ac:dyDescent="0.3">
      <c r="A780">
        <v>38.689595339254303</v>
      </c>
      <c r="B780">
        <v>-121.850727699194</v>
      </c>
      <c r="C780">
        <v>5</v>
      </c>
      <c r="D780">
        <v>19</v>
      </c>
      <c r="E780">
        <v>5019</v>
      </c>
      <c r="F780">
        <v>3.4081360677769498E-2</v>
      </c>
      <c r="G780">
        <v>4.7684542645447602E-2</v>
      </c>
      <c r="H780">
        <v>0.79359259658758596</v>
      </c>
      <c r="I780">
        <v>0.26822049549878202</v>
      </c>
      <c r="J780">
        <v>0.24153583509398999</v>
      </c>
      <c r="K780">
        <v>0.38566369984916399</v>
      </c>
      <c r="L780">
        <v>1.53941996479138E-2</v>
      </c>
      <c r="M780">
        <v>2.9025758264277599E-2</v>
      </c>
      <c r="N780" s="1">
        <v>4.9065192045344598E-5</v>
      </c>
      <c r="O780">
        <v>1.5287245902396601E-3</v>
      </c>
      <c r="P780">
        <v>2.8852385912118998E-3</v>
      </c>
      <c r="Q780">
        <v>4.3493056573969003E-3</v>
      </c>
      <c r="R780">
        <v>2.0811761037066501E-2</v>
      </c>
      <c r="S780">
        <v>0.101777310364317</v>
      </c>
      <c r="U780" s="10">
        <f>('Health Incidences'!$B$4-PointEstimate!A780)^2</f>
        <v>1.2157121892796066E-2</v>
      </c>
      <c r="V780" s="10">
        <f>('Health Incidences'!$B$5-PointEstimate!B780)^2</f>
        <v>0.12716976434083554</v>
      </c>
      <c r="W780" s="10">
        <f t="shared" si="12"/>
        <v>0.37326516879241706</v>
      </c>
    </row>
    <row r="781" spans="1:23" x14ac:dyDescent="0.3">
      <c r="A781">
        <v>38.690208381013598</v>
      </c>
      <c r="B781">
        <v>-121.80334226806001</v>
      </c>
      <c r="C781">
        <v>6</v>
      </c>
      <c r="D781">
        <v>19</v>
      </c>
      <c r="E781">
        <v>6019</v>
      </c>
      <c r="F781">
        <v>4.0046814025489402E-2</v>
      </c>
      <c r="G781">
        <v>4.9952767126733098E-2</v>
      </c>
      <c r="H781">
        <v>0.95911978325709302</v>
      </c>
      <c r="I781">
        <v>0.32158116291322703</v>
      </c>
      <c r="J781">
        <v>0.25502175986305098</v>
      </c>
      <c r="K781">
        <v>0.40409006154666699</v>
      </c>
      <c r="L781">
        <v>1.8607710147383501E-2</v>
      </c>
      <c r="M781">
        <v>3.0709005185470099E-2</v>
      </c>
      <c r="N781" s="1">
        <v>5.7806532904528003E-5</v>
      </c>
      <c r="O781">
        <v>1.89675683029866E-3</v>
      </c>
      <c r="P781">
        <v>3.4856266454341201E-3</v>
      </c>
      <c r="Q781">
        <v>5.2167167169055199E-3</v>
      </c>
      <c r="R781">
        <v>2.4749173550178399E-2</v>
      </c>
      <c r="S781">
        <v>0.120729060570219</v>
      </c>
      <c r="U781" s="10">
        <f>('Health Incidences'!$B$4-PointEstimate!A781)^2</f>
        <v>1.2292684871624859E-2</v>
      </c>
      <c r="V781" s="10">
        <f>('Health Incidences'!$B$5-PointEstimate!B781)^2</f>
        <v>9.5619029509712253E-2</v>
      </c>
      <c r="W781" s="10">
        <f t="shared" si="12"/>
        <v>0.32849918474988199</v>
      </c>
    </row>
    <row r="782" spans="1:23" x14ac:dyDescent="0.3">
      <c r="A782">
        <v>38.6907995348394</v>
      </c>
      <c r="B782">
        <v>-121.755955923906</v>
      </c>
      <c r="C782">
        <v>7</v>
      </c>
      <c r="D782">
        <v>19</v>
      </c>
      <c r="E782">
        <v>7019</v>
      </c>
      <c r="F782">
        <v>4.8709296058416299E-2</v>
      </c>
      <c r="G782">
        <v>5.2760069941670297E-2</v>
      </c>
      <c r="H782">
        <v>1.1536267745011299</v>
      </c>
      <c r="I782">
        <v>0.39401161800829598</v>
      </c>
      <c r="J782">
        <v>0.27102517317965202</v>
      </c>
      <c r="K782">
        <v>0.42628065049344599</v>
      </c>
      <c r="L782">
        <v>2.3162284263912099E-2</v>
      </c>
      <c r="M782">
        <v>3.2669513820371601E-2</v>
      </c>
      <c r="N782" s="1">
        <v>6.3586740661194103E-5</v>
      </c>
      <c r="O782">
        <v>2.4416218782081101E-3</v>
      </c>
      <c r="P782">
        <v>4.4577440990969299E-3</v>
      </c>
      <c r="Q782">
        <v>6.6668924001174303E-3</v>
      </c>
      <c r="R782">
        <v>3.0384576746412199E-2</v>
      </c>
      <c r="S782">
        <v>0.144161561434967</v>
      </c>
      <c r="U782" s="10">
        <f>('Health Incidences'!$B$4-PointEstimate!A782)^2</f>
        <v>1.2424119598894527E-2</v>
      </c>
      <c r="V782" s="10">
        <f>('Health Incidences'!$B$5-PointEstimate!B782)^2</f>
        <v>6.8558574720557999E-2</v>
      </c>
      <c r="W782" s="10">
        <f t="shared" si="12"/>
        <v>0.28457458480941783</v>
      </c>
    </row>
    <row r="783" spans="1:23" x14ac:dyDescent="0.3">
      <c r="A783">
        <v>38.691368800032002</v>
      </c>
      <c r="B783">
        <v>-121.7085686999</v>
      </c>
      <c r="C783">
        <v>8</v>
      </c>
      <c r="D783">
        <v>19</v>
      </c>
      <c r="E783">
        <v>8019</v>
      </c>
      <c r="F783">
        <v>6.2912427497796505E-2</v>
      </c>
      <c r="G783">
        <v>5.7471916725644397E-2</v>
      </c>
      <c r="H783">
        <v>1.32743223083634</v>
      </c>
      <c r="I783">
        <v>0.50405700622153204</v>
      </c>
      <c r="J783">
        <v>0.29694862977410103</v>
      </c>
      <c r="K783">
        <v>0.46553125707462401</v>
      </c>
      <c r="L783">
        <v>3.06045789803428E-2</v>
      </c>
      <c r="M783">
        <v>3.5696759649662603E-2</v>
      </c>
      <c r="N783" s="1">
        <v>7.1624252454622695E-5</v>
      </c>
      <c r="O783">
        <v>3.3951821733192999E-3</v>
      </c>
      <c r="P783">
        <v>6.3972281115074999E-3</v>
      </c>
      <c r="Q783">
        <v>9.7609238499015791E-3</v>
      </c>
      <c r="R783">
        <v>3.9615985082935498E-2</v>
      </c>
      <c r="S783">
        <v>0.16942254475654001</v>
      </c>
      <c r="U783" s="10">
        <f>('Health Incidences'!$B$4-PointEstimate!A783)^2</f>
        <v>1.255134828301107E-2</v>
      </c>
      <c r="V783" s="10">
        <f>('Health Incidences'!$B$5-PointEstimate!B783)^2</f>
        <v>4.5988673787200562E-2</v>
      </c>
      <c r="W783" s="10">
        <f t="shared" si="12"/>
        <v>0.24195045375078683</v>
      </c>
    </row>
    <row r="784" spans="1:23" x14ac:dyDescent="0.3">
      <c r="A784">
        <v>38.691916175917498</v>
      </c>
      <c r="B784">
        <v>-121.66118062921301</v>
      </c>
      <c r="C784">
        <v>9</v>
      </c>
      <c r="D784">
        <v>19</v>
      </c>
      <c r="E784">
        <v>9019</v>
      </c>
      <c r="F784">
        <v>8.3412758306272802E-2</v>
      </c>
      <c r="G784">
        <v>6.4438678375921807E-2</v>
      </c>
      <c r="H784">
        <v>1.4581810535148301</v>
      </c>
      <c r="I784">
        <v>0.65682353787180603</v>
      </c>
      <c r="J784">
        <v>0.33454215842464302</v>
      </c>
      <c r="K784">
        <v>0.52540382686786002</v>
      </c>
      <c r="L784">
        <v>4.1375196820882698E-2</v>
      </c>
      <c r="M784">
        <v>3.9996820989607398E-2</v>
      </c>
      <c r="N784" s="1">
        <v>8.4636172893801293E-5</v>
      </c>
      <c r="O784">
        <v>4.82870311097355E-3</v>
      </c>
      <c r="P784">
        <v>9.4855732869492792E-3</v>
      </c>
      <c r="Q784">
        <v>1.4831336044926801E-2</v>
      </c>
      <c r="R784">
        <v>5.2948157776675497E-2</v>
      </c>
      <c r="S784">
        <v>0.19497341382238001</v>
      </c>
      <c r="U784" s="10">
        <f>('Health Incidences'!$B$4-PointEstimate!A784)^2</f>
        <v>1.2674296009615352E-2</v>
      </c>
      <c r="V784" s="10">
        <f>('Health Incidences'!$B$5-PointEstimate!B784)^2</f>
        <v>2.7909587955304953E-2</v>
      </c>
      <c r="W784" s="10">
        <f t="shared" si="12"/>
        <v>0.20145442155713611</v>
      </c>
    </row>
    <row r="785" spans="1:23" x14ac:dyDescent="0.3">
      <c r="A785">
        <v>38.6924416618481</v>
      </c>
      <c r="B785">
        <v>-121.61379174502</v>
      </c>
      <c r="C785">
        <v>10</v>
      </c>
      <c r="D785">
        <v>19</v>
      </c>
      <c r="E785">
        <v>10019</v>
      </c>
      <c r="F785">
        <v>0.106128104400708</v>
      </c>
      <c r="G785">
        <v>7.1338311542165994E-2</v>
      </c>
      <c r="H785">
        <v>1.6149112615549299</v>
      </c>
      <c r="I785">
        <v>0.82577281060211505</v>
      </c>
      <c r="J785">
        <v>0.370813263534301</v>
      </c>
      <c r="K785">
        <v>0.583495054501036</v>
      </c>
      <c r="L785">
        <v>5.3264579982280902E-2</v>
      </c>
      <c r="M785">
        <v>4.4227402938061197E-2</v>
      </c>
      <c r="N785" s="1">
        <v>9.4567736362372598E-5</v>
      </c>
      <c r="O785">
        <v>6.4193061729321196E-3</v>
      </c>
      <c r="P785">
        <v>1.2875011113019599E-2</v>
      </c>
      <c r="Q785">
        <v>2.0364808299446702E-2</v>
      </c>
      <c r="R785">
        <v>6.7621301986406396E-2</v>
      </c>
      <c r="S785">
        <v>0.224350777892869</v>
      </c>
      <c r="U785" s="10">
        <f>('Health Incidences'!$B$4-PointEstimate!A785)^2</f>
        <v>1.2792890742097322E-2</v>
      </c>
      <c r="V785" s="10">
        <f>('Health Incidences'!$B$5-PointEstimate!B785)^2</f>
        <v>1.4321565900621277E-2</v>
      </c>
      <c r="W785" s="10">
        <f t="shared" si="12"/>
        <v>0.16466467940247112</v>
      </c>
    </row>
    <row r="786" spans="1:23" x14ac:dyDescent="0.3">
      <c r="A786">
        <v>38.6929452572016</v>
      </c>
      <c r="B786">
        <v>-121.566402080499</v>
      </c>
      <c r="C786">
        <v>11</v>
      </c>
      <c r="D786">
        <v>19</v>
      </c>
      <c r="E786">
        <v>11019</v>
      </c>
      <c r="F786">
        <v>0.12979054002847601</v>
      </c>
      <c r="G786">
        <v>7.7646689644428696E-2</v>
      </c>
      <c r="H786">
        <v>1.7920977662486199</v>
      </c>
      <c r="I786">
        <v>0.99937781796549396</v>
      </c>
      <c r="J786">
        <v>0.40217077513468602</v>
      </c>
      <c r="K786">
        <v>0.63454754564254001</v>
      </c>
      <c r="L786">
        <v>6.5412980237076701E-2</v>
      </c>
      <c r="M786">
        <v>4.8098421299269202E-2</v>
      </c>
      <c r="N786">
        <v>1.02597055508391E-4</v>
      </c>
      <c r="O786">
        <v>8.0521717555504801E-3</v>
      </c>
      <c r="P786">
        <v>1.6318347715231499E-2</v>
      </c>
      <c r="Q786">
        <v>2.5966851023800998E-2</v>
      </c>
      <c r="R786">
        <v>8.2782089423191499E-2</v>
      </c>
      <c r="S786">
        <v>0.25630355852192799</v>
      </c>
      <c r="U786" s="10">
        <f>('Health Incidences'!$B$4-PointEstimate!A786)^2</f>
        <v>1.2907063321899876E-2</v>
      </c>
      <c r="V786" s="10">
        <f>('Health Incidences'!$B$5-PointEstimate!B786)^2</f>
        <v>5.2248437264256859E-3</v>
      </c>
      <c r="W786" s="10">
        <f t="shared" si="12"/>
        <v>0.13465476986845124</v>
      </c>
    </row>
    <row r="787" spans="1:23" x14ac:dyDescent="0.3">
      <c r="A787">
        <v>38.693426961382102</v>
      </c>
      <c r="B787">
        <v>-121.51901166883199</v>
      </c>
      <c r="C787">
        <v>12</v>
      </c>
      <c r="D787">
        <v>19</v>
      </c>
      <c r="E787">
        <v>12019</v>
      </c>
      <c r="F787">
        <v>0.15222153959110701</v>
      </c>
      <c r="G787">
        <v>8.2883538281421199E-2</v>
      </c>
      <c r="H787">
        <v>1.97714102992011</v>
      </c>
      <c r="I787">
        <v>1.1476761965112501</v>
      </c>
      <c r="J787">
        <v>0.423480560548189</v>
      </c>
      <c r="K787">
        <v>0.67138529723333895</v>
      </c>
      <c r="L787">
        <v>7.5661349674989206E-2</v>
      </c>
      <c r="M787">
        <v>5.1362809011870202E-2</v>
      </c>
      <c r="N787">
        <v>1.0824814080904E-4</v>
      </c>
      <c r="O787">
        <v>9.4269254161750207E-3</v>
      </c>
      <c r="P787">
        <v>1.9267098777531199E-2</v>
      </c>
      <c r="Q787">
        <v>3.0783440129261201E-2</v>
      </c>
      <c r="R787">
        <v>9.6937840969487099E-2</v>
      </c>
      <c r="S787">
        <v>0.28850957951438999</v>
      </c>
      <c r="U787" s="10">
        <f>('Health Incidences'!$B$4-PointEstimate!A787)^2</f>
        <v>1.3016747469092683E-2</v>
      </c>
      <c r="V787" s="10">
        <f>('Health Incidences'!$B$5-PointEstimate!B787)^2</f>
        <v>6.1964496157939915E-4</v>
      </c>
      <c r="W787" s="10">
        <f t="shared" si="12"/>
        <v>0.11677496491402634</v>
      </c>
    </row>
    <row r="788" spans="1:23" x14ac:dyDescent="0.3">
      <c r="A788">
        <v>38.693886773819301</v>
      </c>
      <c r="B788">
        <v>-121.47162054320199</v>
      </c>
      <c r="C788">
        <v>13</v>
      </c>
      <c r="D788">
        <v>19</v>
      </c>
      <c r="E788">
        <v>13019</v>
      </c>
      <c r="F788">
        <v>0.16867581834190301</v>
      </c>
      <c r="G788">
        <v>8.6690427942625797E-2</v>
      </c>
      <c r="H788">
        <v>2.1373741045930998</v>
      </c>
      <c r="I788">
        <v>1.1974741209834401</v>
      </c>
      <c r="J788">
        <v>0.426285298467587</v>
      </c>
      <c r="K788">
        <v>0.68268862602825298</v>
      </c>
      <c r="L788">
        <v>7.88163150211732E-2</v>
      </c>
      <c r="M788">
        <v>5.3882379924778297E-2</v>
      </c>
      <c r="N788">
        <v>1.07631201083058E-4</v>
      </c>
      <c r="O788">
        <v>9.8116314180467096E-3</v>
      </c>
      <c r="P788">
        <v>2.0452403377741801E-2</v>
      </c>
      <c r="Q788">
        <v>3.2853637300026502E-2</v>
      </c>
      <c r="R788">
        <v>0.106854366813109</v>
      </c>
      <c r="S788">
        <v>0.31541638074037798</v>
      </c>
      <c r="U788" s="10">
        <f>('Health Incidences'!$B$4-PointEstimate!A788)^2</f>
        <v>1.3121879782601167E-2</v>
      </c>
      <c r="V788" s="10">
        <f>('Health Incidences'!$B$5-PointEstimate!B788)^2</f>
        <v>5.0618055829167218E-4</v>
      </c>
      <c r="W788" s="10">
        <f t="shared" si="12"/>
        <v>0.11673928362334951</v>
      </c>
    </row>
    <row r="789" spans="1:23" x14ac:dyDescent="0.3">
      <c r="A789">
        <v>38.694324693968802</v>
      </c>
      <c r="B789">
        <v>-121.42422873679701</v>
      </c>
      <c r="C789">
        <v>14</v>
      </c>
      <c r="D789">
        <v>19</v>
      </c>
      <c r="E789">
        <v>14019</v>
      </c>
      <c r="F789">
        <v>0.17889578896643801</v>
      </c>
      <c r="G789">
        <v>8.9040489203550399E-2</v>
      </c>
      <c r="H789">
        <v>2.2667267698699298</v>
      </c>
      <c r="I789">
        <v>1.1487441348938801</v>
      </c>
      <c r="J789">
        <v>0.41114284096568099</v>
      </c>
      <c r="K789">
        <v>0.66919870315874697</v>
      </c>
      <c r="L789">
        <v>7.4901027755107194E-2</v>
      </c>
      <c r="M789">
        <v>5.5638428794507103E-2</v>
      </c>
      <c r="N789">
        <v>1.0109488263375199E-4</v>
      </c>
      <c r="O789">
        <v>9.2102149460753097E-3</v>
      </c>
      <c r="P789">
        <v>1.98754276997971E-2</v>
      </c>
      <c r="Q789">
        <v>3.2186394335854303E-2</v>
      </c>
      <c r="R789">
        <v>0.112422206386429</v>
      </c>
      <c r="S789">
        <v>0.33619088388108398</v>
      </c>
      <c r="U789" s="10">
        <f>('Health Incidences'!$B$4-PointEstimate!A789)^2</f>
        <v>1.322239974065138E-2</v>
      </c>
      <c r="V789" s="10">
        <f>('Health Incidences'!$B$5-PointEstimate!B789)^2</f>
        <v>4.8846488905836009E-3</v>
      </c>
      <c r="W789" s="10">
        <f t="shared" si="12"/>
        <v>0.13456243395255224</v>
      </c>
    </row>
    <row r="790" spans="1:23" x14ac:dyDescent="0.3">
      <c r="A790">
        <v>38.6947407213124</v>
      </c>
      <c r="B790">
        <v>-121.37683628280899</v>
      </c>
      <c r="C790">
        <v>15</v>
      </c>
      <c r="D790">
        <v>19</v>
      </c>
      <c r="E790">
        <v>15019</v>
      </c>
      <c r="F790">
        <v>0.18667183259999401</v>
      </c>
      <c r="G790">
        <v>9.0183797518781098E-2</v>
      </c>
      <c r="H790">
        <v>2.3818014782952699</v>
      </c>
      <c r="I790">
        <v>1.06982282692959</v>
      </c>
      <c r="J790">
        <v>0.38702238554229601</v>
      </c>
      <c r="K790">
        <v>0.64283776594200204</v>
      </c>
      <c r="L790">
        <v>6.8821107192918202E-2</v>
      </c>
      <c r="M790">
        <v>5.6699813410921299E-2</v>
      </c>
      <c r="N790" s="1">
        <v>9.3051275754732295E-5</v>
      </c>
      <c r="O790">
        <v>8.3159487345890702E-3</v>
      </c>
      <c r="P790">
        <v>1.8723715399655401E-2</v>
      </c>
      <c r="Q790">
        <v>3.0627957851713399E-2</v>
      </c>
      <c r="R790">
        <v>0.11636911260117699</v>
      </c>
      <c r="S790">
        <v>0.354111434446086</v>
      </c>
      <c r="U790" s="10">
        <f>('Health Incidences'!$B$4-PointEstimate!A790)^2</f>
        <v>1.331824970119309E-2</v>
      </c>
      <c r="V790" s="10">
        <f>('Health Incidences'!$B$5-PointEstimate!B790)^2</f>
        <v>1.3755235751704771E-2</v>
      </c>
      <c r="W790" s="10">
        <f t="shared" si="12"/>
        <v>0.16454022442216937</v>
      </c>
    </row>
    <row r="791" spans="1:23" x14ac:dyDescent="0.3">
      <c r="A791">
        <v>38.695134855357402</v>
      </c>
      <c r="B791">
        <v>-121.329443214428</v>
      </c>
      <c r="C791">
        <v>16</v>
      </c>
      <c r="D791">
        <v>19</v>
      </c>
      <c r="E791">
        <v>16019</v>
      </c>
      <c r="F791">
        <v>0.19252918777273101</v>
      </c>
      <c r="G791">
        <v>9.0301462237089403E-2</v>
      </c>
      <c r="H791">
        <v>2.4720446450827902</v>
      </c>
      <c r="I791">
        <v>0.98410819379509096</v>
      </c>
      <c r="J791">
        <v>0.35892215341259098</v>
      </c>
      <c r="K791">
        <v>0.61012461653723704</v>
      </c>
      <c r="L791">
        <v>6.2343059664248801E-2</v>
      </c>
      <c r="M791">
        <v>5.7117647888962203E-2</v>
      </c>
      <c r="N791" s="1">
        <v>8.4809316686470403E-5</v>
      </c>
      <c r="O791">
        <v>7.3799211246717298E-3</v>
      </c>
      <c r="P791">
        <v>1.7423923033152801E-2</v>
      </c>
      <c r="Q791">
        <v>2.8838275862266401E-2</v>
      </c>
      <c r="R791">
        <v>0.119237597084316</v>
      </c>
      <c r="S791">
        <v>0.368139640027912</v>
      </c>
      <c r="U791" s="10">
        <f>('Health Incidences'!$B$4-PointEstimate!A791)^2</f>
        <v>1.3409374902085044E-2</v>
      </c>
      <c r="V791" s="10">
        <f>('Health Incidences'!$B$5-PointEstimate!B791)^2</f>
        <v>2.7118114353755697E-2</v>
      </c>
      <c r="W791" s="10">
        <f t="shared" si="12"/>
        <v>0.20131440399494702</v>
      </c>
    </row>
    <row r="792" spans="1:23" x14ac:dyDescent="0.3">
      <c r="A792">
        <v>38.695507095637304</v>
      </c>
      <c r="B792">
        <v>-121.282049564853</v>
      </c>
      <c r="C792">
        <v>17</v>
      </c>
      <c r="D792">
        <v>19</v>
      </c>
      <c r="E792">
        <v>17019</v>
      </c>
      <c r="F792">
        <v>0.19403293984261499</v>
      </c>
      <c r="G792">
        <v>8.8991227883437204E-2</v>
      </c>
      <c r="H792">
        <v>2.5043291743096798</v>
      </c>
      <c r="I792">
        <v>0.89598736939384804</v>
      </c>
      <c r="J792">
        <v>0.32854238735954</v>
      </c>
      <c r="K792">
        <v>0.57169982953215404</v>
      </c>
      <c r="L792">
        <v>5.5913922410309E-2</v>
      </c>
      <c r="M792">
        <v>5.6569149816780802E-2</v>
      </c>
      <c r="N792" s="1">
        <v>7.6581040899453899E-5</v>
      </c>
      <c r="O792">
        <v>6.4837629032559697E-3</v>
      </c>
      <c r="P792">
        <v>1.6033571546867801E-2</v>
      </c>
      <c r="Q792">
        <v>2.6841881830859299E-2</v>
      </c>
      <c r="R792">
        <v>0.119541842129068</v>
      </c>
      <c r="S792">
        <v>0.37344562621413802</v>
      </c>
      <c r="U792" s="10">
        <f>('Health Incidences'!$B$4-PointEstimate!A792)^2</f>
        <v>1.3495723461572016E-2</v>
      </c>
      <c r="V792" s="10">
        <f>('Health Incidences'!$B$5-PointEstimate!B792)^2</f>
        <v>4.4973445323567944E-2</v>
      </c>
      <c r="W792" s="10">
        <f t="shared" si="12"/>
        <v>0.24180398835656117</v>
      </c>
    </row>
    <row r="793" spans="1:23" x14ac:dyDescent="0.3">
      <c r="A793">
        <v>38.695857441711503</v>
      </c>
      <c r="B793">
        <v>-121.23465536728</v>
      </c>
      <c r="C793">
        <v>18</v>
      </c>
      <c r="D793">
        <v>19</v>
      </c>
      <c r="E793">
        <v>18019</v>
      </c>
      <c r="F793">
        <v>0.184879814660278</v>
      </c>
      <c r="G793">
        <v>8.4623533801113204E-2</v>
      </c>
      <c r="H793">
        <v>2.4212100908269099</v>
      </c>
      <c r="I793">
        <v>0.80689770088907997</v>
      </c>
      <c r="J793">
        <v>0.29369288858030201</v>
      </c>
      <c r="K793">
        <v>0.51969675551861505</v>
      </c>
      <c r="L793">
        <v>4.9772015762507303E-2</v>
      </c>
      <c r="M793">
        <v>5.39266835994235E-2</v>
      </c>
      <c r="N793" s="1">
        <v>6.8935600919815295E-5</v>
      </c>
      <c r="O793">
        <v>5.7202568709089699E-3</v>
      </c>
      <c r="P793">
        <v>1.4437056859689599E-2</v>
      </c>
      <c r="Q793">
        <v>2.42506288689632E-2</v>
      </c>
      <c r="R793">
        <v>0.113051445859064</v>
      </c>
      <c r="S793">
        <v>0.36063308150164902</v>
      </c>
      <c r="U793" s="10">
        <f>('Health Incidences'!$B$4-PointEstimate!A793)^2</f>
        <v>1.3577246378527716E-2</v>
      </c>
      <c r="V793" s="10">
        <f>('Health Incidences'!$B$5-PointEstimate!B793)^2</f>
        <v>6.7321376704258681E-2</v>
      </c>
      <c r="W793" s="10">
        <f t="shared" si="12"/>
        <v>0.28442683256469736</v>
      </c>
    </row>
    <row r="794" spans="1:23" x14ac:dyDescent="0.3">
      <c r="A794">
        <v>38.696185893165101</v>
      </c>
      <c r="B794">
        <v>-121.18726065491001</v>
      </c>
      <c r="C794">
        <v>19</v>
      </c>
      <c r="D794">
        <v>19</v>
      </c>
      <c r="E794">
        <v>19019</v>
      </c>
      <c r="F794">
        <v>0.16630347834928</v>
      </c>
      <c r="G794">
        <v>7.7693941008942904E-2</v>
      </c>
      <c r="H794">
        <v>2.2323947559579</v>
      </c>
      <c r="I794">
        <v>0.71843897135721502</v>
      </c>
      <c r="J794">
        <v>0.25631385093720299</v>
      </c>
      <c r="K794">
        <v>0.45768489977235499</v>
      </c>
      <c r="L794">
        <v>4.4021530346386402E-2</v>
      </c>
      <c r="M794">
        <v>4.9505309039754697E-2</v>
      </c>
      <c r="N794" s="1">
        <v>6.18187157886891E-5</v>
      </c>
      <c r="O794">
        <v>5.09072962939776E-3</v>
      </c>
      <c r="P794">
        <v>1.27001274313184E-2</v>
      </c>
      <c r="Q794">
        <v>2.11912973545994E-2</v>
      </c>
      <c r="R794">
        <v>0.10059910205495901</v>
      </c>
      <c r="S794">
        <v>0.33144159021729502</v>
      </c>
      <c r="U794" s="10">
        <f>('Health Incidences'!$B$4-PointEstimate!A794)^2</f>
        <v>1.3653897532695978E-2</v>
      </c>
      <c r="V794" s="10">
        <f>('Health Incidences'!$B$5-PointEstimate!B794)^2</f>
        <v>9.4162043951368748E-2</v>
      </c>
      <c r="W794" s="10">
        <f t="shared" si="12"/>
        <v>0.32835337897464179</v>
      </c>
    </row>
    <row r="795" spans="1:23" x14ac:dyDescent="0.3">
      <c r="A795">
        <v>38.696492449609401</v>
      </c>
      <c r="B795">
        <v>-121.139865460945</v>
      </c>
      <c r="C795">
        <v>20</v>
      </c>
      <c r="D795">
        <v>19</v>
      </c>
      <c r="E795">
        <v>20019</v>
      </c>
      <c r="F795">
        <v>0.14499904234179101</v>
      </c>
      <c r="G795">
        <v>7.0209604771966694E-2</v>
      </c>
      <c r="H795">
        <v>1.9984171716189001</v>
      </c>
      <c r="I795">
        <v>0.63310199621768104</v>
      </c>
      <c r="J795">
        <v>0.22114323237083899</v>
      </c>
      <c r="K795">
        <v>0.39716796169510798</v>
      </c>
      <c r="L795">
        <v>3.8708506804459301E-2</v>
      </c>
      <c r="M795">
        <v>4.46526357636386E-2</v>
      </c>
      <c r="N795" s="1">
        <v>5.4841660453203797E-5</v>
      </c>
      <c r="O795">
        <v>4.5375709917799701E-3</v>
      </c>
      <c r="P795">
        <v>1.10228086559551E-2</v>
      </c>
      <c r="Q795">
        <v>1.8162498108032599E-2</v>
      </c>
      <c r="R795">
        <v>8.6655580100270205E-2</v>
      </c>
      <c r="S795">
        <v>0.29587949527416701</v>
      </c>
      <c r="U795" s="10">
        <f>('Health Incidences'!$B$4-PointEstimate!A795)^2</f>
        <v>1.3725633685080707E-2</v>
      </c>
      <c r="V795" s="10">
        <f>('Health Incidences'!$B$5-PointEstimate!B795)^2</f>
        <v>0.12549556993298841</v>
      </c>
      <c r="W795" s="10">
        <f t="shared" si="12"/>
        <v>0.37312357687242054</v>
      </c>
    </row>
    <row r="796" spans="1:23" x14ac:dyDescent="0.3">
      <c r="A796">
        <v>38.696777110681403</v>
      </c>
      <c r="B796">
        <v>-121.092469818591</v>
      </c>
      <c r="C796">
        <v>21</v>
      </c>
      <c r="D796">
        <v>19</v>
      </c>
      <c r="E796">
        <v>21019</v>
      </c>
      <c r="F796">
        <v>0.12385930654940901</v>
      </c>
      <c r="G796">
        <v>6.2961178578262805E-2</v>
      </c>
      <c r="H796">
        <v>1.7543801263155601</v>
      </c>
      <c r="I796">
        <v>0.55395055672965499</v>
      </c>
      <c r="J796">
        <v>0.189651179894857</v>
      </c>
      <c r="K796">
        <v>0.34196104411606698</v>
      </c>
      <c r="L796">
        <v>3.3929080907452697E-2</v>
      </c>
      <c r="M796">
        <v>3.99163371511327E-2</v>
      </c>
      <c r="N796" s="1">
        <v>4.8208030803946602E-5</v>
      </c>
      <c r="O796">
        <v>4.0514382577215204E-3</v>
      </c>
      <c r="P796">
        <v>9.4900811992816095E-3</v>
      </c>
      <c r="Q796">
        <v>1.53489880146442E-2</v>
      </c>
      <c r="R796">
        <v>7.3017034986841201E-2</v>
      </c>
      <c r="S796">
        <v>0.25920838737949597</v>
      </c>
      <c r="U796" s="10">
        <f>('Health Incidences'!$B$4-PointEstimate!A796)^2</f>
        <v>1.3792414478081981E-2</v>
      </c>
      <c r="V796" s="10">
        <f>('Health Incidences'!$B$5-PointEstimate!B796)^2</f>
        <v>0.16132206492651888</v>
      </c>
      <c r="W796" s="10">
        <f t="shared" si="12"/>
        <v>0.41846681995661361</v>
      </c>
    </row>
    <row r="797" spans="1:23" x14ac:dyDescent="0.3">
      <c r="A797">
        <v>38.697039876044101</v>
      </c>
      <c r="B797">
        <v>-121.045073761054</v>
      </c>
      <c r="C797">
        <v>22</v>
      </c>
      <c r="D797">
        <v>19</v>
      </c>
      <c r="E797">
        <v>22019</v>
      </c>
      <c r="F797">
        <v>0.104649219943541</v>
      </c>
      <c r="G797">
        <v>5.6378128560586702E-2</v>
      </c>
      <c r="H797">
        <v>1.5255717671106099</v>
      </c>
      <c r="I797">
        <v>0.48262296084301698</v>
      </c>
      <c r="J797">
        <v>0.162775593962634</v>
      </c>
      <c r="K797">
        <v>0.29427568156651301</v>
      </c>
      <c r="L797">
        <v>2.96843498253106E-2</v>
      </c>
      <c r="M797">
        <v>3.5607944284555403E-2</v>
      </c>
      <c r="N797" s="1">
        <v>4.2152477433356202E-5</v>
      </c>
      <c r="O797">
        <v>3.6152251883064001E-3</v>
      </c>
      <c r="P797">
        <v>8.1296992086516903E-3</v>
      </c>
      <c r="Q797">
        <v>1.2852291293487901E-2</v>
      </c>
      <c r="R797">
        <v>6.0724454622873E-2</v>
      </c>
      <c r="S797">
        <v>0.22503953979987301</v>
      </c>
      <c r="U797" s="10">
        <f>('Health Incidences'!$B$4-PointEstimate!A797)^2</f>
        <v>1.3854202435805704E-2</v>
      </c>
      <c r="V797" s="10">
        <f>('Health Incidences'!$B$5-PointEstimate!B797)^2</f>
        <v>0.20164162662006926</v>
      </c>
      <c r="W797" s="10">
        <f t="shared" si="12"/>
        <v>0.46421528309166532</v>
      </c>
    </row>
    <row r="798" spans="1:23" x14ac:dyDescent="0.3">
      <c r="A798">
        <v>38.697280745386401</v>
      </c>
      <c r="B798">
        <v>-120.997677321541</v>
      </c>
      <c r="C798">
        <v>23</v>
      </c>
      <c r="D798">
        <v>19</v>
      </c>
      <c r="E798">
        <v>23019</v>
      </c>
      <c r="F798">
        <v>8.9664314809679596E-2</v>
      </c>
      <c r="G798">
        <v>5.1005515314634098E-2</v>
      </c>
      <c r="H798">
        <v>1.3398724858392901</v>
      </c>
      <c r="I798">
        <v>0.41757349790494502</v>
      </c>
      <c r="J798">
        <v>0.142700411672603</v>
      </c>
      <c r="K798">
        <v>0.25845828900958301</v>
      </c>
      <c r="L798">
        <v>2.5723418342176001E-2</v>
      </c>
      <c r="M798">
        <v>3.21212236037733E-2</v>
      </c>
      <c r="N798" s="1">
        <v>3.6635827679856297E-5</v>
      </c>
      <c r="O798">
        <v>3.1573061127015802E-3</v>
      </c>
      <c r="P798">
        <v>6.9235971908953699E-3</v>
      </c>
      <c r="Q798">
        <v>1.0820892193731399E-2</v>
      </c>
      <c r="R798">
        <v>5.1214142935193899E-2</v>
      </c>
      <c r="S798">
        <v>0.19756694610662401</v>
      </c>
      <c r="U798" s="10">
        <f>('Health Incidences'!$B$4-PointEstimate!A798)^2</f>
        <v>1.3910962964263401E-2</v>
      </c>
      <c r="V798" s="10">
        <f>('Health Incidences'!$B$5-PointEstimate!B798)^2</f>
        <v>0.24645434011118209</v>
      </c>
      <c r="W798" s="10">
        <f t="shared" si="12"/>
        <v>0.51026003476212545</v>
      </c>
    </row>
    <row r="799" spans="1:23" x14ac:dyDescent="0.3">
      <c r="A799">
        <v>38.697499718423202</v>
      </c>
      <c r="B799">
        <v>-120.950280533263</v>
      </c>
      <c r="C799">
        <v>24</v>
      </c>
      <c r="D799">
        <v>19</v>
      </c>
      <c r="E799">
        <v>24019</v>
      </c>
      <c r="F799">
        <v>7.8675637314596106E-2</v>
      </c>
      <c r="G799">
        <v>4.6801242194359001E-2</v>
      </c>
      <c r="H799">
        <v>1.19779946498401</v>
      </c>
      <c r="I799">
        <v>0.35908602302096798</v>
      </c>
      <c r="J799">
        <v>0.12859848602995499</v>
      </c>
      <c r="K799">
        <v>0.23321969431610901</v>
      </c>
      <c r="L799">
        <v>2.2060425717210501E-2</v>
      </c>
      <c r="M799">
        <v>2.9433663729111201E-2</v>
      </c>
      <c r="N799" s="1">
        <v>3.1725013605929397E-5</v>
      </c>
      <c r="O799">
        <v>2.6871126762275802E-3</v>
      </c>
      <c r="P799">
        <v>5.8659173415196702E-3</v>
      </c>
      <c r="Q799">
        <v>9.2111655777761207E-3</v>
      </c>
      <c r="R799">
        <v>4.4290144268030102E-2</v>
      </c>
      <c r="S799">
        <v>0.17672405090252699</v>
      </c>
      <c r="U799" s="10">
        <f>('Health Incidences'!$B$4-PointEstimate!A799)^2</f>
        <v>1.3962664351598359E-2</v>
      </c>
      <c r="V799" s="10">
        <f>('Health Incidences'!$B$5-PointEstimate!B799)^2</f>
        <v>0.29576027790285125</v>
      </c>
      <c r="W799" s="10">
        <f t="shared" si="12"/>
        <v>0.55652757546634612</v>
      </c>
    </row>
    <row r="800" spans="1:23" x14ac:dyDescent="0.3">
      <c r="A800">
        <v>38.697696794895101</v>
      </c>
      <c r="B800">
        <v>-120.902883429431</v>
      </c>
      <c r="C800">
        <v>25</v>
      </c>
      <c r="D800">
        <v>19</v>
      </c>
      <c r="E800">
        <v>25019</v>
      </c>
      <c r="F800">
        <v>6.9865383131471101E-2</v>
      </c>
      <c r="G800">
        <v>4.3337213218576698E-2</v>
      </c>
      <c r="H800">
        <v>1.08266128670513</v>
      </c>
      <c r="I800">
        <v>0.30860661473170597</v>
      </c>
      <c r="J800">
        <v>0.117708040371794</v>
      </c>
      <c r="K800">
        <v>0.213647758108997</v>
      </c>
      <c r="L800">
        <v>1.8877955960378501E-2</v>
      </c>
      <c r="M800">
        <v>2.72475966597263E-2</v>
      </c>
      <c r="N800" s="1">
        <v>2.75498051473853E-5</v>
      </c>
      <c r="O800">
        <v>2.2654245100570398E-3</v>
      </c>
      <c r="P800">
        <v>4.95913250217162E-3</v>
      </c>
      <c r="Q800">
        <v>7.8589486870275001E-3</v>
      </c>
      <c r="R800">
        <v>3.8728987450598003E-2</v>
      </c>
      <c r="S800">
        <v>0.159774453505031</v>
      </c>
      <c r="U800" s="10">
        <f>('Health Incidences'!$B$4-PointEstimate!A800)^2</f>
        <v>1.4009277768200767E-2</v>
      </c>
      <c r="V800" s="10">
        <f>('Health Incidences'!$B$5-PointEstimate!B800)^2</f>
        <v>0.34955949990604807</v>
      </c>
      <c r="W800" s="10">
        <f t="shared" si="12"/>
        <v>0.60296664723204119</v>
      </c>
    </row>
    <row r="801" spans="1:23" x14ac:dyDescent="0.3">
      <c r="A801">
        <v>38.697871974568997</v>
      </c>
      <c r="B801">
        <v>-120.855486043258</v>
      </c>
      <c r="C801">
        <v>26</v>
      </c>
      <c r="D801">
        <v>19</v>
      </c>
      <c r="E801">
        <v>26019</v>
      </c>
      <c r="F801">
        <v>6.2539461549601799E-2</v>
      </c>
      <c r="G801">
        <v>4.0396317314299802E-2</v>
      </c>
      <c r="H801">
        <v>0.987769817217105</v>
      </c>
      <c r="I801">
        <v>0.265605940780612</v>
      </c>
      <c r="J801">
        <v>0.108814726346325</v>
      </c>
      <c r="K801">
        <v>0.19762274235877</v>
      </c>
      <c r="L801">
        <v>1.6164724193323599E-2</v>
      </c>
      <c r="M801">
        <v>2.5410875408434699E-2</v>
      </c>
      <c r="N801" s="1">
        <v>2.4058988182761001E-5</v>
      </c>
      <c r="O801">
        <v>1.90236842630945E-3</v>
      </c>
      <c r="P801">
        <v>4.1860187046944899E-3</v>
      </c>
      <c r="Q801">
        <v>6.6950894988968002E-3</v>
      </c>
      <c r="R801">
        <v>3.4072093004904699E-2</v>
      </c>
      <c r="S801">
        <v>0.14567258561597801</v>
      </c>
      <c r="U801" s="10">
        <f>('Health Incidences'!$B$4-PointEstimate!A801)^2</f>
        <v>1.4050777267022457E-2</v>
      </c>
      <c r="V801" s="10">
        <f>('Health Incidences'!$B$5-PointEstimate!B801)^2</f>
        <v>0.40785205343703002</v>
      </c>
      <c r="W801" s="10">
        <f t="shared" si="12"/>
        <v>0.64954047657097747</v>
      </c>
    </row>
    <row r="802" spans="1:23" x14ac:dyDescent="0.3">
      <c r="A802">
        <v>38.698025257237298</v>
      </c>
      <c r="B802">
        <v>-120.808088407958</v>
      </c>
      <c r="C802">
        <v>27</v>
      </c>
      <c r="D802">
        <v>19</v>
      </c>
      <c r="E802">
        <v>27019</v>
      </c>
      <c r="F802">
        <v>5.6305681234109797E-2</v>
      </c>
      <c r="G802">
        <v>3.7662313711046003E-2</v>
      </c>
      <c r="H802">
        <v>0.90677906813739995</v>
      </c>
      <c r="I802">
        <v>0.22947242026659601</v>
      </c>
      <c r="J802">
        <v>0.10109814622841699</v>
      </c>
      <c r="K802">
        <v>0.18355550401085899</v>
      </c>
      <c r="L802">
        <v>1.3889505303767299E-2</v>
      </c>
      <c r="M802">
        <v>2.3697215548244902E-2</v>
      </c>
      <c r="N802" s="1">
        <v>2.11468417714247E-5</v>
      </c>
      <c r="O802">
        <v>1.59883050612204E-3</v>
      </c>
      <c r="P802">
        <v>3.53756018661818E-3</v>
      </c>
      <c r="Q802">
        <v>5.7042361028479998E-3</v>
      </c>
      <c r="R802">
        <v>3.0123892113336399E-2</v>
      </c>
      <c r="S802">
        <v>0.13356515010685799</v>
      </c>
      <c r="U802" s="10">
        <f>('Health Incidences'!$B$4-PointEstimate!A802)^2</f>
        <v>1.4087139783541905E-2</v>
      </c>
      <c r="V802" s="10">
        <f>('Health Incidences'!$B$5-PointEstimate!B802)^2</f>
        <v>0.47063797321749951</v>
      </c>
      <c r="W802" s="10">
        <f t="shared" si="12"/>
        <v>0.69622202852325887</v>
      </c>
    </row>
    <row r="803" spans="1:23" x14ac:dyDescent="0.3">
      <c r="A803">
        <v>38.698156642718601</v>
      </c>
      <c r="B803">
        <v>-120.760690556745</v>
      </c>
      <c r="C803">
        <v>28</v>
      </c>
      <c r="D803">
        <v>19</v>
      </c>
      <c r="E803">
        <v>28019</v>
      </c>
      <c r="F803">
        <v>5.0574178138341003E-2</v>
      </c>
      <c r="G803">
        <v>3.4439473128213598E-2</v>
      </c>
      <c r="H803">
        <v>0.82561274663953399</v>
      </c>
      <c r="I803">
        <v>0.20014228092852299</v>
      </c>
      <c r="J803">
        <v>9.35116310694009E-2</v>
      </c>
      <c r="K803">
        <v>0.169046822370954</v>
      </c>
      <c r="L803">
        <v>1.2068861370177399E-2</v>
      </c>
      <c r="M803">
        <v>2.1605663447501301E-2</v>
      </c>
      <c r="N803" s="1">
        <v>1.86575239894352E-5</v>
      </c>
      <c r="O803">
        <v>1.3640382755593301E-3</v>
      </c>
      <c r="P803">
        <v>3.0258653669656401E-3</v>
      </c>
      <c r="Q803">
        <v>4.9128995956261301E-3</v>
      </c>
      <c r="R803">
        <v>2.6695017459441701E-2</v>
      </c>
      <c r="S803">
        <v>0.121645074968353</v>
      </c>
      <c r="U803" s="10">
        <f>('Health Incidences'!$B$4-PointEstimate!A803)^2</f>
        <v>1.411834513606194E-2</v>
      </c>
      <c r="V803" s="10">
        <f>('Health Incidences'!$B$5-PointEstimate!B803)^2</f>
        <v>0.53791728137544337</v>
      </c>
      <c r="W803" s="10">
        <f t="shared" si="12"/>
        <v>0.74299100028971099</v>
      </c>
    </row>
    <row r="804" spans="1:23" x14ac:dyDescent="0.3">
      <c r="A804">
        <v>38.698266130857299</v>
      </c>
      <c r="B804">
        <v>-120.713292522835</v>
      </c>
      <c r="C804">
        <v>29</v>
      </c>
      <c r="D804">
        <v>19</v>
      </c>
      <c r="E804">
        <v>29019</v>
      </c>
      <c r="F804">
        <v>4.5205634118541997E-2</v>
      </c>
      <c r="G804">
        <v>3.07308223216506E-2</v>
      </c>
      <c r="H804">
        <v>0.74289365528353402</v>
      </c>
      <c r="I804">
        <v>0.17656270005571201</v>
      </c>
      <c r="J804">
        <v>8.5869159601890205E-2</v>
      </c>
      <c r="K804">
        <v>0.15384428990591101</v>
      </c>
      <c r="L804">
        <v>1.06327103928063E-2</v>
      </c>
      <c r="M804">
        <v>1.9140738188871999E-2</v>
      </c>
      <c r="N804" s="1">
        <v>1.6506086520903602E-5</v>
      </c>
      <c r="O804">
        <v>1.18857506489734E-3</v>
      </c>
      <c r="P804">
        <v>2.6314748468925999E-3</v>
      </c>
      <c r="Q804">
        <v>4.2953921452396999E-3</v>
      </c>
      <c r="R804">
        <v>2.36886526886399E-2</v>
      </c>
      <c r="S804">
        <v>0.10970378375991501</v>
      </c>
      <c r="U804" s="10">
        <f>('Health Incidences'!$B$4-PointEstimate!A804)^2</f>
        <v>1.414437602573468E-2</v>
      </c>
      <c r="V804" s="10">
        <f>('Health Incidences'!$B$5-PointEstimate!B804)^2</f>
        <v>0.60968998744189351</v>
      </c>
      <c r="W804" s="10">
        <f t="shared" si="12"/>
        <v>0.78983185771886166</v>
      </c>
    </row>
    <row r="805" spans="1:23" x14ac:dyDescent="0.3">
      <c r="A805">
        <v>38.698353721523901</v>
      </c>
      <c r="B805">
        <v>-120.665894339445</v>
      </c>
      <c r="C805">
        <v>30</v>
      </c>
      <c r="D805">
        <v>19</v>
      </c>
      <c r="E805">
        <v>30019</v>
      </c>
      <c r="F805">
        <v>4.03733266183929E-2</v>
      </c>
      <c r="G805">
        <v>2.7113360706439799E-2</v>
      </c>
      <c r="H805">
        <v>0.66673345510880999</v>
      </c>
      <c r="I805">
        <v>0.15672512200466901</v>
      </c>
      <c r="J805">
        <v>7.86710352318227E-2</v>
      </c>
      <c r="K805">
        <v>0.139423798031516</v>
      </c>
      <c r="L805">
        <v>9.4321517573653004E-3</v>
      </c>
      <c r="M805">
        <v>1.6722648637421799E-2</v>
      </c>
      <c r="N805" s="1">
        <v>1.4652683844004199E-5</v>
      </c>
      <c r="O805">
        <v>1.04699500872214E-3</v>
      </c>
      <c r="P805">
        <v>2.30696582791443E-3</v>
      </c>
      <c r="Q805">
        <v>3.7786638978367999E-3</v>
      </c>
      <c r="R805">
        <v>2.10529996805527E-2</v>
      </c>
      <c r="S805">
        <v>9.8709711944338002E-2</v>
      </c>
      <c r="U805" s="10">
        <f>('Health Incidences'!$B$4-PointEstimate!A805)^2</f>
        <v>1.4165218036741376E-2</v>
      </c>
      <c r="V805" s="10">
        <f>('Health Incidences'!$B$5-PointEstimate!B805)^2</f>
        <v>0.68595608835143562</v>
      </c>
      <c r="W805" s="10">
        <f t="shared" si="12"/>
        <v>0.83673251782644198</v>
      </c>
    </row>
    <row r="806" spans="1:23" x14ac:dyDescent="0.3">
      <c r="A806">
        <v>38.698419414614499</v>
      </c>
      <c r="B806">
        <v>-120.61849603979201</v>
      </c>
      <c r="C806">
        <v>31</v>
      </c>
      <c r="D806">
        <v>19</v>
      </c>
      <c r="E806">
        <v>31019</v>
      </c>
      <c r="F806">
        <v>3.5881978661402199E-2</v>
      </c>
      <c r="G806">
        <v>2.3767834549760801E-2</v>
      </c>
      <c r="H806">
        <v>0.59510460471392901</v>
      </c>
      <c r="I806">
        <v>0.139012110241164</v>
      </c>
      <c r="J806">
        <v>7.2017863086737799E-2</v>
      </c>
      <c r="K806">
        <v>0.126156304985233</v>
      </c>
      <c r="L806">
        <v>8.3618195697827899E-3</v>
      </c>
      <c r="M806">
        <v>1.44860170875719E-2</v>
      </c>
      <c r="N806" s="1">
        <v>1.29892448220056E-5</v>
      </c>
      <c r="O806">
        <v>9.2362671490302196E-4</v>
      </c>
      <c r="P806">
        <v>2.0235772833889702E-3</v>
      </c>
      <c r="Q806">
        <v>3.31977728649512E-3</v>
      </c>
      <c r="R806">
        <v>1.8644359339381002E-2</v>
      </c>
      <c r="S806">
        <v>8.8324266983945798E-2</v>
      </c>
      <c r="U806" s="10">
        <f>('Health Incidences'!$B$4-PointEstimate!A806)^2</f>
        <v>1.4180859636249099E-2</v>
      </c>
      <c r="V806" s="10">
        <f>('Health Incidences'!$B$5-PointEstimate!B806)^2</f>
        <v>0.76671556844340538</v>
      </c>
      <c r="W806" s="10">
        <f t="shared" si="12"/>
        <v>0.88368344336626248</v>
      </c>
    </row>
    <row r="807" spans="1:23" x14ac:dyDescent="0.3">
      <c r="A807">
        <v>38.6984632100515</v>
      </c>
      <c r="B807">
        <v>-120.57109765709301</v>
      </c>
      <c r="C807">
        <v>32</v>
      </c>
      <c r="D807">
        <v>19</v>
      </c>
      <c r="E807">
        <v>32019</v>
      </c>
      <c r="F807">
        <v>3.1571959051008201E-2</v>
      </c>
      <c r="G807">
        <v>2.08114793297496E-2</v>
      </c>
      <c r="H807">
        <v>0.52468813127647795</v>
      </c>
      <c r="I807">
        <v>0.122730286256301</v>
      </c>
      <c r="J807">
        <v>6.5950795892342706E-2</v>
      </c>
      <c r="K807">
        <v>0.114218220592972</v>
      </c>
      <c r="L807">
        <v>7.3812120927796397E-3</v>
      </c>
      <c r="M807">
        <v>1.25169283943948E-2</v>
      </c>
      <c r="N807" s="1">
        <v>1.14408187905458E-5</v>
      </c>
      <c r="O807">
        <v>8.1200398291595495E-4</v>
      </c>
      <c r="P807">
        <v>1.7716538997296599E-3</v>
      </c>
      <c r="Q807">
        <v>2.9075547534420298E-3</v>
      </c>
      <c r="R807">
        <v>1.6378849678239101E-2</v>
      </c>
      <c r="S807">
        <v>7.8109330393524495E-2</v>
      </c>
      <c r="U807" s="10">
        <f>('Health Incidences'!$B$4-PointEstimate!A807)^2</f>
        <v>1.4191292174654721E-2</v>
      </c>
      <c r="V807" s="10">
        <f>('Health Incidences'!$B$5-PointEstimate!B807)^2</f>
        <v>0.8519683994618269</v>
      </c>
      <c r="W807" s="10">
        <f t="shared" si="12"/>
        <v>0.93067700714935553</v>
      </c>
    </row>
    <row r="808" spans="1:23" x14ac:dyDescent="0.3">
      <c r="A808">
        <v>38.698485107783</v>
      </c>
      <c r="B808">
        <v>-120.523699224567</v>
      </c>
      <c r="C808">
        <v>33</v>
      </c>
      <c r="D808">
        <v>19</v>
      </c>
      <c r="E808">
        <v>33019</v>
      </c>
      <c r="F808">
        <v>2.8069438578516799E-2</v>
      </c>
      <c r="G808">
        <v>1.86011143238211E-2</v>
      </c>
      <c r="H808">
        <v>0.46530118531489101</v>
      </c>
      <c r="I808">
        <v>0.110124193474173</v>
      </c>
      <c r="J808">
        <v>6.0847178610168001E-2</v>
      </c>
      <c r="K808">
        <v>0.104512273488434</v>
      </c>
      <c r="L808">
        <v>6.6283658384567101E-3</v>
      </c>
      <c r="M808">
        <v>1.10604284245124E-2</v>
      </c>
      <c r="N808" s="1">
        <v>1.01779644202575E-5</v>
      </c>
      <c r="O808">
        <v>7.2556576639162102E-4</v>
      </c>
      <c r="P808">
        <v>1.5801741302391399E-3</v>
      </c>
      <c r="Q808">
        <v>2.5969407568556301E-3</v>
      </c>
      <c r="R808">
        <v>1.4562200316941699E-2</v>
      </c>
      <c r="S808">
        <v>6.9605324498712706E-2</v>
      </c>
      <c r="U808" s="10">
        <f>('Health Incidences'!$B$4-PointEstimate!A808)^2</f>
        <v>1.4196509885485488E-2</v>
      </c>
      <c r="V808" s="10">
        <f>('Health Incidences'!$B$5-PointEstimate!B808)^2</f>
        <v>0.94171454055143622</v>
      </c>
      <c r="W808" s="10">
        <f t="shared" si="12"/>
        <v>0.97770703712150997</v>
      </c>
    </row>
    <row r="809" spans="1:23" x14ac:dyDescent="0.3">
      <c r="A809">
        <v>38.698485107783</v>
      </c>
      <c r="B809">
        <v>-120.47630077543199</v>
      </c>
      <c r="C809">
        <v>34</v>
      </c>
      <c r="D809">
        <v>19</v>
      </c>
      <c r="E809">
        <v>34019</v>
      </c>
      <c r="F809">
        <v>2.5254678932754199E-2</v>
      </c>
      <c r="G809">
        <v>1.7082650619688101E-2</v>
      </c>
      <c r="H809">
        <v>0.41496284000084299</v>
      </c>
      <c r="I809">
        <v>0.100697897966627</v>
      </c>
      <c r="J809">
        <v>5.6648304645714402E-2</v>
      </c>
      <c r="K809">
        <v>9.68793414722844E-2</v>
      </c>
      <c r="L809">
        <v>6.0729358401637699E-3</v>
      </c>
      <c r="M809">
        <v>1.0078191229133599E-2</v>
      </c>
      <c r="N809" s="1">
        <v>9.1531688384417003E-6</v>
      </c>
      <c r="O809">
        <v>6.60461599974029E-4</v>
      </c>
      <c r="P809">
        <v>1.4410822675353201E-3</v>
      </c>
      <c r="Q809">
        <v>2.3758172282155399E-3</v>
      </c>
      <c r="R809">
        <v>1.3129766602710599E-2</v>
      </c>
      <c r="S809">
        <v>6.25344499526269E-2</v>
      </c>
      <c r="U809" s="10">
        <f>('Health Incidences'!$B$4-PointEstimate!A809)^2</f>
        <v>1.4196509885485488E-2</v>
      </c>
      <c r="V809" s="10">
        <f>('Health Incidences'!$B$5-PointEstimate!B809)^2</f>
        <v>1.0359539382627627</v>
      </c>
      <c r="W809" s="10">
        <f t="shared" si="12"/>
        <v>1.0247684851459125</v>
      </c>
    </row>
    <row r="810" spans="1:23" x14ac:dyDescent="0.3">
      <c r="A810">
        <v>38.6984632100515</v>
      </c>
      <c r="B810">
        <v>-120.428902342906</v>
      </c>
      <c r="C810">
        <v>35</v>
      </c>
      <c r="D810">
        <v>19</v>
      </c>
      <c r="E810">
        <v>35019</v>
      </c>
      <c r="F810">
        <v>2.2424001809391001E-2</v>
      </c>
      <c r="G810">
        <v>1.58668908284283E-2</v>
      </c>
      <c r="H810">
        <v>0.36263277547627898</v>
      </c>
      <c r="I810">
        <v>9.1766876754936E-2</v>
      </c>
      <c r="J810">
        <v>5.2953074690370798E-2</v>
      </c>
      <c r="K810">
        <v>9.0311990002201997E-2</v>
      </c>
      <c r="L810">
        <v>5.5494573434591299E-3</v>
      </c>
      <c r="M810">
        <v>9.3001238381399294E-3</v>
      </c>
      <c r="N810" s="1">
        <v>8.1474466566763498E-6</v>
      </c>
      <c r="O810">
        <v>5.9890124249806903E-4</v>
      </c>
      <c r="P810">
        <v>1.31605065629233E-3</v>
      </c>
      <c r="Q810">
        <v>2.1772973717511502E-3</v>
      </c>
      <c r="R810">
        <v>1.1723821237819501E-2</v>
      </c>
      <c r="S810">
        <v>5.5215103760836798E-2</v>
      </c>
      <c r="U810" s="10">
        <f>('Health Incidences'!$B$4-PointEstimate!A810)^2</f>
        <v>1.4191292174654721E-2</v>
      </c>
      <c r="V810" s="10">
        <f>('Health Incidences'!$B$5-PointEstimate!B810)^2</f>
        <v>1.1346865265505126</v>
      </c>
      <c r="W810" s="10">
        <f t="shared" si="12"/>
        <v>1.0718571820560645</v>
      </c>
    </row>
    <row r="811" spans="1:23" x14ac:dyDescent="0.3">
      <c r="A811">
        <v>38.698419414614499</v>
      </c>
      <c r="B811">
        <v>-120.38150396020799</v>
      </c>
      <c r="C811">
        <v>36</v>
      </c>
      <c r="D811">
        <v>19</v>
      </c>
      <c r="E811">
        <v>36019</v>
      </c>
      <c r="F811">
        <v>1.9653137121074801E-2</v>
      </c>
      <c r="G811">
        <v>1.4841870281240699E-2</v>
      </c>
      <c r="H811">
        <v>0.31055968149801</v>
      </c>
      <c r="I811">
        <v>8.3416715154937607E-2</v>
      </c>
      <c r="J811">
        <v>4.97434010642843E-2</v>
      </c>
      <c r="K811">
        <v>8.4638631043282703E-2</v>
      </c>
      <c r="L811">
        <v>5.0593737921180099E-3</v>
      </c>
      <c r="M811">
        <v>8.6418330861074196E-3</v>
      </c>
      <c r="N811" s="1">
        <v>7.1782539814516602E-6</v>
      </c>
      <c r="O811">
        <v>5.41004036964519E-4</v>
      </c>
      <c r="P811">
        <v>1.20168761349122E-3</v>
      </c>
      <c r="Q811">
        <v>1.9952857890550499E-3</v>
      </c>
      <c r="R811">
        <v>1.03644373308982E-2</v>
      </c>
      <c r="S811">
        <v>4.7959635709845898E-2</v>
      </c>
      <c r="U811" s="10">
        <f>('Health Incidences'!$B$4-PointEstimate!A811)^2</f>
        <v>1.4180859636249099E-2</v>
      </c>
      <c r="V811" s="10">
        <f>('Health Incidences'!$B$5-PointEstimate!B811)^2</f>
        <v>1.2379122267713631</v>
      </c>
      <c r="W811" s="10">
        <f t="shared" si="12"/>
        <v>1.118969653926152</v>
      </c>
    </row>
    <row r="812" spans="1:23" x14ac:dyDescent="0.3">
      <c r="A812">
        <v>38.698353721523901</v>
      </c>
      <c r="B812">
        <v>-120.334105660554</v>
      </c>
      <c r="C812">
        <v>37</v>
      </c>
      <c r="D812">
        <v>19</v>
      </c>
      <c r="E812">
        <v>37019</v>
      </c>
      <c r="F812">
        <v>1.7184854601567299E-2</v>
      </c>
      <c r="G812">
        <v>1.3996003725559999E-2</v>
      </c>
      <c r="H812">
        <v>0.263487406535588</v>
      </c>
      <c r="I812">
        <v>7.6438296914566203E-2</v>
      </c>
      <c r="J812">
        <v>4.7137335949875597E-2</v>
      </c>
      <c r="K812">
        <v>7.9981262873565606E-2</v>
      </c>
      <c r="L812">
        <v>4.6476747420409704E-3</v>
      </c>
      <c r="M812">
        <v>8.0871642267644206E-3</v>
      </c>
      <c r="N812" s="1">
        <v>6.31545123347647E-6</v>
      </c>
      <c r="O812">
        <v>4.9140179830514598E-4</v>
      </c>
      <c r="P812">
        <v>1.1047256747227501E-3</v>
      </c>
      <c r="Q812">
        <v>1.8415773753032399E-3</v>
      </c>
      <c r="R812">
        <v>9.1579390239094303E-3</v>
      </c>
      <c r="S812">
        <v>4.1471767573551498E-2</v>
      </c>
      <c r="U812" s="10">
        <f>('Health Incidences'!$B$4-PointEstimate!A812)^2</f>
        <v>1.4165218036741376E-2</v>
      </c>
      <c r="V812" s="10">
        <f>('Health Incidences'!$B$5-PointEstimate!B812)^2</f>
        <v>1.3456309476926513</v>
      </c>
      <c r="W812" s="10">
        <f t="shared" si="12"/>
        <v>1.1661029824716995</v>
      </c>
    </row>
    <row r="813" spans="1:23" x14ac:dyDescent="0.3">
      <c r="A813">
        <v>38.698266130857299</v>
      </c>
      <c r="B813">
        <v>-120.286707477164</v>
      </c>
      <c r="C813">
        <v>38</v>
      </c>
      <c r="D813">
        <v>19</v>
      </c>
      <c r="E813">
        <v>38019</v>
      </c>
      <c r="F813">
        <v>1.5251173640581E-2</v>
      </c>
      <c r="G813">
        <v>1.33404732336576E-2</v>
      </c>
      <c r="H813">
        <v>0.22575222591958399</v>
      </c>
      <c r="I813">
        <v>7.1656045308889901E-2</v>
      </c>
      <c r="J813">
        <v>4.5280729766327001E-2</v>
      </c>
      <c r="K813">
        <v>7.6522926939329702E-2</v>
      </c>
      <c r="L813">
        <v>4.3620648189229196E-3</v>
      </c>
      <c r="M813">
        <v>7.6360160506939697E-3</v>
      </c>
      <c r="N813" s="1">
        <v>5.6271262210396496E-6</v>
      </c>
      <c r="O813">
        <v>4.5494053051686002E-4</v>
      </c>
      <c r="P813">
        <v>1.0331653085725099E-3</v>
      </c>
      <c r="Q813">
        <v>1.73027276478071E-3</v>
      </c>
      <c r="R813">
        <v>8.2090024046656499E-3</v>
      </c>
      <c r="S813">
        <v>3.64038229872529E-2</v>
      </c>
      <c r="U813" s="10">
        <f>('Health Incidences'!$B$4-PointEstimate!A813)^2</f>
        <v>1.414437602573468E-2</v>
      </c>
      <c r="V813" s="10">
        <f>('Health Incidences'!$B$5-PointEstimate!B813)^2</f>
        <v>1.4578425854771417</v>
      </c>
      <c r="W813" s="10">
        <f t="shared" si="12"/>
        <v>1.2132546977048457</v>
      </c>
    </row>
    <row r="814" spans="1:23" x14ac:dyDescent="0.3">
      <c r="A814">
        <v>38.698156642718601</v>
      </c>
      <c r="B814">
        <v>-120.239309443254</v>
      </c>
      <c r="C814">
        <v>39</v>
      </c>
      <c r="D814">
        <v>19</v>
      </c>
      <c r="E814">
        <v>39019</v>
      </c>
      <c r="F814">
        <v>1.3923580419066699E-2</v>
      </c>
      <c r="G814">
        <v>1.28704557899668E-2</v>
      </c>
      <c r="H814">
        <v>0.19871578730839901</v>
      </c>
      <c r="I814">
        <v>6.9310421425366295E-2</v>
      </c>
      <c r="J814">
        <v>4.4202949032429398E-2</v>
      </c>
      <c r="K814">
        <v>7.4286375587790193E-2</v>
      </c>
      <c r="L814">
        <v>4.21624833918177E-3</v>
      </c>
      <c r="M814">
        <v>7.28275681939168E-3</v>
      </c>
      <c r="N814" s="1">
        <v>5.1325343012004302E-6</v>
      </c>
      <c r="O814">
        <v>4.3295995376368198E-4</v>
      </c>
      <c r="P814">
        <v>9.8900255396896998E-4</v>
      </c>
      <c r="Q814">
        <v>1.6650107674456001E-3</v>
      </c>
      <c r="R814">
        <v>7.5486908099294796E-3</v>
      </c>
      <c r="S814">
        <v>3.2962131451902403E-2</v>
      </c>
      <c r="U814" s="10">
        <f>('Health Incidences'!$B$4-PointEstimate!A814)^2</f>
        <v>1.411834513606194E-2</v>
      </c>
      <c r="V814" s="10">
        <f>('Health Incidences'!$B$5-PointEstimate!B814)^2</f>
        <v>1.5745470237010848</v>
      </c>
      <c r="W814" s="10">
        <f t="shared" si="12"/>
        <v>1.260422694510515</v>
      </c>
    </row>
    <row r="815" spans="1:23" x14ac:dyDescent="0.3">
      <c r="A815">
        <v>38.698025257237298</v>
      </c>
      <c r="B815">
        <v>-120.191911592041</v>
      </c>
      <c r="C815">
        <v>40</v>
      </c>
      <c r="D815">
        <v>19</v>
      </c>
      <c r="E815">
        <v>40019</v>
      </c>
      <c r="F815">
        <v>1.3066224813450499E-2</v>
      </c>
      <c r="G815">
        <v>1.2552450887392499E-2</v>
      </c>
      <c r="H815">
        <v>0.17997472438510401</v>
      </c>
      <c r="I815">
        <v>6.8855096551605002E-2</v>
      </c>
      <c r="J815">
        <v>4.3765582467342801E-2</v>
      </c>
      <c r="K815">
        <v>7.3057141829035693E-2</v>
      </c>
      <c r="L815">
        <v>4.17786264288127E-3</v>
      </c>
      <c r="M815">
        <v>7.00932608864171E-3</v>
      </c>
      <c r="N815" s="1">
        <v>4.7871547644560098E-6</v>
      </c>
      <c r="O815">
        <v>4.2208263087740999E-4</v>
      </c>
      <c r="P815">
        <v>9.6581452773750198E-4</v>
      </c>
      <c r="Q815">
        <v>1.63473431679023E-3</v>
      </c>
      <c r="R815">
        <v>7.1117948008803597E-3</v>
      </c>
      <c r="S815">
        <v>3.0784438975297999E-2</v>
      </c>
      <c r="U815" s="10">
        <f>('Health Incidences'!$B$4-PointEstimate!A815)^2</f>
        <v>1.4087139783541905E-2</v>
      </c>
      <c r="V815" s="10">
        <f>('Health Incidences'!$B$5-PointEstimate!B815)^2</f>
        <v>1.6957441333433045</v>
      </c>
      <c r="W815" s="10">
        <f t="shared" si="12"/>
        <v>1.3076051671383249</v>
      </c>
    </row>
    <row r="816" spans="1:23" x14ac:dyDescent="0.3">
      <c r="A816">
        <v>38.697871974568997</v>
      </c>
      <c r="B816">
        <v>-120.14451395674099</v>
      </c>
      <c r="C816">
        <v>41</v>
      </c>
      <c r="D816">
        <v>19</v>
      </c>
      <c r="E816">
        <v>41019</v>
      </c>
      <c r="F816">
        <v>1.2507590684467799E-2</v>
      </c>
      <c r="G816">
        <v>1.2349801262336899E-2</v>
      </c>
      <c r="H816">
        <v>0.16646671280585201</v>
      </c>
      <c r="I816">
        <v>6.9613951985737693E-2</v>
      </c>
      <c r="J816">
        <v>4.3804536501543298E-2</v>
      </c>
      <c r="K816">
        <v>7.2586452840850996E-2</v>
      </c>
      <c r="L816">
        <v>4.2070392037966697E-3</v>
      </c>
      <c r="M816">
        <v>6.79676540048755E-3</v>
      </c>
      <c r="N816" s="1">
        <v>4.5358537643757002E-6</v>
      </c>
      <c r="O816">
        <v>4.1816937285796198E-4</v>
      </c>
      <c r="P816">
        <v>9.5588450471505095E-4</v>
      </c>
      <c r="Q816">
        <v>1.6261126425828601E-3</v>
      </c>
      <c r="R816">
        <v>6.8168744626578197E-3</v>
      </c>
      <c r="S816">
        <v>2.9408985320942899E-2</v>
      </c>
      <c r="U816" s="10">
        <f>('Health Incidences'!$B$4-PointEstimate!A816)^2</f>
        <v>1.4050777267022457E-2</v>
      </c>
      <c r="V816" s="10">
        <f>('Health Incidences'!$B$5-PointEstimate!B816)^2</f>
        <v>1.8214337727901377</v>
      </c>
      <c r="W816" s="10">
        <f t="shared" si="12"/>
        <v>1.3548005572988078</v>
      </c>
    </row>
    <row r="817" spans="1:23" x14ac:dyDescent="0.3">
      <c r="A817">
        <v>38.697696794895101</v>
      </c>
      <c r="B817">
        <v>-120.09711657056801</v>
      </c>
      <c r="C817">
        <v>42</v>
      </c>
      <c r="D817">
        <v>19</v>
      </c>
      <c r="E817">
        <v>42019</v>
      </c>
      <c r="F817">
        <v>1.2136293860212E-2</v>
      </c>
      <c r="G817">
        <v>1.2237142766242701E-2</v>
      </c>
      <c r="H817">
        <v>0.15620149670858499</v>
      </c>
      <c r="I817">
        <v>7.1148353375823703E-2</v>
      </c>
      <c r="J817">
        <v>4.4209753617525799E-2</v>
      </c>
      <c r="K817">
        <v>7.2705191109119605E-2</v>
      </c>
      <c r="L817">
        <v>4.2779668624213204E-3</v>
      </c>
      <c r="M817">
        <v>6.6317850547098099E-3</v>
      </c>
      <c r="N817" s="1">
        <v>4.3425409069699496E-6</v>
      </c>
      <c r="O817">
        <v>4.1852892907670499E-4</v>
      </c>
      <c r="P817">
        <v>9.5419167737829903E-4</v>
      </c>
      <c r="Q817">
        <v>1.6305045368489E-3</v>
      </c>
      <c r="R817">
        <v>6.6109520701668201E-3</v>
      </c>
      <c r="S817">
        <v>2.85361008633566E-2</v>
      </c>
      <c r="U817" s="10">
        <f>('Health Incidences'!$B$4-PointEstimate!A817)^2</f>
        <v>1.4009277768200767E-2</v>
      </c>
      <c r="V817" s="10">
        <f>('Health Incidences'!$B$5-PointEstimate!B817)^2</f>
        <v>1.9516157878388898</v>
      </c>
      <c r="W817" s="10">
        <f t="shared" si="12"/>
        <v>1.4020075126785485</v>
      </c>
    </row>
    <row r="818" spans="1:23" x14ac:dyDescent="0.3">
      <c r="A818">
        <v>38.697499718423202</v>
      </c>
      <c r="B818">
        <v>-120.04971946673599</v>
      </c>
      <c r="C818">
        <v>43</v>
      </c>
      <c r="D818">
        <v>19</v>
      </c>
      <c r="E818">
        <v>43019</v>
      </c>
      <c r="F818">
        <v>1.18908304384115E-2</v>
      </c>
      <c r="G818">
        <v>1.21982677932524E-2</v>
      </c>
      <c r="H818">
        <v>0.14808133414317701</v>
      </c>
      <c r="I818">
        <v>7.3214743789526901E-2</v>
      </c>
      <c r="J818">
        <v>4.4915126552248497E-2</v>
      </c>
      <c r="K818">
        <v>7.3309130499430594E-2</v>
      </c>
      <c r="L818">
        <v>4.3763852168708902E-3</v>
      </c>
      <c r="M818">
        <v>6.5056736399604796E-3</v>
      </c>
      <c r="N818" s="1">
        <v>4.18689507296162E-6</v>
      </c>
      <c r="O818">
        <v>4.2166213386532399E-4</v>
      </c>
      <c r="P818">
        <v>9.5792496524209304E-4</v>
      </c>
      <c r="Q818">
        <v>1.64311834791655E-3</v>
      </c>
      <c r="R818">
        <v>6.4646295954673399E-3</v>
      </c>
      <c r="S818">
        <v>2.8000820218190701E-2</v>
      </c>
      <c r="U818" s="10">
        <f>('Health Incidences'!$B$4-PointEstimate!A818)^2</f>
        <v>1.3962664351598359E-2</v>
      </c>
      <c r="V818" s="10">
        <f>('Health Incidences'!$B$5-PointEstimate!B818)^2</f>
        <v>2.0862900116932734</v>
      </c>
      <c r="W818" s="10">
        <f t="shared" si="12"/>
        <v>1.449224853514758</v>
      </c>
    </row>
    <row r="819" spans="1:23" x14ac:dyDescent="0.3">
      <c r="A819">
        <v>38.723909950906197</v>
      </c>
      <c r="B819">
        <v>-122.04117171588901</v>
      </c>
      <c r="C819">
        <v>1</v>
      </c>
      <c r="D819">
        <v>20</v>
      </c>
      <c r="E819">
        <v>1020</v>
      </c>
      <c r="F819">
        <v>2.61897182067483E-2</v>
      </c>
      <c r="G819">
        <v>4.2100553403243299E-2</v>
      </c>
      <c r="H819">
        <v>0.40859062889569098</v>
      </c>
      <c r="I819">
        <v>0.16859815028129199</v>
      </c>
      <c r="J819">
        <v>0.20591083368171201</v>
      </c>
      <c r="K819">
        <v>0.33593644520814597</v>
      </c>
      <c r="L819">
        <v>9.4810379006506004E-3</v>
      </c>
      <c r="M819">
        <v>2.4216122171980801E-2</v>
      </c>
      <c r="N819" s="1">
        <v>1.48685502784888E-5</v>
      </c>
      <c r="O819">
        <v>8.9443899545497898E-4</v>
      </c>
      <c r="P819">
        <v>2.08908031864715E-3</v>
      </c>
      <c r="Q819">
        <v>3.3463900117621302E-3</v>
      </c>
      <c r="R819">
        <v>1.48540693761366E-2</v>
      </c>
      <c r="S819">
        <v>6.4308978324164198E-2</v>
      </c>
      <c r="U819" s="10">
        <f>('Health Incidences'!$B$4-PointEstimate!A819)^2</f>
        <v>2.0901627280628155E-2</v>
      </c>
      <c r="V819" s="10">
        <f>('Health Incidences'!$B$5-PointEstimate!B819)^2</f>
        <v>0.29926667396154111</v>
      </c>
      <c r="W819" s="10">
        <f t="shared" si="12"/>
        <v>0.56583416408181764</v>
      </c>
    </row>
    <row r="820" spans="1:23" x14ac:dyDescent="0.3">
      <c r="A820">
        <v>38.724611004032703</v>
      </c>
      <c r="B820">
        <v>-121.993762224086</v>
      </c>
      <c r="C820">
        <v>2</v>
      </c>
      <c r="D820">
        <v>20</v>
      </c>
      <c r="E820">
        <v>2020</v>
      </c>
      <c r="F820">
        <v>2.5890703139814501E-2</v>
      </c>
      <c r="G820">
        <v>4.1876397240587601E-2</v>
      </c>
      <c r="H820">
        <v>0.42791300617261302</v>
      </c>
      <c r="I820">
        <v>0.17187286392417001</v>
      </c>
      <c r="J820">
        <v>0.205498784693431</v>
      </c>
      <c r="K820">
        <v>0.33420858337707399</v>
      </c>
      <c r="L820">
        <v>1.00452600838844E-2</v>
      </c>
      <c r="M820">
        <v>2.43457918804065E-2</v>
      </c>
      <c r="N820" s="1">
        <v>1.8699821866203201E-5</v>
      </c>
      <c r="O820">
        <v>9.7016803523344397E-4</v>
      </c>
      <c r="P820">
        <v>2.1829175539624999E-3</v>
      </c>
      <c r="Q820">
        <v>3.48277935518722E-3</v>
      </c>
      <c r="R820">
        <v>1.50367569194415E-2</v>
      </c>
      <c r="S820">
        <v>6.4493470862586499E-2</v>
      </c>
      <c r="U820" s="10">
        <f>('Health Incidences'!$B$4-PointEstimate!A820)^2</f>
        <v>2.1104826796702354E-2</v>
      </c>
      <c r="V820" s="10">
        <f>('Health Incidences'!$B$5-PointEstimate!B820)^2</f>
        <v>0.24964335137505306</v>
      </c>
      <c r="W820" s="10">
        <f t="shared" si="12"/>
        <v>0.52033467900165509</v>
      </c>
    </row>
    <row r="821" spans="1:23" x14ac:dyDescent="0.3">
      <c r="A821">
        <v>38.725290157695397</v>
      </c>
      <c r="B821">
        <v>-121.946351684776</v>
      </c>
      <c r="C821">
        <v>3</v>
      </c>
      <c r="D821">
        <v>20</v>
      </c>
      <c r="E821">
        <v>3020</v>
      </c>
      <c r="F821">
        <v>2.6972815707687298E-2</v>
      </c>
      <c r="G821">
        <v>4.2850820825200003E-2</v>
      </c>
      <c r="H821">
        <v>0.50440135264883501</v>
      </c>
      <c r="I821">
        <v>0.189691685118274</v>
      </c>
      <c r="J821">
        <v>0.21284383802308399</v>
      </c>
      <c r="K821">
        <v>0.34380881905694899</v>
      </c>
      <c r="L821">
        <v>1.10999548451233E-2</v>
      </c>
      <c r="M821">
        <v>2.5313733595406E-2</v>
      </c>
      <c r="N821" s="1">
        <v>2.5394817443696901E-5</v>
      </c>
      <c r="O821">
        <v>1.0797034063879101E-3</v>
      </c>
      <c r="P821">
        <v>2.2941450512530799E-3</v>
      </c>
      <c r="Q821">
        <v>3.60286954509389E-3</v>
      </c>
      <c r="R821">
        <v>1.5954425830132499E-2</v>
      </c>
      <c r="S821">
        <v>7.1429246189004703E-2</v>
      </c>
      <c r="U821" s="10">
        <f>('Health Incidences'!$B$4-PointEstimate!A821)^2</f>
        <v>2.130261614857356E-2</v>
      </c>
      <c r="V821" s="10">
        <f>('Health Incidences'!$B$5-PointEstimate!B821)^2</f>
        <v>0.20451440117971528</v>
      </c>
      <c r="W821" s="10">
        <f t="shared" si="12"/>
        <v>0.47520208051763502</v>
      </c>
    </row>
    <row r="822" spans="1:23" x14ac:dyDescent="0.3">
      <c r="A822">
        <v>38.725947411089898</v>
      </c>
      <c r="B822">
        <v>-121.898940131168</v>
      </c>
      <c r="C822">
        <v>4</v>
      </c>
      <c r="D822">
        <v>20</v>
      </c>
      <c r="E822">
        <v>4020</v>
      </c>
      <c r="F822">
        <v>2.92764908511715E-2</v>
      </c>
      <c r="G822">
        <v>4.4308147185742199E-2</v>
      </c>
      <c r="H822">
        <v>0.60444666726577001</v>
      </c>
      <c r="I822">
        <v>0.215911231649666</v>
      </c>
      <c r="J822">
        <v>0.222751486635068</v>
      </c>
      <c r="K822">
        <v>0.357165457599118</v>
      </c>
      <c r="L822">
        <v>1.2605461764734101E-2</v>
      </c>
      <c r="M822">
        <v>2.6565391131645001E-2</v>
      </c>
      <c r="N822" s="1">
        <v>3.2672972917672101E-5</v>
      </c>
      <c r="O822">
        <v>1.23976063597861E-3</v>
      </c>
      <c r="P822">
        <v>2.5007661312115201E-3</v>
      </c>
      <c r="Q822">
        <v>3.86643616302284E-3</v>
      </c>
      <c r="R822">
        <v>1.7594369325361299E-2</v>
      </c>
      <c r="S822">
        <v>8.1622447892850794E-2</v>
      </c>
      <c r="U822" s="10">
        <f>('Health Incidences'!$B$4-PointEstimate!A822)^2</f>
        <v>2.1494905861771638E-2</v>
      </c>
      <c r="V822" s="10">
        <f>('Health Incidences'!$B$5-PointEstimate!B822)^2</f>
        <v>0.16388014824014419</v>
      </c>
      <c r="W822" s="10">
        <f t="shared" si="12"/>
        <v>0.4305520341397957</v>
      </c>
    </row>
    <row r="823" spans="1:23" x14ac:dyDescent="0.3">
      <c r="A823">
        <v>38.726582763438103</v>
      </c>
      <c r="B823">
        <v>-121.85152759647799</v>
      </c>
      <c r="C823">
        <v>5</v>
      </c>
      <c r="D823">
        <v>20</v>
      </c>
      <c r="E823">
        <v>5020</v>
      </c>
      <c r="F823">
        <v>3.30460005375975E-2</v>
      </c>
      <c r="G823">
        <v>4.6227632354852097E-2</v>
      </c>
      <c r="H823">
        <v>0.72498085565608394</v>
      </c>
      <c r="I823">
        <v>0.251667714692829</v>
      </c>
      <c r="J823">
        <v>0.23477006863009101</v>
      </c>
      <c r="K823">
        <v>0.373696393672729</v>
      </c>
      <c r="L823">
        <v>1.4710052260079E-2</v>
      </c>
      <c r="M823">
        <v>2.80639500250578E-2</v>
      </c>
      <c r="N823" s="1">
        <v>3.9662200158486703E-5</v>
      </c>
      <c r="O823">
        <v>1.4738742923649001E-3</v>
      </c>
      <c r="P823">
        <v>2.8601848136754898E-3</v>
      </c>
      <c r="Q823">
        <v>4.3686853429283296E-3</v>
      </c>
      <c r="R823">
        <v>2.0127932898943698E-2</v>
      </c>
      <c r="S823">
        <v>9.4894881303969697E-2</v>
      </c>
      <c r="U823" s="10">
        <f>('Health Incidences'!$B$4-PointEstimate!A823)^2</f>
        <v>2.1681609342997173E-2</v>
      </c>
      <c r="V823" s="10">
        <f>('Health Incidences'!$B$5-PointEstimate!B823)^2</f>
        <v>0.12774090483637054</v>
      </c>
      <c r="W823" s="10">
        <f t="shared" si="12"/>
        <v>0.38655208469152991</v>
      </c>
    </row>
    <row r="824" spans="1:23" x14ac:dyDescent="0.3">
      <c r="A824">
        <v>38.727196213987398</v>
      </c>
      <c r="B824">
        <v>-121.80411411392301</v>
      </c>
      <c r="C824">
        <v>6</v>
      </c>
      <c r="D824">
        <v>20</v>
      </c>
      <c r="E824">
        <v>6020</v>
      </c>
      <c r="F824">
        <v>3.8691043879392401E-2</v>
      </c>
      <c r="G824">
        <v>4.8712810113488603E-2</v>
      </c>
      <c r="H824">
        <v>0.86677949000138899</v>
      </c>
      <c r="I824">
        <v>0.30001912007959403</v>
      </c>
      <c r="J824">
        <v>0.24915979109085801</v>
      </c>
      <c r="K824">
        <v>0.39392552716174001</v>
      </c>
      <c r="L824">
        <v>1.7663619115253801E-2</v>
      </c>
      <c r="M824">
        <v>2.9859901746760099E-2</v>
      </c>
      <c r="N824" s="1">
        <v>4.5600617460761202E-5</v>
      </c>
      <c r="O824">
        <v>1.81749815763976E-3</v>
      </c>
      <c r="P824">
        <v>3.4514472527480801E-3</v>
      </c>
      <c r="Q824">
        <v>5.2360954117969399E-3</v>
      </c>
      <c r="R824">
        <v>2.3826807037274699E-2</v>
      </c>
      <c r="S824">
        <v>0.11153927176907</v>
      </c>
      <c r="U824" s="10">
        <f>('Health Incidences'!$B$4-PointEstimate!A824)^2</f>
        <v>2.1862642880399689E-2</v>
      </c>
      <c r="V824" s="10">
        <f>('Health Incidences'!$B$5-PointEstimate!B824)^2</f>
        <v>9.6096970656139077E-2</v>
      </c>
      <c r="W824" s="10">
        <f t="shared" si="12"/>
        <v>0.34345249094531077</v>
      </c>
    </row>
    <row r="825" spans="1:23" x14ac:dyDescent="0.3">
      <c r="A825">
        <v>38.727787762011303</v>
      </c>
      <c r="B825">
        <v>-121.756699716725</v>
      </c>
      <c r="C825">
        <v>7</v>
      </c>
      <c r="D825">
        <v>20</v>
      </c>
      <c r="E825">
        <v>7020</v>
      </c>
      <c r="F825">
        <v>4.6919539965464899E-2</v>
      </c>
      <c r="G825">
        <v>5.2032179244114699E-2</v>
      </c>
      <c r="H825">
        <v>1.0265218697189</v>
      </c>
      <c r="I825">
        <v>0.36612778810882701</v>
      </c>
      <c r="J825">
        <v>0.26694382708730402</v>
      </c>
      <c r="K825">
        <v>0.419791671050187</v>
      </c>
      <c r="L825">
        <v>2.1880276860996601E-2</v>
      </c>
      <c r="M825">
        <v>3.2101655304328798E-2</v>
      </c>
      <c r="N825" s="1">
        <v>5.0439047451624E-5</v>
      </c>
      <c r="O825">
        <v>2.3304590215436202E-3</v>
      </c>
      <c r="P825">
        <v>4.4135652253663596E-3</v>
      </c>
      <c r="Q825">
        <v>6.7013660234275596E-3</v>
      </c>
      <c r="R825">
        <v>2.9160429721625299E-2</v>
      </c>
      <c r="S825">
        <v>0.131662512703073</v>
      </c>
      <c r="U825" s="10">
        <f>('Health Incidences'!$B$4-PointEstimate!A825)^2</f>
        <v>2.2037925644261221E-2</v>
      </c>
      <c r="V825" s="10">
        <f>('Health Incidences'!$B$5-PointEstimate!B825)^2</f>
        <v>6.8948632795813328E-2</v>
      </c>
      <c r="W825" s="10">
        <f t="shared" si="12"/>
        <v>0.30163978258856133</v>
      </c>
    </row>
    <row r="826" spans="1:23" x14ac:dyDescent="0.3">
      <c r="A826">
        <v>38.728357406809401</v>
      </c>
      <c r="B826">
        <v>-121.70928443811199</v>
      </c>
      <c r="C826">
        <v>8</v>
      </c>
      <c r="D826">
        <v>20</v>
      </c>
      <c r="E826">
        <v>8020</v>
      </c>
      <c r="F826">
        <v>5.9380930987004199E-2</v>
      </c>
      <c r="G826">
        <v>5.7065066701589701E-2</v>
      </c>
      <c r="H826">
        <v>1.1739041321971599</v>
      </c>
      <c r="I826">
        <v>0.46092892785086098</v>
      </c>
      <c r="J826">
        <v>0.29244502073337397</v>
      </c>
      <c r="K826">
        <v>0.45926046980189</v>
      </c>
      <c r="L826">
        <v>2.8276714274421601E-2</v>
      </c>
      <c r="M826">
        <v>3.52979665486386E-2</v>
      </c>
      <c r="N826" s="1">
        <v>5.7751779992858899E-5</v>
      </c>
      <c r="O826">
        <v>3.1509272352627702E-3</v>
      </c>
      <c r="P826">
        <v>6.0996371710041403E-3</v>
      </c>
      <c r="Q826">
        <v>9.3948506447871696E-3</v>
      </c>
      <c r="R826">
        <v>3.7237199148578599E-2</v>
      </c>
      <c r="S826">
        <v>0.153563065952533</v>
      </c>
      <c r="U826" s="10">
        <f>('Health Incidences'!$B$4-PointEstimate!A826)^2</f>
        <v>2.2207379687453687E-2</v>
      </c>
      <c r="V826" s="10">
        <f>('Health Incidences'!$B$5-PointEstimate!B826)^2</f>
        <v>4.6296165757926923E-2</v>
      </c>
      <c r="W826" s="10">
        <f t="shared" si="12"/>
        <v>0.26173181970364362</v>
      </c>
    </row>
    <row r="827" spans="1:23" x14ac:dyDescent="0.3">
      <c r="A827">
        <v>38.728905147707003</v>
      </c>
      <c r="B827">
        <v>-121.661868311314</v>
      </c>
      <c r="C827">
        <v>9</v>
      </c>
      <c r="D827">
        <v>20</v>
      </c>
      <c r="E827">
        <v>9020</v>
      </c>
      <c r="F827">
        <v>7.6117423383859503E-2</v>
      </c>
      <c r="G827">
        <v>6.3804969575069995E-2</v>
      </c>
      <c r="H827">
        <v>1.2998850423044901</v>
      </c>
      <c r="I827">
        <v>0.58384454657308904</v>
      </c>
      <c r="J827">
        <v>0.325373604394396</v>
      </c>
      <c r="K827">
        <v>0.51225240169300301</v>
      </c>
      <c r="L827">
        <v>3.6838333594298903E-2</v>
      </c>
      <c r="M827">
        <v>3.9450751482166702E-2</v>
      </c>
      <c r="N827" s="1">
        <v>6.8285403457808003E-5</v>
      </c>
      <c r="O827">
        <v>4.2824530737129596E-3</v>
      </c>
      <c r="P827">
        <v>8.52772218845161E-3</v>
      </c>
      <c r="Q827">
        <v>1.33605515632906E-2</v>
      </c>
      <c r="R827">
        <v>4.8075590552763302E-2</v>
      </c>
      <c r="S827">
        <v>0.176419293767858</v>
      </c>
      <c r="U827" s="10">
        <f>('Health Incidences'!$B$4-PointEstimate!A827)^2</f>
        <v>2.2370929945799985E-2</v>
      </c>
      <c r="V827" s="10">
        <f>('Health Incidences'!$B$5-PointEstimate!B827)^2</f>
        <v>2.8139831446320415E-2</v>
      </c>
      <c r="W827" s="10">
        <f t="shared" si="12"/>
        <v>0.22474599305019968</v>
      </c>
    </row>
    <row r="828" spans="1:23" x14ac:dyDescent="0.3">
      <c r="A828">
        <v>38.729430984055298</v>
      </c>
      <c r="B828">
        <v>-121.614451369563</v>
      </c>
      <c r="C828">
        <v>10</v>
      </c>
      <c r="D828">
        <v>20</v>
      </c>
      <c r="E828">
        <v>10020</v>
      </c>
      <c r="F828">
        <v>9.4775122491705305E-2</v>
      </c>
      <c r="G828">
        <v>7.0868364884397697E-2</v>
      </c>
      <c r="H828">
        <v>1.43613509993415</v>
      </c>
      <c r="I828">
        <v>0.71688889065736905</v>
      </c>
      <c r="J828">
        <v>0.358010878670868</v>
      </c>
      <c r="K828">
        <v>0.56568791630659998</v>
      </c>
      <c r="L828">
        <v>4.6123619250447397E-2</v>
      </c>
      <c r="M828">
        <v>4.3770053329675603E-2</v>
      </c>
      <c r="N828" s="1">
        <v>7.7557898405987994E-5</v>
      </c>
      <c r="O828">
        <v>5.5189243627448903E-3</v>
      </c>
      <c r="P828">
        <v>1.11910613948762E-2</v>
      </c>
      <c r="Q828">
        <v>1.7714532744497202E-2</v>
      </c>
      <c r="R828">
        <v>6.0061397236232598E-2</v>
      </c>
      <c r="S828">
        <v>0.201550997766587</v>
      </c>
      <c r="U828" s="10">
        <f>('Health Incidences'!$B$4-PointEstimate!A828)^2</f>
        <v>2.2528504238560919E-2</v>
      </c>
      <c r="V828" s="10">
        <f>('Health Incidences'!$B$5-PointEstimate!B828)^2</f>
        <v>1.4479879164646856E-2</v>
      </c>
      <c r="W828" s="10">
        <f t="shared" si="12"/>
        <v>0.19237563100145449</v>
      </c>
    </row>
    <row r="829" spans="1:23" x14ac:dyDescent="0.3">
      <c r="A829">
        <v>38.729934915231702</v>
      </c>
      <c r="B829">
        <v>-121.56703364609599</v>
      </c>
      <c r="C829">
        <v>11</v>
      </c>
      <c r="D829">
        <v>20</v>
      </c>
      <c r="E829">
        <v>11020</v>
      </c>
      <c r="F829">
        <v>0.113926017808244</v>
      </c>
      <c r="G829">
        <v>7.7459495364443395E-2</v>
      </c>
      <c r="H829">
        <v>1.5879049036013599</v>
      </c>
      <c r="I829">
        <v>0.84451879629521398</v>
      </c>
      <c r="J829">
        <v>0.38535122069232502</v>
      </c>
      <c r="K829">
        <v>0.61176054511063005</v>
      </c>
      <c r="L829">
        <v>5.4952980021013703E-2</v>
      </c>
      <c r="M829">
        <v>4.7816835149176798E-2</v>
      </c>
      <c r="N829" s="1">
        <v>8.4659072719722703E-5</v>
      </c>
      <c r="O829">
        <v>6.6971151993356704E-3</v>
      </c>
      <c r="P829">
        <v>1.37450972955809E-2</v>
      </c>
      <c r="Q829">
        <v>2.18940667352828E-2</v>
      </c>
      <c r="R829">
        <v>7.2188099230329206E-2</v>
      </c>
      <c r="S829">
        <v>0.228615818096877</v>
      </c>
      <c r="U829" s="10">
        <f>('Health Incidences'!$B$4-PointEstimate!A829)^2</f>
        <v>2.2680033268966032E-2</v>
      </c>
      <c r="V829" s="10">
        <f>('Health Incidences'!$B$5-PointEstimate!B829)^2</f>
        <v>5.3165456153042422E-3</v>
      </c>
      <c r="W829" s="10">
        <f t="shared" si="12"/>
        <v>0.16732178245605167</v>
      </c>
    </row>
    <row r="830" spans="1:23" x14ac:dyDescent="0.3">
      <c r="A830">
        <v>38.730416940639202</v>
      </c>
      <c r="B830">
        <v>-121.519615174156</v>
      </c>
      <c r="C830">
        <v>12</v>
      </c>
      <c r="D830">
        <v>20</v>
      </c>
      <c r="E830">
        <v>12020</v>
      </c>
      <c r="F830">
        <v>0.132227422297376</v>
      </c>
      <c r="G830">
        <v>8.2943578382189603E-2</v>
      </c>
      <c r="H830">
        <v>1.75465779859362</v>
      </c>
      <c r="I830">
        <v>0.94548615918840895</v>
      </c>
      <c r="J830">
        <v>0.40227118641658099</v>
      </c>
      <c r="K830">
        <v>0.64300392654958605</v>
      </c>
      <c r="L830">
        <v>6.1752812755878399E-2</v>
      </c>
      <c r="M830">
        <v>5.1255701113839598E-2</v>
      </c>
      <c r="N830" s="1">
        <v>8.9191021334479898E-5</v>
      </c>
      <c r="O830">
        <v>7.5972920835002903E-3</v>
      </c>
      <c r="P830">
        <v>1.57814109248249E-2</v>
      </c>
      <c r="Q830">
        <v>2.5258433245994499E-2</v>
      </c>
      <c r="R830">
        <v>8.3473758532204997E-2</v>
      </c>
      <c r="S830">
        <v>0.256965706731907</v>
      </c>
      <c r="U830" s="10">
        <f>('Health Incidences'!$B$4-PointEstimate!A830)^2</f>
        <v>2.282545062442674E-2</v>
      </c>
      <c r="V830" s="10">
        <f>('Health Incidences'!$B$5-PointEstimate!B830)^2</f>
        <v>6.5005489659327625E-4</v>
      </c>
      <c r="W830" s="10">
        <f t="shared" si="12"/>
        <v>0.15321718415706514</v>
      </c>
    </row>
    <row r="831" spans="1:23" x14ac:dyDescent="0.3">
      <c r="A831">
        <v>38.730877059706998</v>
      </c>
      <c r="B831">
        <v>-121.472195986983</v>
      </c>
      <c r="C831">
        <v>13</v>
      </c>
      <c r="D831">
        <v>20</v>
      </c>
      <c r="E831">
        <v>13020</v>
      </c>
      <c r="F831">
        <v>0.14822344674219601</v>
      </c>
      <c r="G831">
        <v>8.6840577593264204E-2</v>
      </c>
      <c r="H831">
        <v>1.93263384145294</v>
      </c>
      <c r="I831">
        <v>0.99561424269272203</v>
      </c>
      <c r="J831">
        <v>0.40418578991276399</v>
      </c>
      <c r="K831">
        <v>0.65287659198008197</v>
      </c>
      <c r="L831">
        <v>6.4760478614933503E-2</v>
      </c>
      <c r="M831">
        <v>5.3840634947932002E-2</v>
      </c>
      <c r="N831" s="1">
        <v>9.0435126810459198E-5</v>
      </c>
      <c r="O831">
        <v>7.9714483900973007E-3</v>
      </c>
      <c r="P831">
        <v>1.6855981970033001E-2</v>
      </c>
      <c r="Q831">
        <v>2.7117404387375699E-2</v>
      </c>
      <c r="R831">
        <v>9.2873248879112205E-2</v>
      </c>
      <c r="S831">
        <v>0.28559317126161998</v>
      </c>
      <c r="U831" s="10">
        <f>('Health Incidences'!$B$4-PointEstimate!A831)^2</f>
        <v>2.2964692777120588E-2</v>
      </c>
      <c r="V831" s="10">
        <f>('Health Incidences'!$B$5-PointEstimate!B831)^2</f>
        <v>4.8061849974363193E-4</v>
      </c>
      <c r="W831" s="10">
        <f t="shared" si="12"/>
        <v>0.15311861832208459</v>
      </c>
    </row>
    <row r="832" spans="1:23" x14ac:dyDescent="0.3">
      <c r="A832">
        <v>38.731315271889997</v>
      </c>
      <c r="B832">
        <v>-121.424776117826</v>
      </c>
      <c r="C832">
        <v>14</v>
      </c>
      <c r="D832">
        <v>20</v>
      </c>
      <c r="E832">
        <v>14020</v>
      </c>
      <c r="F832">
        <v>0.161381909451418</v>
      </c>
      <c r="G832">
        <v>8.9071277782101194E-2</v>
      </c>
      <c r="H832">
        <v>2.1147547615466702</v>
      </c>
      <c r="I832">
        <v>0.99323106174148801</v>
      </c>
      <c r="J832">
        <v>0.39134111286975798</v>
      </c>
      <c r="K832">
        <v>0.64156835650436905</v>
      </c>
      <c r="L832">
        <v>6.3882095757133397E-2</v>
      </c>
      <c r="M832">
        <v>5.5522504932974399E-2</v>
      </c>
      <c r="N832" s="1">
        <v>8.8673874364567006E-5</v>
      </c>
      <c r="O832">
        <v>7.8087025397432898E-3</v>
      </c>
      <c r="P832">
        <v>1.6934190988271099E-2</v>
      </c>
      <c r="Q832">
        <v>2.7417274861905198E-2</v>
      </c>
      <c r="R832">
        <v>0.10008499020145301</v>
      </c>
      <c r="S832">
        <v>0.313372262368106</v>
      </c>
      <c r="U832" s="10">
        <f>('Health Incidences'!$B$4-PointEstimate!A832)^2</f>
        <v>2.3097699084214322E-2</v>
      </c>
      <c r="V832" s="10">
        <f>('Health Incidences'!$B$5-PointEstimate!B832)^2</f>
        <v>4.8084353081970432E-3</v>
      </c>
      <c r="W832" s="10">
        <f t="shared" si="12"/>
        <v>0.16705129269901314</v>
      </c>
    </row>
    <row r="833" spans="1:23" x14ac:dyDescent="0.3">
      <c r="A833">
        <v>38.731731576669297</v>
      </c>
      <c r="B833">
        <v>-121.37735559993401</v>
      </c>
      <c r="C833">
        <v>15</v>
      </c>
      <c r="D833">
        <v>20</v>
      </c>
      <c r="E833">
        <v>15020</v>
      </c>
      <c r="F833">
        <v>0.171860850096826</v>
      </c>
      <c r="G833">
        <v>8.9865139059737698E-2</v>
      </c>
      <c r="H833">
        <v>2.28775155344578</v>
      </c>
      <c r="I833">
        <v>0.95824120109341304</v>
      </c>
      <c r="J833">
        <v>0.36848266429684801</v>
      </c>
      <c r="K833">
        <v>0.61539809948063895</v>
      </c>
      <c r="L833">
        <v>6.0635708058117098E-2</v>
      </c>
      <c r="M833">
        <v>5.6388388677315701E-2</v>
      </c>
      <c r="N833" s="1">
        <v>8.5158556183627894E-5</v>
      </c>
      <c r="O833">
        <v>7.3280443495226701E-3</v>
      </c>
      <c r="P833">
        <v>1.63745188691518E-2</v>
      </c>
      <c r="Q833">
        <v>2.6710986591005799E-2</v>
      </c>
      <c r="R833">
        <v>0.10540798590424701</v>
      </c>
      <c r="S833">
        <v>0.33866694270712</v>
      </c>
      <c r="U833" s="10">
        <f>('Health Incidences'!$B$4-PointEstimate!A833)^2</f>
        <v>2.322441178836827E-2</v>
      </c>
      <c r="V833" s="10">
        <f>('Health Incidences'!$B$5-PointEstimate!B833)^2</f>
        <v>1.3633691594970812E-2</v>
      </c>
      <c r="W833" s="10">
        <f t="shared" si="12"/>
        <v>0.19198464361333456</v>
      </c>
    </row>
    <row r="834" spans="1:23" x14ac:dyDescent="0.3">
      <c r="A834">
        <v>38.732125973551703</v>
      </c>
      <c r="B834">
        <v>-121.329934466558</v>
      </c>
      <c r="C834">
        <v>16</v>
      </c>
      <c r="D834">
        <v>20</v>
      </c>
      <c r="E834">
        <v>16020</v>
      </c>
      <c r="F834">
        <v>0.17888000364993401</v>
      </c>
      <c r="G834">
        <v>8.9331979972092898E-2</v>
      </c>
      <c r="H834">
        <v>2.4250811887902199</v>
      </c>
      <c r="I834">
        <v>0.90564041358609604</v>
      </c>
      <c r="J834">
        <v>0.34014992962062002</v>
      </c>
      <c r="K834">
        <v>0.58006336726381402</v>
      </c>
      <c r="L834">
        <v>5.62457642643205E-2</v>
      </c>
      <c r="M834">
        <v>5.6429520052953798E-2</v>
      </c>
      <c r="N834" s="1">
        <v>8.0628559439149195E-5</v>
      </c>
      <c r="O834">
        <v>6.7089354186398E-3</v>
      </c>
      <c r="P834">
        <v>1.54622317333709E-2</v>
      </c>
      <c r="Q834">
        <v>2.5425564051346002E-2</v>
      </c>
      <c r="R834">
        <v>0.108578375043398</v>
      </c>
      <c r="S834">
        <v>0.35803877494560099</v>
      </c>
      <c r="U834" s="10">
        <f>('Health Incidences'!$B$4-PointEstimate!A834)^2</f>
        <v>2.3344776017930811E-2</v>
      </c>
      <c r="V834" s="10">
        <f>('Health Incidences'!$B$5-PointEstimate!B834)^2</f>
        <v>2.6956561021566201E-2</v>
      </c>
      <c r="W834" s="10">
        <f t="shared" si="12"/>
        <v>0.22427959568248068</v>
      </c>
    </row>
    <row r="835" spans="1:23" x14ac:dyDescent="0.3">
      <c r="A835">
        <v>38.732498462070097</v>
      </c>
      <c r="B835">
        <v>-121.282512750953</v>
      </c>
      <c r="C835">
        <v>17</v>
      </c>
      <c r="D835">
        <v>20</v>
      </c>
      <c r="E835">
        <v>17020</v>
      </c>
      <c r="F835">
        <v>0.180115924650951</v>
      </c>
      <c r="G835">
        <v>8.7170305652855704E-2</v>
      </c>
      <c r="H835">
        <v>2.4844234451659801</v>
      </c>
      <c r="I835">
        <v>0.84102685253197296</v>
      </c>
      <c r="J835">
        <v>0.30896658770644703</v>
      </c>
      <c r="K835">
        <v>0.53786178647603899</v>
      </c>
      <c r="L835">
        <v>5.1313567134484497E-2</v>
      </c>
      <c r="M835">
        <v>5.5365077759534399E-2</v>
      </c>
      <c r="N835" s="1">
        <v>7.5188811664891994E-5</v>
      </c>
      <c r="O835">
        <v>6.0484141770856103E-3</v>
      </c>
      <c r="P835">
        <v>1.43164274495136E-2</v>
      </c>
      <c r="Q835">
        <v>2.3701202437997899E-2</v>
      </c>
      <c r="R835">
        <v>0.108332132776079</v>
      </c>
      <c r="S835">
        <v>0.36574597458314101</v>
      </c>
      <c r="U835" s="10">
        <f>('Health Incidences'!$B$4-PointEstimate!A835)^2</f>
        <v>2.3458739787374679E-2</v>
      </c>
      <c r="V835" s="10">
        <f>('Health Incidences'!$B$5-PointEstimate!B835)^2</f>
        <v>4.4777204635738588E-2</v>
      </c>
      <c r="W835" s="10">
        <f t="shared" ref="W835:W898" si="13">SQRT(SUM(U835:V835))</f>
        <v>0.26122010723356132</v>
      </c>
    </row>
    <row r="836" spans="1:23" x14ac:dyDescent="0.3">
      <c r="A836">
        <v>38.732849041783297</v>
      </c>
      <c r="B836">
        <v>-121.235090486377</v>
      </c>
      <c r="C836">
        <v>18</v>
      </c>
      <c r="D836">
        <v>20</v>
      </c>
      <c r="E836">
        <v>18020</v>
      </c>
      <c r="F836">
        <v>0.17296702913852199</v>
      </c>
      <c r="G836">
        <v>8.2902359712927295E-2</v>
      </c>
      <c r="H836">
        <v>2.4256991303444</v>
      </c>
      <c r="I836">
        <v>0.76630780446743996</v>
      </c>
      <c r="J836">
        <v>0.27614685307870002</v>
      </c>
      <c r="K836">
        <v>0.48888154974308401</v>
      </c>
      <c r="L836">
        <v>4.6148151668578899E-2</v>
      </c>
      <c r="M836">
        <v>5.2812190298134498E-2</v>
      </c>
      <c r="N836" s="1">
        <v>6.8806787602682798E-5</v>
      </c>
      <c r="O836">
        <v>5.4042182044211099E-3</v>
      </c>
      <c r="P836">
        <v>1.29776382878247E-2</v>
      </c>
      <c r="Q836">
        <v>2.1540792588247901E-2</v>
      </c>
      <c r="R836">
        <v>0.10315198781627399</v>
      </c>
      <c r="S836">
        <v>0.35624816327980102</v>
      </c>
      <c r="U836" s="10">
        <f>('Health Incidences'!$B$4-PointEstimate!A836)^2</f>
        <v>2.3566253997560852E-2</v>
      </c>
      <c r="V836" s="10">
        <f>('Health Incidences'!$B$5-PointEstimate!B836)^2</f>
        <v>6.7095770869737448E-2</v>
      </c>
      <c r="W836" s="10">
        <f t="shared" si="13"/>
        <v>0.30110135314757103</v>
      </c>
    </row>
    <row r="837" spans="1:23" x14ac:dyDescent="0.3">
      <c r="A837">
        <v>38.733177712275896</v>
      </c>
      <c r="B837">
        <v>-121.18766770608801</v>
      </c>
      <c r="C837">
        <v>19</v>
      </c>
      <c r="D837">
        <v>20</v>
      </c>
      <c r="E837">
        <v>19020</v>
      </c>
      <c r="F837">
        <v>0.15819075537529501</v>
      </c>
      <c r="G837">
        <v>7.6805255890789903E-2</v>
      </c>
      <c r="H837">
        <v>2.2558942780003601</v>
      </c>
      <c r="I837">
        <v>0.68493685193132103</v>
      </c>
      <c r="J837">
        <v>0.24317251549215099</v>
      </c>
      <c r="K837">
        <v>0.43551045727668303</v>
      </c>
      <c r="L837">
        <v>4.0977077248752498E-2</v>
      </c>
      <c r="M837">
        <v>4.8937216595381798E-2</v>
      </c>
      <c r="N837" s="1">
        <v>6.1687428654427201E-5</v>
      </c>
      <c r="O837">
        <v>4.8015419786380398E-3</v>
      </c>
      <c r="P837">
        <v>1.15201802899337E-2</v>
      </c>
      <c r="Q837">
        <v>1.90648593261246E-2</v>
      </c>
      <c r="R837">
        <v>9.3525588643490795E-2</v>
      </c>
      <c r="S837">
        <v>0.33079121081671398</v>
      </c>
      <c r="U837" s="10">
        <f>('Health Incidences'!$B$4-PointEstimate!A837)^2</f>
        <v>2.3667272435980369E-2</v>
      </c>
      <c r="V837" s="10">
        <f>('Health Incidences'!$B$5-PointEstimate!B837)^2</f>
        <v>9.3912395540333357E-2</v>
      </c>
      <c r="W837" s="10">
        <f t="shared" si="13"/>
        <v>0.34289891801566497</v>
      </c>
    </row>
    <row r="838" spans="1:23" x14ac:dyDescent="0.3">
      <c r="A838">
        <v>38.733484473158803</v>
      </c>
      <c r="B838">
        <v>-121.140244443349</v>
      </c>
      <c r="C838">
        <v>20</v>
      </c>
      <c r="D838">
        <v>20</v>
      </c>
      <c r="E838">
        <v>20020</v>
      </c>
      <c r="F838">
        <v>0.139509190668857</v>
      </c>
      <c r="G838">
        <v>6.9835593927685402E-2</v>
      </c>
      <c r="H838">
        <v>2.0242530667672098</v>
      </c>
      <c r="I838">
        <v>0.60255105014349097</v>
      </c>
      <c r="J838">
        <v>0.21186314643940701</v>
      </c>
      <c r="K838">
        <v>0.382289287415781</v>
      </c>
      <c r="L838">
        <v>3.6008658629620501E-2</v>
      </c>
      <c r="M838">
        <v>4.4403442425273901E-2</v>
      </c>
      <c r="N838" s="1">
        <v>5.4326319743086901E-5</v>
      </c>
      <c r="O838">
        <v>4.2454465006472103E-3</v>
      </c>
      <c r="P838">
        <v>1.0056367234771799E-2</v>
      </c>
      <c r="Q838">
        <v>1.65106737514722E-2</v>
      </c>
      <c r="R838">
        <v>8.1701600195264901E-2</v>
      </c>
      <c r="S838">
        <v>0.29663216512831603</v>
      </c>
      <c r="U838" s="10">
        <f>('Health Incidences'!$B$4-PointEstimate!A838)^2</f>
        <v>2.3761751777191024E-2</v>
      </c>
      <c r="V838" s="10">
        <f>('Health Incidences'!$B$5-PointEstimate!B838)^2</f>
        <v>0.12522720184493694</v>
      </c>
      <c r="W838" s="10">
        <f t="shared" si="13"/>
        <v>0.38599087245960617</v>
      </c>
    </row>
    <row r="839" spans="1:23" x14ac:dyDescent="0.3">
      <c r="A839">
        <v>38.733769324068497</v>
      </c>
      <c r="B839">
        <v>-121.092820731423</v>
      </c>
      <c r="C839">
        <v>21</v>
      </c>
      <c r="D839">
        <v>20</v>
      </c>
      <c r="E839">
        <v>21020</v>
      </c>
      <c r="F839">
        <v>0.120188083731239</v>
      </c>
      <c r="G839">
        <v>6.2807024948056095E-2</v>
      </c>
      <c r="H839">
        <v>1.77727536615121</v>
      </c>
      <c r="I839">
        <v>0.52418415399714002</v>
      </c>
      <c r="J839">
        <v>0.18350542836126599</v>
      </c>
      <c r="K839">
        <v>0.33269603086192401</v>
      </c>
      <c r="L839">
        <v>3.1404562626315698E-2</v>
      </c>
      <c r="M839">
        <v>3.9789652966250498E-2</v>
      </c>
      <c r="N839" s="1">
        <v>4.7256904334465998E-5</v>
      </c>
      <c r="O839">
        <v>3.73851196018859E-3</v>
      </c>
      <c r="P839">
        <v>8.6713383426958203E-3</v>
      </c>
      <c r="Q839">
        <v>1.40658205008259E-2</v>
      </c>
      <c r="R839">
        <v>6.9609202877558604E-2</v>
      </c>
      <c r="S839">
        <v>0.26044377085100801</v>
      </c>
      <c r="U839" s="10">
        <f>('Health Incidences'!$B$4-PointEstimate!A839)^2</f>
        <v>2.384965158284609E-2</v>
      </c>
      <c r="V839" s="10">
        <f>('Health Incidences'!$B$5-PointEstimate!B839)^2</f>
        <v>0.16104030036289332</v>
      </c>
      <c r="W839" s="10">
        <f t="shared" si="13"/>
        <v>0.42998831605723825</v>
      </c>
    </row>
    <row r="840" spans="1:23" x14ac:dyDescent="0.3">
      <c r="A840">
        <v>38.734032264667597</v>
      </c>
      <c r="B840">
        <v>-121.04539660357599</v>
      </c>
      <c r="C840">
        <v>22</v>
      </c>
      <c r="D840">
        <v>20</v>
      </c>
      <c r="E840">
        <v>22020</v>
      </c>
      <c r="F840">
        <v>0.10243894101501599</v>
      </c>
      <c r="G840">
        <v>5.6290362507125803E-2</v>
      </c>
      <c r="H840">
        <v>1.54601760686144</v>
      </c>
      <c r="I840">
        <v>0.452812186421444</v>
      </c>
      <c r="J840">
        <v>0.15923305787147701</v>
      </c>
      <c r="K840">
        <v>0.28947875173395698</v>
      </c>
      <c r="L840">
        <v>2.7238066967076601E-2</v>
      </c>
      <c r="M840">
        <v>3.5508495998413901E-2</v>
      </c>
      <c r="N840" s="1">
        <v>4.0823178733803201E-5</v>
      </c>
      <c r="O840">
        <v>3.27417959862815E-3</v>
      </c>
      <c r="P840">
        <v>7.4141021618021304E-3</v>
      </c>
      <c r="Q840">
        <v>1.1865489920729701E-2</v>
      </c>
      <c r="R840">
        <v>5.8566221199831597E-2</v>
      </c>
      <c r="S840">
        <v>0.226662471607605</v>
      </c>
      <c r="U840" s="10">
        <f>('Health Incidences'!$B$4-PointEstimate!A840)^2</f>
        <v>2.3930934302107944E-2</v>
      </c>
      <c r="V840" s="10">
        <f>('Health Incidences'!$B$5-PointEstimate!B840)^2</f>
        <v>0.20135178905250012</v>
      </c>
      <c r="W840" s="10">
        <f t="shared" si="13"/>
        <v>0.47463957204873686</v>
      </c>
    </row>
    <row r="841" spans="1:23" x14ac:dyDescent="0.3">
      <c r="A841">
        <v>38.734273294644602</v>
      </c>
      <c r="B841">
        <v>-120.997972093074</v>
      </c>
      <c r="C841">
        <v>23</v>
      </c>
      <c r="D841">
        <v>20</v>
      </c>
      <c r="E841">
        <v>23020</v>
      </c>
      <c r="F841">
        <v>8.7684690619853095E-2</v>
      </c>
      <c r="G841">
        <v>5.0676406603624297E-2</v>
      </c>
      <c r="H841">
        <v>1.34895818849601</v>
      </c>
      <c r="I841">
        <v>0.38947160021487298</v>
      </c>
      <c r="J841">
        <v>0.14001596873854999</v>
      </c>
      <c r="K841">
        <v>0.25481746341935302</v>
      </c>
      <c r="L841">
        <v>2.3497853546912199E-2</v>
      </c>
      <c r="M841">
        <v>3.1844250670342002E-2</v>
      </c>
      <c r="N841" s="1">
        <v>3.5158677678422897E-5</v>
      </c>
      <c r="O841">
        <v>2.8364176044526298E-3</v>
      </c>
      <c r="P841">
        <v>6.3052221307977104E-3</v>
      </c>
      <c r="Q841">
        <v>1.00039117282741E-2</v>
      </c>
      <c r="R841">
        <v>4.9446511685126003E-2</v>
      </c>
      <c r="S841">
        <v>0.19796536473856</v>
      </c>
      <c r="U841" s="10">
        <f>('Health Incidences'!$B$4-PointEstimate!A841)^2</f>
        <v>2.4005565271788883E-2</v>
      </c>
      <c r="V841" s="10">
        <f>('Health Incidences'!$B$5-PointEstimate!B841)^2</f>
        <v>0.24616175325223741</v>
      </c>
      <c r="W841" s="10">
        <f t="shared" si="13"/>
        <v>0.51977621965998633</v>
      </c>
    </row>
    <row r="842" spans="1:23" x14ac:dyDescent="0.3">
      <c r="A842">
        <v>38.734492413714001</v>
      </c>
      <c r="B842">
        <v>-120.950547233187</v>
      </c>
      <c r="C842">
        <v>24</v>
      </c>
      <c r="D842">
        <v>20</v>
      </c>
      <c r="E842">
        <v>24020</v>
      </c>
      <c r="F842">
        <v>7.6023692291283806E-2</v>
      </c>
      <c r="G842">
        <v>4.6017275500242698E-2</v>
      </c>
      <c r="H842">
        <v>1.1884782983937301</v>
      </c>
      <c r="I842">
        <v>0.334182666825043</v>
      </c>
      <c r="J842">
        <v>0.125514300232866</v>
      </c>
      <c r="K842">
        <v>0.228350539463857</v>
      </c>
      <c r="L842">
        <v>2.0175244120558801E-2</v>
      </c>
      <c r="M842">
        <v>2.8837342138698801E-2</v>
      </c>
      <c r="N842" s="1">
        <v>3.02752198016587E-5</v>
      </c>
      <c r="O842">
        <v>2.4249937838805502E-3</v>
      </c>
      <c r="P842">
        <v>5.3439551383799404E-3</v>
      </c>
      <c r="Q842">
        <v>8.4741900935516399E-3</v>
      </c>
      <c r="R842">
        <v>4.2293590059889502E-2</v>
      </c>
      <c r="S842">
        <v>0.174650333485907</v>
      </c>
      <c r="U842" s="10">
        <f>('Health Incidences'!$B$4-PointEstimate!A842)^2</f>
        <v>2.4073512716590965E-2</v>
      </c>
      <c r="V842" s="10">
        <f>('Health Incidences'!$B$5-PointEstimate!B842)^2</f>
        <v>0.2954702656762091</v>
      </c>
      <c r="W842" s="10">
        <f t="shared" si="13"/>
        <v>0.56528203438000757</v>
      </c>
    </row>
    <row r="843" spans="1:23" x14ac:dyDescent="0.3">
      <c r="A843">
        <v>38.734689621616198</v>
      </c>
      <c r="B843">
        <v>-120.903122057185</v>
      </c>
      <c r="C843">
        <v>25</v>
      </c>
      <c r="D843">
        <v>20</v>
      </c>
      <c r="E843">
        <v>25020</v>
      </c>
      <c r="F843">
        <v>6.6630436351532304E-2</v>
      </c>
      <c r="G843">
        <v>4.2096563554258899E-2</v>
      </c>
      <c r="H843">
        <v>1.0564074513114801</v>
      </c>
      <c r="I843">
        <v>0.286454020931739</v>
      </c>
      <c r="J843">
        <v>0.114318613365328</v>
      </c>
      <c r="K843">
        <v>0.20767193161424599</v>
      </c>
      <c r="L843">
        <v>1.72747556213756E-2</v>
      </c>
      <c r="M843">
        <v>2.6334065088281001E-2</v>
      </c>
      <c r="N843" s="1">
        <v>2.6120761886208799E-5</v>
      </c>
      <c r="O843">
        <v>2.05337054141625E-3</v>
      </c>
      <c r="P843">
        <v>4.5163913017732702E-3</v>
      </c>
      <c r="Q843">
        <v>7.1957576001855901E-3</v>
      </c>
      <c r="R843">
        <v>3.6561177989123901E-2</v>
      </c>
      <c r="S843">
        <v>0.15544479648512599</v>
      </c>
      <c r="U843" s="10">
        <f>('Health Incidences'!$B$4-PointEstimate!A843)^2</f>
        <v>2.4134747749269488E-2</v>
      </c>
      <c r="V843" s="10">
        <f>('Health Incidences'!$B$5-PointEstimate!B843)^2</f>
        <v>0.34927738641667211</v>
      </c>
      <c r="W843" s="10">
        <f t="shared" si="13"/>
        <v>0.61107457332631798</v>
      </c>
    </row>
    <row r="844" spans="1:23" x14ac:dyDescent="0.3">
      <c r="A844">
        <v>38.734864918117701</v>
      </c>
      <c r="B844">
        <v>-120.85569659834</v>
      </c>
      <c r="C844">
        <v>26</v>
      </c>
      <c r="D844">
        <v>20</v>
      </c>
      <c r="E844">
        <v>26020</v>
      </c>
      <c r="F844">
        <v>5.8839977829235598E-2</v>
      </c>
      <c r="G844">
        <v>3.86693418857392E-2</v>
      </c>
      <c r="H844">
        <v>0.94582874131042205</v>
      </c>
      <c r="I844">
        <v>0.24566848647623901</v>
      </c>
      <c r="J844">
        <v>0.105196838081766</v>
      </c>
      <c r="K844">
        <v>0.19063167438859599</v>
      </c>
      <c r="L844">
        <v>1.4784400890644899E-2</v>
      </c>
      <c r="M844">
        <v>2.41586866810224E-2</v>
      </c>
      <c r="N844" s="1">
        <v>2.2619475162828499E-5</v>
      </c>
      <c r="O844">
        <v>1.72964083857062E-3</v>
      </c>
      <c r="P844">
        <v>3.80871427756465E-3</v>
      </c>
      <c r="Q844">
        <v>6.1089871216990499E-3</v>
      </c>
      <c r="R844">
        <v>3.1818533174063697E-2</v>
      </c>
      <c r="S844">
        <v>0.13930970602581799</v>
      </c>
      <c r="U844" s="10">
        <f>('Health Incidences'!$B$4-PointEstimate!A844)^2</f>
        <v>2.4189244370863189E-2</v>
      </c>
      <c r="V844" s="10">
        <f>('Health Incidences'!$B$5-PointEstimate!B844)^2</f>
        <v>0.40758316294131525</v>
      </c>
      <c r="W844" s="10">
        <f t="shared" si="13"/>
        <v>0.65709391057304622</v>
      </c>
    </row>
    <row r="845" spans="1:23" x14ac:dyDescent="0.3">
      <c r="A845">
        <v>38.735018303010698</v>
      </c>
      <c r="B845">
        <v>-120.808270889924</v>
      </c>
      <c r="C845">
        <v>27</v>
      </c>
      <c r="D845">
        <v>20</v>
      </c>
      <c r="E845">
        <v>27020</v>
      </c>
      <c r="F845">
        <v>5.2345937397003599E-2</v>
      </c>
      <c r="G845">
        <v>3.5485581288716997E-2</v>
      </c>
      <c r="H845">
        <v>0.85305249741780498</v>
      </c>
      <c r="I845">
        <v>0.21173308877071101</v>
      </c>
      <c r="J845">
        <v>9.7282230951356505E-2</v>
      </c>
      <c r="K845">
        <v>0.17565782116485601</v>
      </c>
      <c r="L845">
        <v>1.27109148489414E-2</v>
      </c>
      <c r="M845">
        <v>2.2130872471019698E-2</v>
      </c>
      <c r="N845" s="1">
        <v>1.97217751455458E-5</v>
      </c>
      <c r="O845">
        <v>1.46020617156095E-3</v>
      </c>
      <c r="P845">
        <v>3.2197880182529199E-3</v>
      </c>
      <c r="Q845">
        <v>5.2001410245562998E-3</v>
      </c>
      <c r="R845">
        <v>2.7886990928069601E-2</v>
      </c>
      <c r="S845">
        <v>0.125733479935979</v>
      </c>
      <c r="U845" s="10">
        <f>('Health Incidences'!$B$4-PointEstimate!A845)^2</f>
        <v>2.423697947071533E-2</v>
      </c>
      <c r="V845" s="10">
        <f>('Health Incidences'!$B$5-PointEstimate!B845)^2</f>
        <v>0.47038763009481355</v>
      </c>
      <c r="W845" s="10">
        <f t="shared" si="13"/>
        <v>0.70329553501037445</v>
      </c>
    </row>
    <row r="846" spans="1:23" x14ac:dyDescent="0.3">
      <c r="A846">
        <v>38.735149776113701</v>
      </c>
      <c r="B846">
        <v>-120.760844965212</v>
      </c>
      <c r="C846">
        <v>28</v>
      </c>
      <c r="D846">
        <v>20</v>
      </c>
      <c r="E846">
        <v>28020</v>
      </c>
      <c r="F846">
        <v>4.6999773981826497E-2</v>
      </c>
      <c r="G846">
        <v>3.2303159611101098E-2</v>
      </c>
      <c r="H846">
        <v>0.77546357356481199</v>
      </c>
      <c r="I846">
        <v>0.18481891506878201</v>
      </c>
      <c r="J846">
        <v>8.9954817866848294E-2</v>
      </c>
      <c r="K846">
        <v>0.16156261930573501</v>
      </c>
      <c r="L846">
        <v>1.1071843678916801E-2</v>
      </c>
      <c r="M846">
        <v>2.0075894891875602E-2</v>
      </c>
      <c r="N846" s="1">
        <v>1.7391858935895899E-5</v>
      </c>
      <c r="O846">
        <v>1.2508738667656001E-3</v>
      </c>
      <c r="P846">
        <v>2.7549784217279901E-3</v>
      </c>
      <c r="Q846">
        <v>4.4770237966555698E-3</v>
      </c>
      <c r="R846">
        <v>2.47045970155025E-2</v>
      </c>
      <c r="S846">
        <v>0.114390316840947</v>
      </c>
      <c r="U846" s="10">
        <f>('Health Incidences'!$B$4-PointEstimate!A846)^2</f>
        <v>2.4277932826811253E-2</v>
      </c>
      <c r="V846" s="10">
        <f>('Health Incidences'!$B$5-PointEstimate!B846)^2</f>
        <v>0.53769081009426756</v>
      </c>
      <c r="W846" s="10">
        <f t="shared" si="13"/>
        <v>0.74964574494962544</v>
      </c>
    </row>
    <row r="847" spans="1:23" x14ac:dyDescent="0.3">
      <c r="A847">
        <v>38.735259337270698</v>
      </c>
      <c r="B847">
        <v>-120.713418857478</v>
      </c>
      <c r="C847">
        <v>29</v>
      </c>
      <c r="D847">
        <v>20</v>
      </c>
      <c r="E847">
        <v>29020</v>
      </c>
      <c r="F847">
        <v>4.26814462514623E-2</v>
      </c>
      <c r="G847">
        <v>2.9088254621204599E-2</v>
      </c>
      <c r="H847">
        <v>0.71176947142444302</v>
      </c>
      <c r="I847">
        <v>0.164252219838082</v>
      </c>
      <c r="J847">
        <v>8.2989581603523196E-2</v>
      </c>
      <c r="K847">
        <v>0.147983442590569</v>
      </c>
      <c r="L847">
        <v>9.82555085871392E-3</v>
      </c>
      <c r="M847">
        <v>1.79704285420021E-2</v>
      </c>
      <c r="N847" s="1">
        <v>1.5564243127117701E-5</v>
      </c>
      <c r="O847">
        <v>1.0966448677976E-3</v>
      </c>
      <c r="P847">
        <v>2.4018350604762899E-3</v>
      </c>
      <c r="Q847">
        <v>3.9220760754388297E-3</v>
      </c>
      <c r="R847">
        <v>2.2189507287795399E-2</v>
      </c>
      <c r="S847">
        <v>0.105098791281626</v>
      </c>
      <c r="U847" s="10">
        <f>('Health Incidences'!$B$4-PointEstimate!A847)^2</f>
        <v>2.4312087105632416E-2</v>
      </c>
      <c r="V847" s="10">
        <f>('Health Incidences'!$B$5-PointEstimate!B847)^2</f>
        <v>0.60949271253386128</v>
      </c>
      <c r="W847" s="10">
        <f t="shared" si="13"/>
        <v>0.79611858390537127</v>
      </c>
    </row>
    <row r="848" spans="1:23" x14ac:dyDescent="0.3">
      <c r="A848">
        <v>38.735346986352098</v>
      </c>
      <c r="B848">
        <v>-120.665992599999</v>
      </c>
      <c r="C848">
        <v>30</v>
      </c>
      <c r="D848">
        <v>20</v>
      </c>
      <c r="E848">
        <v>30020</v>
      </c>
      <c r="F848">
        <v>3.9239588602532099E-2</v>
      </c>
      <c r="G848">
        <v>2.5992498696807101E-2</v>
      </c>
      <c r="H848">
        <v>0.66107991300133495</v>
      </c>
      <c r="I848">
        <v>0.14850337583339801</v>
      </c>
      <c r="J848">
        <v>7.6473781780782499E-2</v>
      </c>
      <c r="K848">
        <v>0.135226597915937</v>
      </c>
      <c r="L848">
        <v>8.8733093966072707E-3</v>
      </c>
      <c r="M848">
        <v>1.5925917093819599E-2</v>
      </c>
      <c r="N848" s="1">
        <v>1.41376471261699E-5</v>
      </c>
      <c r="O848">
        <v>9.8269278491467499E-4</v>
      </c>
      <c r="P848">
        <v>2.1302653379699599E-3</v>
      </c>
      <c r="Q848">
        <v>3.4899634340266402E-3</v>
      </c>
      <c r="R848">
        <v>2.02075206874817E-2</v>
      </c>
      <c r="S848">
        <v>9.7694568712443197E-2</v>
      </c>
      <c r="U848" s="10">
        <f>('Health Incidences'!$B$4-PointEstimate!A848)^2</f>
        <v>2.4339427862555333E-2</v>
      </c>
      <c r="V848" s="10">
        <f>('Health Incidences'!$B$5-PointEstimate!B848)^2</f>
        <v>0.68579333437861112</v>
      </c>
      <c r="W848" s="10">
        <f t="shared" si="13"/>
        <v>0.84269375353159381</v>
      </c>
    </row>
    <row r="849" spans="1:23" x14ac:dyDescent="0.3">
      <c r="A849">
        <v>38.735412723254001</v>
      </c>
      <c r="B849">
        <v>-120.618566226049</v>
      </c>
      <c r="C849">
        <v>31</v>
      </c>
      <c r="D849">
        <v>20</v>
      </c>
      <c r="E849">
        <v>31020</v>
      </c>
      <c r="F849">
        <v>3.6473640823083402E-2</v>
      </c>
      <c r="G849">
        <v>2.3149654515363199E-2</v>
      </c>
      <c r="H849">
        <v>0.62079644299477399</v>
      </c>
      <c r="I849">
        <v>0.136153203710944</v>
      </c>
      <c r="J849">
        <v>7.0506402846035598E-2</v>
      </c>
      <c r="K849">
        <v>0.123581562928744</v>
      </c>
      <c r="L849">
        <v>8.1264192440186293E-3</v>
      </c>
      <c r="M849">
        <v>1.4041025157425099E-2</v>
      </c>
      <c r="N849" s="1">
        <v>1.30047948200019E-5</v>
      </c>
      <c r="O849">
        <v>8.9572776695156305E-4</v>
      </c>
      <c r="P849">
        <v>1.9145694994874699E-3</v>
      </c>
      <c r="Q849">
        <v>3.1425510705205199E-3</v>
      </c>
      <c r="R849">
        <v>1.8618026444253599E-2</v>
      </c>
      <c r="S849">
        <v>9.1795098235820105E-2</v>
      </c>
      <c r="U849" s="10">
        <f>('Health Incidences'!$B$4-PointEstimate!A849)^2</f>
        <v>2.4359943541706647E-2</v>
      </c>
      <c r="V849" s="10">
        <f>('Health Incidences'!$B$5-PointEstimate!B849)^2</f>
        <v>0.76659265997329107</v>
      </c>
      <c r="W849" s="10">
        <f t="shared" si="13"/>
        <v>0.88935516162835515</v>
      </c>
    </row>
    <row r="850" spans="1:23" x14ac:dyDescent="0.3">
      <c r="A850">
        <v>38.735456547898501</v>
      </c>
      <c r="B850">
        <v>-120.571139768907</v>
      </c>
      <c r="C850">
        <v>32</v>
      </c>
      <c r="D850">
        <v>20</v>
      </c>
      <c r="E850">
        <v>32020</v>
      </c>
      <c r="F850">
        <v>3.3957686338465798E-2</v>
      </c>
      <c r="G850">
        <v>2.06600922704696E-2</v>
      </c>
      <c r="H850">
        <v>0.58278315267956804</v>
      </c>
      <c r="I850">
        <v>0.125578823951777</v>
      </c>
      <c r="J850">
        <v>6.5083266701848705E-2</v>
      </c>
      <c r="K850">
        <v>0.11314660977121301</v>
      </c>
      <c r="L850">
        <v>7.4899939761708901E-3</v>
      </c>
      <c r="M850">
        <v>1.2394289130285299E-2</v>
      </c>
      <c r="N850" s="1">
        <v>1.2007926386891499E-5</v>
      </c>
      <c r="O850">
        <v>8.2297114610133798E-4</v>
      </c>
      <c r="P850">
        <v>1.7340610254573999E-3</v>
      </c>
      <c r="Q850">
        <v>2.84957707601625E-3</v>
      </c>
      <c r="R850">
        <v>1.7208059874711301E-2</v>
      </c>
      <c r="S850">
        <v>8.6252009402874003E-2</v>
      </c>
      <c r="U850" s="10">
        <f>('Health Incidences'!$B$4-PointEstimate!A850)^2</f>
        <v>2.4373625476128785E-2</v>
      </c>
      <c r="V850" s="10">
        <f>('Health Incidences'!$B$5-PointEstimate!B850)^2</f>
        <v>0.85189066102901656</v>
      </c>
      <c r="W850" s="10">
        <f t="shared" si="13"/>
        <v>0.93608989232078843</v>
      </c>
    </row>
    <row r="851" spans="1:23" x14ac:dyDescent="0.3">
      <c r="A851">
        <v>38.7354784602338</v>
      </c>
      <c r="B851">
        <v>-120.523713261848</v>
      </c>
      <c r="C851">
        <v>33</v>
      </c>
      <c r="D851">
        <v>20</v>
      </c>
      <c r="E851">
        <v>33020</v>
      </c>
      <c r="F851">
        <v>3.0605691682004599E-2</v>
      </c>
      <c r="G851">
        <v>1.8567351561858899E-2</v>
      </c>
      <c r="H851">
        <v>0.52555697508227806</v>
      </c>
      <c r="I851">
        <v>0.113420341061218</v>
      </c>
      <c r="J851">
        <v>5.9982835889555101E-2</v>
      </c>
      <c r="K851">
        <v>0.10365449729255601</v>
      </c>
      <c r="L851">
        <v>6.7714210622787903E-3</v>
      </c>
      <c r="M851">
        <v>1.1035339318130199E-2</v>
      </c>
      <c r="N851" s="1">
        <v>1.0803171934078701E-5</v>
      </c>
      <c r="O851">
        <v>7.4149107806174104E-4</v>
      </c>
      <c r="P851">
        <v>1.55503380597679E-3</v>
      </c>
      <c r="Q851">
        <v>2.5583729772017602E-3</v>
      </c>
      <c r="R851">
        <v>1.54831890463266E-2</v>
      </c>
      <c r="S851">
        <v>7.7994425788850102E-2</v>
      </c>
      <c r="U851" s="10">
        <f>('Health Incidences'!$B$4-PointEstimate!A851)^2</f>
        <v>2.4380467887864497E-2</v>
      </c>
      <c r="V851" s="10">
        <f>('Health Incidences'!$B$5-PointEstimate!B851)^2</f>
        <v>0.94168729663832007</v>
      </c>
      <c r="W851" s="10">
        <f t="shared" si="13"/>
        <v>0.98288746279835337</v>
      </c>
    </row>
    <row r="852" spans="1:23" x14ac:dyDescent="0.3">
      <c r="A852">
        <v>38.7354784602338</v>
      </c>
      <c r="B852">
        <v>-120.476286738151</v>
      </c>
      <c r="C852">
        <v>34</v>
      </c>
      <c r="D852">
        <v>20</v>
      </c>
      <c r="E852">
        <v>34020</v>
      </c>
      <c r="F852">
        <v>2.6486798668045101E-2</v>
      </c>
      <c r="G852">
        <v>1.68639180377675E-2</v>
      </c>
      <c r="H852">
        <v>0.45069176328793298</v>
      </c>
      <c r="I852">
        <v>9.9747999088546799E-2</v>
      </c>
      <c r="J852">
        <v>5.5224620608597799E-2</v>
      </c>
      <c r="K852">
        <v>9.51121937300409E-2</v>
      </c>
      <c r="L852">
        <v>5.9734000332617998E-3</v>
      </c>
      <c r="M852">
        <v>9.9566640788745706E-3</v>
      </c>
      <c r="N852" s="1">
        <v>9.3991762049703205E-6</v>
      </c>
      <c r="O852">
        <v>6.5100705597495503E-4</v>
      </c>
      <c r="P852">
        <v>1.37555187874345E-3</v>
      </c>
      <c r="Q852">
        <v>2.2669361510698001E-3</v>
      </c>
      <c r="R852">
        <v>1.34647843877184E-2</v>
      </c>
      <c r="S852">
        <v>6.7259088669448797E-2</v>
      </c>
      <c r="U852" s="10">
        <f>('Health Incidences'!$B$4-PointEstimate!A852)^2</f>
        <v>2.4380467887864497E-2</v>
      </c>
      <c r="V852" s="10">
        <f>('Health Incidences'!$B$5-PointEstimate!B852)^2</f>
        <v>1.0359825132606397</v>
      </c>
      <c r="W852" s="10">
        <f t="shared" si="13"/>
        <v>1.029739278239159</v>
      </c>
    </row>
    <row r="853" spans="1:23" x14ac:dyDescent="0.3">
      <c r="A853">
        <v>38.735456547898501</v>
      </c>
      <c r="B853">
        <v>-120.428860231092</v>
      </c>
      <c r="C853">
        <v>35</v>
      </c>
      <c r="D853">
        <v>20</v>
      </c>
      <c r="E853">
        <v>35020</v>
      </c>
      <c r="F853">
        <v>2.2510078820398901E-2</v>
      </c>
      <c r="G853">
        <v>1.5485981278324399E-2</v>
      </c>
      <c r="H853">
        <v>0.37675427055932098</v>
      </c>
      <c r="I853">
        <v>8.7070578236814605E-2</v>
      </c>
      <c r="J853">
        <v>5.09994219575544E-2</v>
      </c>
      <c r="K853">
        <v>8.7698306449736904E-2</v>
      </c>
      <c r="L853">
        <v>5.2365006421912202E-3</v>
      </c>
      <c r="M853">
        <v>9.0951354940613498E-3</v>
      </c>
      <c r="N853" s="1">
        <v>8.0600236345563608E-6</v>
      </c>
      <c r="O853">
        <v>5.6722024243632796E-4</v>
      </c>
      <c r="P853">
        <v>1.2151080371602199E-3</v>
      </c>
      <c r="Q853">
        <v>2.0070828583125802E-3</v>
      </c>
      <c r="R853">
        <v>1.1545139244935001E-2</v>
      </c>
      <c r="S853">
        <v>5.6713201054968E-2</v>
      </c>
      <c r="U853" s="10">
        <f>('Health Incidences'!$B$4-PointEstimate!A853)^2</f>
        <v>2.4373625476128785E-2</v>
      </c>
      <c r="V853" s="10">
        <f>('Health Incidences'!$B$5-PointEstimate!B853)^2</f>
        <v>1.1347762447353773</v>
      </c>
      <c r="W853" s="10">
        <f t="shared" si="13"/>
        <v>1.07663822624478</v>
      </c>
    </row>
    <row r="854" spans="1:23" x14ac:dyDescent="0.3">
      <c r="A854">
        <v>38.735412723254001</v>
      </c>
      <c r="B854">
        <v>-120.38143377394999</v>
      </c>
      <c r="C854">
        <v>36</v>
      </c>
      <c r="D854">
        <v>20</v>
      </c>
      <c r="E854">
        <v>36020</v>
      </c>
      <c r="F854">
        <v>1.88975982794371E-2</v>
      </c>
      <c r="G854">
        <v>1.43497555278361E-2</v>
      </c>
      <c r="H854">
        <v>0.30873777104522099</v>
      </c>
      <c r="I854">
        <v>7.5918950537291197E-2</v>
      </c>
      <c r="J854">
        <v>4.7335962925481402E-2</v>
      </c>
      <c r="K854">
        <v>8.1341894584040494E-2</v>
      </c>
      <c r="L854">
        <v>4.5881755972204102E-3</v>
      </c>
      <c r="M854">
        <v>8.38474498168525E-3</v>
      </c>
      <c r="N854" s="1">
        <v>6.8469356603415904E-6</v>
      </c>
      <c r="O854">
        <v>4.9314411840593799E-4</v>
      </c>
      <c r="P854">
        <v>1.0751765875898699E-3</v>
      </c>
      <c r="Q854">
        <v>1.78078698691738E-3</v>
      </c>
      <c r="R854">
        <v>9.8116452726307798E-3</v>
      </c>
      <c r="S854">
        <v>4.7066778550629601E-2</v>
      </c>
      <c r="U854" s="10">
        <f>('Health Incidences'!$B$4-PointEstimate!A854)^2</f>
        <v>2.4359943541706647E-2</v>
      </c>
      <c r="V854" s="10">
        <f>('Health Incidences'!$B$5-PointEstimate!B854)^2</f>
        <v>1.2380684122699495</v>
      </c>
      <c r="W854" s="10">
        <f t="shared" si="13"/>
        <v>1.1235783710145262</v>
      </c>
    </row>
    <row r="855" spans="1:23" x14ac:dyDescent="0.3">
      <c r="A855">
        <v>38.735346986352098</v>
      </c>
      <c r="B855">
        <v>-120.3340074</v>
      </c>
      <c r="C855">
        <v>37</v>
      </c>
      <c r="D855">
        <v>20</v>
      </c>
      <c r="E855">
        <v>37020</v>
      </c>
      <c r="F855">
        <v>1.5792282041752401E-2</v>
      </c>
      <c r="G855">
        <v>1.3425075769963201E-2</v>
      </c>
      <c r="H855">
        <v>0.24954574463277801</v>
      </c>
      <c r="I855">
        <v>6.6781345368605402E-2</v>
      </c>
      <c r="J855">
        <v>4.4337466890162103E-2</v>
      </c>
      <c r="K855">
        <v>7.6120220737236594E-2</v>
      </c>
      <c r="L855">
        <v>4.05547811432344E-3</v>
      </c>
      <c r="M855">
        <v>7.7970017137606699E-3</v>
      </c>
      <c r="N855" s="1">
        <v>5.8004029865814E-6</v>
      </c>
      <c r="O855">
        <v>4.3139618581754198E-4</v>
      </c>
      <c r="P855">
        <v>9.5915993073739103E-4</v>
      </c>
      <c r="Q855">
        <v>1.59406661208594E-3</v>
      </c>
      <c r="R855">
        <v>8.3242614845170908E-3</v>
      </c>
      <c r="S855">
        <v>3.8753897034888997E-2</v>
      </c>
      <c r="U855" s="10">
        <f>('Health Incidences'!$B$4-PointEstimate!A855)^2</f>
        <v>2.4339427862555333E-2</v>
      </c>
      <c r="V855" s="10">
        <f>('Health Incidences'!$B$5-PointEstimate!B855)^2</f>
        <v>1.3458589244545447</v>
      </c>
      <c r="W855" s="10">
        <f t="shared" si="13"/>
        <v>1.1705547199157758</v>
      </c>
    </row>
    <row r="856" spans="1:23" x14ac:dyDescent="0.3">
      <c r="A856">
        <v>38.735259337270698</v>
      </c>
      <c r="B856">
        <v>-120.286581142521</v>
      </c>
      <c r="C856">
        <v>38</v>
      </c>
      <c r="D856">
        <v>20</v>
      </c>
      <c r="E856">
        <v>38020</v>
      </c>
      <c r="F856">
        <v>1.35574911091218E-2</v>
      </c>
      <c r="G856">
        <v>1.27433217086644E-2</v>
      </c>
      <c r="H856">
        <v>0.205829165902674</v>
      </c>
      <c r="I856">
        <v>6.1057004507296599E-2</v>
      </c>
      <c r="J856">
        <v>4.2313971231317499E-2</v>
      </c>
      <c r="K856">
        <v>7.2436071616811301E-2</v>
      </c>
      <c r="L856">
        <v>3.7198306168713599E-3</v>
      </c>
      <c r="M856">
        <v>7.3388383615178498E-3</v>
      </c>
      <c r="N856" s="1">
        <v>5.0305765375878304E-6</v>
      </c>
      <c r="O856">
        <v>3.9014543578099598E-4</v>
      </c>
      <c r="P856">
        <v>8.8139549935278795E-4</v>
      </c>
      <c r="Q856">
        <v>1.47209920214078E-3</v>
      </c>
      <c r="R856">
        <v>7.2496054148571401E-3</v>
      </c>
      <c r="S856">
        <v>3.2784356149204899E-2</v>
      </c>
      <c r="U856" s="10">
        <f>('Health Incidences'!$B$4-PointEstimate!A856)^2</f>
        <v>2.4312087105632416E-2</v>
      </c>
      <c r="V856" s="10">
        <f>('Health Incidences'!$B$5-PointEstimate!B856)^2</f>
        <v>1.4581476772449653</v>
      </c>
      <c r="W856" s="10">
        <f t="shared" si="13"/>
        <v>1.2175630432756235</v>
      </c>
    </row>
    <row r="857" spans="1:23" x14ac:dyDescent="0.3">
      <c r="A857">
        <v>38.735149776113701</v>
      </c>
      <c r="B857">
        <v>-120.239155034787</v>
      </c>
      <c r="C857">
        <v>39</v>
      </c>
      <c r="D857">
        <v>20</v>
      </c>
      <c r="E857">
        <v>39020</v>
      </c>
      <c r="F857">
        <v>1.23166062140973E-2</v>
      </c>
      <c r="G857">
        <v>1.2307892203081001E-2</v>
      </c>
      <c r="H857">
        <v>0.17985231688016501</v>
      </c>
      <c r="I857">
        <v>5.9225263117529098E-2</v>
      </c>
      <c r="J857">
        <v>4.1368566527546599E-2</v>
      </c>
      <c r="K857">
        <v>7.0409562692870006E-2</v>
      </c>
      <c r="L857">
        <v>3.6089468917331799E-3</v>
      </c>
      <c r="M857">
        <v>7.0072656233071398E-3</v>
      </c>
      <c r="N857" s="1">
        <v>4.5735422530909199E-6</v>
      </c>
      <c r="O857">
        <v>3.72096475444491E-4</v>
      </c>
      <c r="P857">
        <v>8.4653666130150797E-4</v>
      </c>
      <c r="Q857">
        <v>1.4231592071262901E-3</v>
      </c>
      <c r="R857">
        <v>6.6433630976461197E-3</v>
      </c>
      <c r="S857">
        <v>2.9505043987530798E-2</v>
      </c>
      <c r="U857" s="10">
        <f>('Health Incidences'!$B$4-PointEstimate!A857)^2</f>
        <v>2.4277932826811253E-2</v>
      </c>
      <c r="V857" s="10">
        <f>('Health Incidences'!$B$5-PointEstimate!B857)^2</f>
        <v>1.574934553983121</v>
      </c>
      <c r="W857" s="10">
        <f t="shared" si="13"/>
        <v>1.2645997338327777</v>
      </c>
    </row>
    <row r="858" spans="1:23" x14ac:dyDescent="0.3">
      <c r="A858">
        <v>38.735018303010698</v>
      </c>
      <c r="B858">
        <v>-120.191729110075</v>
      </c>
      <c r="C858">
        <v>40</v>
      </c>
      <c r="D858">
        <v>20</v>
      </c>
      <c r="E858">
        <v>40020</v>
      </c>
      <c r="F858">
        <v>1.16407170765971E-2</v>
      </c>
      <c r="G858">
        <v>1.20382713106692E-2</v>
      </c>
      <c r="H858">
        <v>0.16392695847205899</v>
      </c>
      <c r="I858">
        <v>5.9622052412826101E-2</v>
      </c>
      <c r="J858">
        <v>4.1127298535249698E-2</v>
      </c>
      <c r="K858">
        <v>6.9483615459178E-2</v>
      </c>
      <c r="L858">
        <v>3.6247582421052799E-3</v>
      </c>
      <c r="M858">
        <v>6.7617273590764703E-3</v>
      </c>
      <c r="N858" s="1">
        <v>4.2940146803837099E-6</v>
      </c>
      <c r="O858">
        <v>3.6711291101863797E-4</v>
      </c>
      <c r="P858">
        <v>8.3593412861754303E-4</v>
      </c>
      <c r="Q858">
        <v>1.41486591870504E-3</v>
      </c>
      <c r="R858">
        <v>6.3033540840138902E-3</v>
      </c>
      <c r="S858">
        <v>2.77555368465074E-2</v>
      </c>
      <c r="U858" s="10">
        <f>('Health Incidences'!$B$4-PointEstimate!A858)^2</f>
        <v>2.423697947071533E-2</v>
      </c>
      <c r="V858" s="10">
        <f>('Health Incidences'!$B$5-PointEstimate!B858)^2</f>
        <v>1.6962194253788425</v>
      </c>
      <c r="W858" s="10">
        <f t="shared" si="13"/>
        <v>1.3116616960365801</v>
      </c>
    </row>
    <row r="859" spans="1:23" x14ac:dyDescent="0.3">
      <c r="A859">
        <v>38.734864918117701</v>
      </c>
      <c r="B859">
        <v>-120.144303401659</v>
      </c>
      <c r="C859">
        <v>41</v>
      </c>
      <c r="D859">
        <v>20</v>
      </c>
      <c r="E859">
        <v>41020</v>
      </c>
      <c r="F859">
        <v>1.1228887446005699E-2</v>
      </c>
      <c r="G859">
        <v>1.18771366759361E-2</v>
      </c>
      <c r="H859">
        <v>0.15265262331788301</v>
      </c>
      <c r="I859">
        <v>6.1080794410188703E-2</v>
      </c>
      <c r="J859">
        <v>4.1324187790951698E-2</v>
      </c>
      <c r="K859">
        <v>6.9260761534825702E-2</v>
      </c>
      <c r="L859">
        <v>3.69857677321644E-3</v>
      </c>
      <c r="M859">
        <v>6.5733579543082099E-3</v>
      </c>
      <c r="N859" s="1">
        <v>4.0968262066368899E-6</v>
      </c>
      <c r="O859">
        <v>3.6808820994143401E-4</v>
      </c>
      <c r="P859">
        <v>8.3652161837281802E-4</v>
      </c>
      <c r="Q859">
        <v>1.4245516391200501E-3</v>
      </c>
      <c r="R859">
        <v>6.0877182592533E-3</v>
      </c>
      <c r="S859">
        <v>2.6721121014773301E-2</v>
      </c>
      <c r="U859" s="10">
        <f>('Health Incidences'!$B$4-PointEstimate!A859)^2</f>
        <v>2.4189244370863189E-2</v>
      </c>
      <c r="V859" s="10">
        <f>('Health Incidences'!$B$5-PointEstimate!B859)^2</f>
        <v>1.8220021495246606</v>
      </c>
      <c r="W859" s="10">
        <f t="shared" si="13"/>
        <v>1.358746258098076</v>
      </c>
    </row>
    <row r="860" spans="1:23" x14ac:dyDescent="0.3">
      <c r="A860">
        <v>38.734689621616198</v>
      </c>
      <c r="B860">
        <v>-120.096877942814</v>
      </c>
      <c r="C860">
        <v>42</v>
      </c>
      <c r="D860">
        <v>20</v>
      </c>
      <c r="E860">
        <v>42020</v>
      </c>
      <c r="F860">
        <v>1.09653435156092E-2</v>
      </c>
      <c r="G860">
        <v>1.17985448871587E-2</v>
      </c>
      <c r="H860">
        <v>0.14395146830173</v>
      </c>
      <c r="I860">
        <v>6.31532647786201E-2</v>
      </c>
      <c r="J860">
        <v>4.1850781475636901E-2</v>
      </c>
      <c r="K860">
        <v>6.9572861865249094E-2</v>
      </c>
      <c r="L860">
        <v>3.8040524949436399E-3</v>
      </c>
      <c r="M860">
        <v>6.4284801928209401E-3</v>
      </c>
      <c r="N860" s="1">
        <v>3.94464408601873E-6</v>
      </c>
      <c r="O860">
        <v>3.7226690669356301E-4</v>
      </c>
      <c r="P860">
        <v>8.4320252097644301E-4</v>
      </c>
      <c r="Q860">
        <v>1.4434359913438001E-3</v>
      </c>
      <c r="R860">
        <v>5.9415601078921503E-3</v>
      </c>
      <c r="S860">
        <v>2.6089402458387499E-2</v>
      </c>
      <c r="U860" s="10">
        <f>('Health Incidences'!$B$4-PointEstimate!A860)^2</f>
        <v>2.4134747749269488E-2</v>
      </c>
      <c r="V860" s="10">
        <f>('Health Incidences'!$B$5-PointEstimate!B860)^2</f>
        <v>1.9522825718862338</v>
      </c>
      <c r="W860" s="10">
        <f t="shared" si="13"/>
        <v>1.4058511015166233</v>
      </c>
    </row>
    <row r="861" spans="1:23" x14ac:dyDescent="0.3">
      <c r="A861">
        <v>38.734492413714001</v>
      </c>
      <c r="B861">
        <v>-120.049452766812</v>
      </c>
      <c r="C861">
        <v>43</v>
      </c>
      <c r="D861">
        <v>20</v>
      </c>
      <c r="E861">
        <v>43020</v>
      </c>
      <c r="F861">
        <v>1.0801409421603399E-2</v>
      </c>
      <c r="G861">
        <v>1.17884498509465E-2</v>
      </c>
      <c r="H861">
        <v>0.13695015733369401</v>
      </c>
      <c r="I861">
        <v>6.5650047088470595E-2</v>
      </c>
      <c r="J861">
        <v>4.2654990038477801E-2</v>
      </c>
      <c r="K861">
        <v>7.0335141689727501E-2</v>
      </c>
      <c r="L861">
        <v>3.9301480971474199E-3</v>
      </c>
      <c r="M861">
        <v>6.31935712275037E-3</v>
      </c>
      <c r="N861" s="1">
        <v>3.8211998214172798E-6</v>
      </c>
      <c r="O861">
        <v>3.7847596588738702E-4</v>
      </c>
      <c r="P861">
        <v>8.5379069356342197E-4</v>
      </c>
      <c r="Q861">
        <v>1.4678163698060201E-3</v>
      </c>
      <c r="R861">
        <v>5.84160906160774E-3</v>
      </c>
      <c r="S861">
        <v>2.5729601984440801E-2</v>
      </c>
      <c r="U861" s="10">
        <f>('Health Incidences'!$B$4-PointEstimate!A861)^2</f>
        <v>2.4073512716590965E-2</v>
      </c>
      <c r="V861" s="10">
        <f>('Health Incidences'!$B$5-PointEstimate!B861)^2</f>
        <v>2.0870605253136105</v>
      </c>
      <c r="W861" s="10">
        <f t="shared" si="13"/>
        <v>1.45297420418609</v>
      </c>
    </row>
    <row r="862" spans="1:23" x14ac:dyDescent="0.3">
      <c r="A862">
        <v>38.760898340287099</v>
      </c>
      <c r="B862">
        <v>-122.042084882163</v>
      </c>
      <c r="C862">
        <v>1</v>
      </c>
      <c r="D862">
        <v>21</v>
      </c>
      <c r="E862">
        <v>1021</v>
      </c>
      <c r="F862">
        <v>2.5810955100591199E-2</v>
      </c>
      <c r="G862">
        <v>4.1211833628367098E-2</v>
      </c>
      <c r="H862">
        <v>0.39832180738218798</v>
      </c>
      <c r="I862">
        <v>0.16437981471819099</v>
      </c>
      <c r="J862">
        <v>0.201802703339721</v>
      </c>
      <c r="K862">
        <v>0.32800665983118799</v>
      </c>
      <c r="L862">
        <v>9.3222918175363805E-3</v>
      </c>
      <c r="M862">
        <v>2.3639138165124599E-2</v>
      </c>
      <c r="N862" s="1">
        <v>1.41350783587149E-5</v>
      </c>
      <c r="O862">
        <v>8.7728549305277005E-4</v>
      </c>
      <c r="P862">
        <v>2.0553966648198399E-3</v>
      </c>
      <c r="Q862">
        <v>3.3108996486838002E-3</v>
      </c>
      <c r="R862">
        <v>1.46656121852064E-2</v>
      </c>
      <c r="S862">
        <v>6.3256855678955504E-2</v>
      </c>
      <c r="U862" s="10">
        <f>('Health Incidences'!$B$4-PointEstimate!A862)^2</f>
        <v>3.2964883410529118E-2</v>
      </c>
      <c r="V862" s="10">
        <f>('Health Incidences'!$B$5-PointEstimate!B862)^2</f>
        <v>0.30026660801467286</v>
      </c>
      <c r="W862" s="10">
        <f t="shared" si="13"/>
        <v>0.57726206477231978</v>
      </c>
    </row>
    <row r="863" spans="1:23" x14ac:dyDescent="0.3">
      <c r="A863">
        <v>38.761599860857302</v>
      </c>
      <c r="B863">
        <v>-121.994647312814</v>
      </c>
      <c r="C863">
        <v>2</v>
      </c>
      <c r="D863">
        <v>21</v>
      </c>
      <c r="E863">
        <v>2021</v>
      </c>
      <c r="F863">
        <v>2.5790878284728699E-2</v>
      </c>
      <c r="G863">
        <v>4.1105603962991302E-2</v>
      </c>
      <c r="H863">
        <v>0.42265051811337301</v>
      </c>
      <c r="I863">
        <v>0.16927672540951999</v>
      </c>
      <c r="J863">
        <v>0.20253366823772601</v>
      </c>
      <c r="K863">
        <v>0.32787941016628802</v>
      </c>
      <c r="L863">
        <v>9.8783516649599799E-3</v>
      </c>
      <c r="M863">
        <v>2.3876702507960298E-2</v>
      </c>
      <c r="N863" s="1">
        <v>1.7565167584645399E-5</v>
      </c>
      <c r="O863">
        <v>9.48515356704225E-4</v>
      </c>
      <c r="P863">
        <v>2.1454105609796099E-3</v>
      </c>
      <c r="Q863">
        <v>3.4398326326919499E-3</v>
      </c>
      <c r="R863">
        <v>1.4951617851500801E-2</v>
      </c>
      <c r="S863">
        <v>6.4301502581764799E-2</v>
      </c>
      <c r="U863" s="10">
        <f>('Health Incidences'!$B$4-PointEstimate!A863)^2</f>
        <v>3.3220114974610818E-2</v>
      </c>
      <c r="V863" s="10">
        <f>('Health Incidences'!$B$5-PointEstimate!B863)^2</f>
        <v>0.25052859192842736</v>
      </c>
      <c r="W863" s="10">
        <f t="shared" si="13"/>
        <v>0.53268068005423119</v>
      </c>
    </row>
    <row r="864" spans="1:23" x14ac:dyDescent="0.3">
      <c r="A864">
        <v>38.762279467366398</v>
      </c>
      <c r="B864">
        <v>-121.947208694095</v>
      </c>
      <c r="C864">
        <v>3</v>
      </c>
      <c r="D864">
        <v>21</v>
      </c>
      <c r="E864">
        <v>3021</v>
      </c>
      <c r="F864">
        <v>2.67653994241497E-2</v>
      </c>
      <c r="G864">
        <v>4.1747940414023098E-2</v>
      </c>
      <c r="H864">
        <v>0.47673203608335202</v>
      </c>
      <c r="I864">
        <v>0.18281603622213</v>
      </c>
      <c r="J864">
        <v>0.207850740616214</v>
      </c>
      <c r="K864">
        <v>0.33452270073738799</v>
      </c>
      <c r="L864">
        <v>1.0783924598836999E-2</v>
      </c>
      <c r="M864">
        <v>2.4607387715037801E-2</v>
      </c>
      <c r="N864" s="1">
        <v>2.22222144416251E-5</v>
      </c>
      <c r="O864">
        <v>1.05035278137172E-3</v>
      </c>
      <c r="P864">
        <v>2.2781145747582101E-3</v>
      </c>
      <c r="Q864">
        <v>3.6175081769266701E-3</v>
      </c>
      <c r="R864">
        <v>1.5790935042238999E-2</v>
      </c>
      <c r="S864">
        <v>6.9094780894793303E-2</v>
      </c>
      <c r="U864" s="10">
        <f>('Health Incidences'!$B$4-PointEstimate!A864)^2</f>
        <v>3.3468312252040937E-2</v>
      </c>
      <c r="V864" s="10">
        <f>('Health Incidences'!$B$5-PointEstimate!B864)^2</f>
        <v>0.20529027089509946</v>
      </c>
      <c r="W864" s="10">
        <f t="shared" si="13"/>
        <v>0.48862929010359213</v>
      </c>
    </row>
    <row r="865" spans="1:23" x14ac:dyDescent="0.3">
      <c r="A865">
        <v>38.762937159009297</v>
      </c>
      <c r="B865">
        <v>-121.899769059275</v>
      </c>
      <c r="C865">
        <v>4</v>
      </c>
      <c r="D865">
        <v>21</v>
      </c>
      <c r="E865">
        <v>4021</v>
      </c>
      <c r="F865">
        <v>2.8878737753446598E-2</v>
      </c>
      <c r="G865">
        <v>4.3088359562354503E-2</v>
      </c>
      <c r="H865">
        <v>0.553570220358231</v>
      </c>
      <c r="I865">
        <v>0.20455305534406601</v>
      </c>
      <c r="J865">
        <v>0.217063561820144</v>
      </c>
      <c r="K865">
        <v>0.34705131995209798</v>
      </c>
      <c r="L865">
        <v>1.20991166423964E-2</v>
      </c>
      <c r="M865">
        <v>2.57643197856521E-2</v>
      </c>
      <c r="N865" s="1">
        <v>2.7372053582467098E-5</v>
      </c>
      <c r="O865">
        <v>1.1960154645601999E-3</v>
      </c>
      <c r="P865">
        <v>2.4946071729708601E-3</v>
      </c>
      <c r="Q865">
        <v>3.9180414848914097E-3</v>
      </c>
      <c r="R865">
        <v>1.7291918615932201E-2</v>
      </c>
      <c r="S865">
        <v>7.7045896147738893E-2</v>
      </c>
      <c r="U865" s="10">
        <f>('Health Incidences'!$B$4-PointEstimate!A865)^2</f>
        <v>3.3709385589558043E-2</v>
      </c>
      <c r="V865" s="10">
        <f>('Health Incidences'!$B$5-PointEstimate!B865)^2</f>
        <v>0.16455197058981433</v>
      </c>
      <c r="W865" s="10">
        <f t="shared" si="13"/>
        <v>0.44526548954457762</v>
      </c>
    </row>
    <row r="866" spans="1:23" x14ac:dyDescent="0.3">
      <c r="A866">
        <v>38.763572935006401</v>
      </c>
      <c r="B866">
        <v>-121.85232844162699</v>
      </c>
      <c r="C866">
        <v>5</v>
      </c>
      <c r="D866">
        <v>21</v>
      </c>
      <c r="E866">
        <v>5021</v>
      </c>
      <c r="F866">
        <v>3.2335748395209002E-2</v>
      </c>
      <c r="G866">
        <v>4.5071686069405301E-2</v>
      </c>
      <c r="H866">
        <v>0.64644016503806401</v>
      </c>
      <c r="I866">
        <v>0.23472075653343</v>
      </c>
      <c r="J866">
        <v>0.229406380425177</v>
      </c>
      <c r="K866">
        <v>0.36446524177466499</v>
      </c>
      <c r="L866">
        <v>1.3930631529591101E-2</v>
      </c>
      <c r="M866">
        <v>2.7281412194527201E-2</v>
      </c>
      <c r="N866" s="1">
        <v>3.2288295521921699E-5</v>
      </c>
      <c r="O866">
        <v>1.4049300932418101E-3</v>
      </c>
      <c r="P866">
        <v>2.8497500371897902E-3</v>
      </c>
      <c r="Q866">
        <v>4.4377397620405899E-3</v>
      </c>
      <c r="R866">
        <v>1.9603460740106601E-2</v>
      </c>
      <c r="S866">
        <v>8.7633462861256506E-2</v>
      </c>
      <c r="U866" s="10">
        <f>('Health Incidences'!$B$4-PointEstimate!A866)^2</f>
        <v>3.3943248220553661E-2</v>
      </c>
      <c r="V866" s="10">
        <f>('Health Incidences'!$B$5-PointEstimate!B866)^2</f>
        <v>0.1283140040707248</v>
      </c>
      <c r="W866" s="10">
        <f t="shared" si="13"/>
        <v>0.40281168340960327</v>
      </c>
    </row>
    <row r="867" spans="1:23" x14ac:dyDescent="0.3">
      <c r="A867">
        <v>38.764186794604598</v>
      </c>
      <c r="B867">
        <v>-121.80488687442801</v>
      </c>
      <c r="C867">
        <v>6</v>
      </c>
      <c r="D867">
        <v>21</v>
      </c>
      <c r="E867">
        <v>6021</v>
      </c>
      <c r="F867">
        <v>3.7508542546906297E-2</v>
      </c>
      <c r="G867">
        <v>4.7776318388263697E-2</v>
      </c>
      <c r="H867">
        <v>0.75239977972420402</v>
      </c>
      <c r="I867">
        <v>0.27556090062340499</v>
      </c>
      <c r="J867">
        <v>0.244785721114781</v>
      </c>
      <c r="K867">
        <v>0.38683888571324798</v>
      </c>
      <c r="L867">
        <v>1.6486028626904001E-2</v>
      </c>
      <c r="M867">
        <v>2.91870037756937E-2</v>
      </c>
      <c r="N867" s="1">
        <v>3.6701791904731697E-5</v>
      </c>
      <c r="O867">
        <v>1.7080750393186901E-3</v>
      </c>
      <c r="P867">
        <v>3.4193347721270298E-3</v>
      </c>
      <c r="Q867">
        <v>5.3042938359887997E-3</v>
      </c>
      <c r="R867">
        <v>2.2976114150309201E-2</v>
      </c>
      <c r="S867">
        <v>0.10082106240651099</v>
      </c>
      <c r="U867" s="10">
        <f>('Health Incidences'!$B$4-PointEstimate!A867)^2</f>
        <v>3.4169816265951961E-2</v>
      </c>
      <c r="V867" s="10">
        <f>('Health Incidences'!$B$5-PointEstimate!B867)^2</f>
        <v>9.657667177650299E-2</v>
      </c>
      <c r="W867" s="10">
        <f t="shared" si="13"/>
        <v>0.361588838382015</v>
      </c>
    </row>
    <row r="868" spans="1:23" x14ac:dyDescent="0.3">
      <c r="A868">
        <v>38.764778737076497</v>
      </c>
      <c r="B868">
        <v>-121.757444390961</v>
      </c>
      <c r="C868">
        <v>7</v>
      </c>
      <c r="D868">
        <v>21</v>
      </c>
      <c r="E868">
        <v>7021</v>
      </c>
      <c r="F868">
        <v>4.5005785058770897E-2</v>
      </c>
      <c r="G868">
        <v>5.1519342694784503E-2</v>
      </c>
      <c r="H868">
        <v>0.86880492412283095</v>
      </c>
      <c r="I868">
        <v>0.33170641117111799</v>
      </c>
      <c r="J868">
        <v>0.26402179385952801</v>
      </c>
      <c r="K868">
        <v>0.41591147874751699</v>
      </c>
      <c r="L868">
        <v>2.0134425520271601E-2</v>
      </c>
      <c r="M868">
        <v>3.1654282580611398E-2</v>
      </c>
      <c r="N868" s="1">
        <v>4.1217301380909001E-5</v>
      </c>
      <c r="O868">
        <v>2.15839642912679E-3</v>
      </c>
      <c r="P868">
        <v>4.3251021697436297E-3</v>
      </c>
      <c r="Q868">
        <v>6.7221752881161398E-3</v>
      </c>
      <c r="R868">
        <v>2.78223839514572E-2</v>
      </c>
      <c r="S868">
        <v>0.116728783435957</v>
      </c>
      <c r="U868" s="10">
        <f>('Health Incidences'!$B$4-PointEstimate!A868)^2</f>
        <v>3.4389008734423722E-2</v>
      </c>
      <c r="V868" s="10">
        <f>('Health Incidences'!$B$5-PointEstimate!B868)^2</f>
        <v>6.934026152476376E-2</v>
      </c>
      <c r="W868" s="10">
        <f t="shared" si="13"/>
        <v>0.32207028776213975</v>
      </c>
    </row>
    <row r="869" spans="1:23" x14ac:dyDescent="0.3">
      <c r="A869">
        <v>38.765348761720603</v>
      </c>
      <c r="B869">
        <v>-121.710001024511</v>
      </c>
      <c r="C869">
        <v>8</v>
      </c>
      <c r="D869">
        <v>21</v>
      </c>
      <c r="E869">
        <v>8021</v>
      </c>
      <c r="F869">
        <v>5.5496065468933098E-2</v>
      </c>
      <c r="G869">
        <v>5.6784972846833197E-2</v>
      </c>
      <c r="H869">
        <v>0.99057612404344797</v>
      </c>
      <c r="I869">
        <v>0.40844209122075997</v>
      </c>
      <c r="J869">
        <v>0.28856448808769097</v>
      </c>
      <c r="K869">
        <v>0.45463999605616501</v>
      </c>
      <c r="L869">
        <v>2.52919039059641E-2</v>
      </c>
      <c r="M869">
        <v>3.4959551932053502E-2</v>
      </c>
      <c r="N869" s="1">
        <v>4.7332400162537899E-5</v>
      </c>
      <c r="O869">
        <v>2.81628555595374E-3</v>
      </c>
      <c r="P869">
        <v>5.7059090620579702E-3</v>
      </c>
      <c r="Q869">
        <v>8.9290007756089793E-3</v>
      </c>
      <c r="R869">
        <v>3.4600364206959999E-2</v>
      </c>
      <c r="S869">
        <v>0.135256224197185</v>
      </c>
      <c r="U869" s="10">
        <f>('Health Incidences'!$B$4-PointEstimate!A869)^2</f>
        <v>3.4600747522926446E-2</v>
      </c>
      <c r="V869" s="10">
        <f>('Health Incidences'!$B$5-PointEstimate!B869)^2</f>
        <v>4.6605048506969553E-2</v>
      </c>
      <c r="W869" s="10">
        <f t="shared" si="13"/>
        <v>0.28496630683274821</v>
      </c>
    </row>
    <row r="870" spans="1:23" x14ac:dyDescent="0.3">
      <c r="A870">
        <v>38.7658968678615</v>
      </c>
      <c r="B870">
        <v>-121.662556808367</v>
      </c>
      <c r="C870">
        <v>9</v>
      </c>
      <c r="D870">
        <v>21</v>
      </c>
      <c r="E870">
        <v>9021</v>
      </c>
      <c r="F870">
        <v>6.8643069069356605E-2</v>
      </c>
      <c r="G870">
        <v>6.3437326860575793E-2</v>
      </c>
      <c r="H870">
        <v>1.1120754132148001</v>
      </c>
      <c r="I870">
        <v>0.50195867311945097</v>
      </c>
      <c r="J870">
        <v>0.31740404606110501</v>
      </c>
      <c r="K870">
        <v>0.50162421527619105</v>
      </c>
      <c r="L870">
        <v>3.1701414449583E-2</v>
      </c>
      <c r="M870">
        <v>3.9032109188616902E-2</v>
      </c>
      <c r="N870" s="1">
        <v>5.4932085833627398E-5</v>
      </c>
      <c r="O870">
        <v>3.6502793393896099E-3</v>
      </c>
      <c r="P870">
        <v>7.5011868351615597E-3</v>
      </c>
      <c r="Q870">
        <v>1.18342906086049E-2</v>
      </c>
      <c r="R870">
        <v>4.3075222814884503E-2</v>
      </c>
      <c r="S870">
        <v>0.15561072855359001</v>
      </c>
      <c r="U870" s="10">
        <f>('Health Incidences'!$B$4-PointEstimate!A870)^2</f>
        <v>3.480495741723675E-2</v>
      </c>
      <c r="V870" s="10">
        <f>('Health Incidences'!$B$5-PointEstimate!B870)^2</f>
        <v>2.8371295287479097E-2</v>
      </c>
      <c r="W870" s="10">
        <f t="shared" si="13"/>
        <v>0.25134886652761307</v>
      </c>
    </row>
    <row r="871" spans="1:23" x14ac:dyDescent="0.3">
      <c r="A871">
        <v>38.766423054849703</v>
      </c>
      <c r="B871">
        <v>-121.61511177582101</v>
      </c>
      <c r="C871">
        <v>10</v>
      </c>
      <c r="D871">
        <v>21</v>
      </c>
      <c r="E871">
        <v>10021</v>
      </c>
      <c r="F871">
        <v>8.3054401666470795E-2</v>
      </c>
      <c r="G871">
        <v>7.0646822971953599E-2</v>
      </c>
      <c r="H871">
        <v>1.23285173026882</v>
      </c>
      <c r="I871">
        <v>0.59867271362798702</v>
      </c>
      <c r="J871">
        <v>0.34644933765514302</v>
      </c>
      <c r="K871">
        <v>0.55008771329901696</v>
      </c>
      <c r="L871">
        <v>3.8363444338510799E-2</v>
      </c>
      <c r="M871">
        <v>4.34112786651921E-2</v>
      </c>
      <c r="N871" s="1">
        <v>6.1981548807134898E-5</v>
      </c>
      <c r="O871">
        <v>4.5253350530558099E-3</v>
      </c>
      <c r="P871">
        <v>9.4211277081667991E-3</v>
      </c>
      <c r="Q871">
        <v>1.4964199527484E-2</v>
      </c>
      <c r="R871">
        <v>5.2276523315572102E-2</v>
      </c>
      <c r="S871">
        <v>0.176821744352753</v>
      </c>
      <c r="U871" s="10">
        <f>('Health Incidences'!$B$4-PointEstimate!A871)^2</f>
        <v>3.5001566092336608E-2</v>
      </c>
      <c r="V871" s="10">
        <f>('Health Incidences'!$B$5-PointEstimate!B871)^2</f>
        <v>1.4639251800872827E-2</v>
      </c>
      <c r="W871" s="10">
        <f t="shared" si="13"/>
        <v>0.22280219454307318</v>
      </c>
    </row>
    <row r="872" spans="1:23" x14ac:dyDescent="0.3">
      <c r="A872">
        <v>38.766927322061697</v>
      </c>
      <c r="B872">
        <v>-121.56766596016899</v>
      </c>
      <c r="C872">
        <v>11</v>
      </c>
      <c r="D872">
        <v>21</v>
      </c>
      <c r="E872">
        <v>11021</v>
      </c>
      <c r="F872">
        <v>9.7571669649870504E-2</v>
      </c>
      <c r="G872">
        <v>7.7594676202529897E-2</v>
      </c>
      <c r="H872">
        <v>1.35756573294238</v>
      </c>
      <c r="I872">
        <v>0.68511889981969898</v>
      </c>
      <c r="J872">
        <v>0.371121633748975</v>
      </c>
      <c r="K872">
        <v>0.59273917768614104</v>
      </c>
      <c r="L872">
        <v>4.4257634093073199E-2</v>
      </c>
      <c r="M872">
        <v>4.7649691476413798E-2</v>
      </c>
      <c r="N872" s="1">
        <v>6.72326113412917E-5</v>
      </c>
      <c r="O872">
        <v>5.3016389384084404E-3</v>
      </c>
      <c r="P872">
        <v>1.1171128434833E-2</v>
      </c>
      <c r="Q872">
        <v>1.78396033201343E-2</v>
      </c>
      <c r="R872">
        <v>6.1359910589756997E-2</v>
      </c>
      <c r="S872">
        <v>0.19862658612591499</v>
      </c>
      <c r="U872" s="10">
        <f>('Health Incidences'!$B$4-PointEstimate!A872)^2</f>
        <v>3.5190504112856215E-2</v>
      </c>
      <c r="V872" s="10">
        <f>('Health Incidences'!$B$5-PointEstimate!B872)^2</f>
        <v>5.4091553501000441E-3</v>
      </c>
      <c r="W872" s="10">
        <f t="shared" si="13"/>
        <v>0.20149357176584134</v>
      </c>
    </row>
    <row r="873" spans="1:23" x14ac:dyDescent="0.3">
      <c r="A873">
        <v>38.767409668899802</v>
      </c>
      <c r="B873">
        <v>-121.52021939471101</v>
      </c>
      <c r="C873">
        <v>12</v>
      </c>
      <c r="D873">
        <v>21</v>
      </c>
      <c r="E873">
        <v>12021</v>
      </c>
      <c r="F873">
        <v>0.112017177599657</v>
      </c>
      <c r="G873">
        <v>8.3419484773446601E-2</v>
      </c>
      <c r="H873">
        <v>1.50285708376748</v>
      </c>
      <c r="I873">
        <v>0.75309616196215201</v>
      </c>
      <c r="J873">
        <v>0.38616478035524299</v>
      </c>
      <c r="K873">
        <v>0.62153239823485995</v>
      </c>
      <c r="L873">
        <v>4.8684367865593103E-2</v>
      </c>
      <c r="M873">
        <v>5.1279839082286401E-2</v>
      </c>
      <c r="N873" s="1">
        <v>7.0732611661917703E-5</v>
      </c>
      <c r="O873">
        <v>5.8806160165295E-3</v>
      </c>
      <c r="P873">
        <v>1.2548184086878999E-2</v>
      </c>
      <c r="Q873">
        <v>2.0131124543653699E-2</v>
      </c>
      <c r="R873">
        <v>7.0059773098903697E-2</v>
      </c>
      <c r="S873">
        <v>0.22274269802016</v>
      </c>
      <c r="U873" s="10">
        <f>('Health Incidences'!$B$4-PointEstimate!A873)^2</f>
        <v>3.5371704933433161E-2</v>
      </c>
      <c r="V873" s="10">
        <f>('Health Incidences'!$B$5-PointEstimate!B873)^2</f>
        <v>6.8123060407043181E-4</v>
      </c>
      <c r="W873" s="10">
        <f t="shared" si="13"/>
        <v>0.18987610575715838</v>
      </c>
    </row>
    <row r="874" spans="1:23" x14ac:dyDescent="0.3">
      <c r="A874">
        <v>38.7678700947924</v>
      </c>
      <c r="B874">
        <v>-121.47277211274999</v>
      </c>
      <c r="C874">
        <v>13</v>
      </c>
      <c r="D874">
        <v>21</v>
      </c>
      <c r="E874">
        <v>13021</v>
      </c>
      <c r="F874">
        <v>0.12712397224680999</v>
      </c>
      <c r="G874">
        <v>8.7214844357778598E-2</v>
      </c>
      <c r="H874">
        <v>1.6952471998081999</v>
      </c>
      <c r="I874">
        <v>0.80230050262640096</v>
      </c>
      <c r="J874">
        <v>0.38639199379130601</v>
      </c>
      <c r="K874">
        <v>0.62850698921591597</v>
      </c>
      <c r="L874">
        <v>5.14714436086059E-2</v>
      </c>
      <c r="M874">
        <v>5.3803060724500897E-2</v>
      </c>
      <c r="N874" s="1">
        <v>7.3393196264024394E-5</v>
      </c>
      <c r="O874">
        <v>6.2350435799608398E-3</v>
      </c>
      <c r="P874">
        <v>1.3486191115965499E-2</v>
      </c>
      <c r="Q874">
        <v>2.1724840696294E-2</v>
      </c>
      <c r="R874">
        <v>7.8673914079838494E-2</v>
      </c>
      <c r="S874">
        <v>0.25253707636223999</v>
      </c>
      <c r="U874" s="10">
        <f>('Health Incidences'!$B$4-PointEstimate!A874)^2</f>
        <v>3.5545104899190473E-2</v>
      </c>
      <c r="V874" s="10">
        <f>('Health Incidences'!$B$5-PointEstimate!B874)^2</f>
        <v>4.5568959526440223E-4</v>
      </c>
      <c r="W874" s="10">
        <f t="shared" si="13"/>
        <v>0.18973875327527287</v>
      </c>
    </row>
    <row r="875" spans="1:23" x14ac:dyDescent="0.3">
      <c r="A875">
        <v>38.768308599194</v>
      </c>
      <c r="B875">
        <v>-121.42532414759199</v>
      </c>
      <c r="C875">
        <v>14</v>
      </c>
      <c r="D875">
        <v>21</v>
      </c>
      <c r="E875">
        <v>14021</v>
      </c>
      <c r="F875">
        <v>0.142192330768806</v>
      </c>
      <c r="G875">
        <v>8.8901011393950805E-2</v>
      </c>
      <c r="H875">
        <v>1.92856072470314</v>
      </c>
      <c r="I875">
        <v>0.830258203198454</v>
      </c>
      <c r="J875">
        <v>0.37198459087570701</v>
      </c>
      <c r="K875">
        <v>0.61368774705114704</v>
      </c>
      <c r="L875">
        <v>5.2462972768350297E-2</v>
      </c>
      <c r="M875">
        <v>5.5173214221072998E-2</v>
      </c>
      <c r="N875" s="1">
        <v>7.5372488937415101E-5</v>
      </c>
      <c r="O875">
        <v>6.3468030878030303E-3</v>
      </c>
      <c r="P875">
        <v>1.39269390335169E-2</v>
      </c>
      <c r="Q875">
        <v>2.2524085095491399E-2</v>
      </c>
      <c r="R875">
        <v>8.6774405776709307E-2</v>
      </c>
      <c r="S875">
        <v>0.28680175251551399</v>
      </c>
      <c r="U875" s="10">
        <f>('Health Incidences'!$B$4-PointEstimate!A875)^2</f>
        <v>3.5710643246137132E-2</v>
      </c>
      <c r="V875" s="10">
        <f>('Health Incidences'!$B$5-PointEstimate!B875)^2</f>
        <v>4.732731717839082E-3</v>
      </c>
      <c r="W875" s="10">
        <f t="shared" si="13"/>
        <v>0.20110538273247738</v>
      </c>
    </row>
    <row r="876" spans="1:23" x14ac:dyDescent="0.3">
      <c r="A876">
        <v>38.768725181584898</v>
      </c>
      <c r="B876">
        <v>-121.377875532543</v>
      </c>
      <c r="C876">
        <v>15</v>
      </c>
      <c r="D876">
        <v>21</v>
      </c>
      <c r="E876">
        <v>15021</v>
      </c>
      <c r="F876">
        <v>0.155171913246235</v>
      </c>
      <c r="G876">
        <v>8.9055890477861194E-2</v>
      </c>
      <c r="H876">
        <v>2.16554989954111</v>
      </c>
      <c r="I876">
        <v>0.83358975999088902</v>
      </c>
      <c r="J876">
        <v>0.34784027718093502</v>
      </c>
      <c r="K876">
        <v>0.58397559207649996</v>
      </c>
      <c r="L876">
        <v>5.1600479098206697E-2</v>
      </c>
      <c r="M876">
        <v>5.5691041165364802E-2</v>
      </c>
      <c r="N876" s="1">
        <v>7.6145442140893705E-5</v>
      </c>
      <c r="O876">
        <v>6.2176975533326396E-3</v>
      </c>
      <c r="P876">
        <v>1.38389703162437E-2</v>
      </c>
      <c r="Q876">
        <v>2.2474273491474201E-2</v>
      </c>
      <c r="R876">
        <v>9.3254939036402001E-2</v>
      </c>
      <c r="S876">
        <v>0.32005128009718897</v>
      </c>
      <c r="U876" s="10">
        <f>('Health Incidences'!$B$4-PointEstimate!A876)^2</f>
        <v>3.5868262101398325E-2</v>
      </c>
      <c r="V876" s="10">
        <f>('Health Incidences'!$B$5-PointEstimate!B876)^2</f>
        <v>1.3512543726425814E-2</v>
      </c>
      <c r="W876" s="10">
        <f t="shared" si="13"/>
        <v>0.22221792418215086</v>
      </c>
    </row>
    <row r="877" spans="1:23" x14ac:dyDescent="0.3">
      <c r="A877">
        <v>38.769119841471202</v>
      </c>
      <c r="B877">
        <v>-121.330426300917</v>
      </c>
      <c r="C877">
        <v>16</v>
      </c>
      <c r="D877">
        <v>21</v>
      </c>
      <c r="E877">
        <v>16021</v>
      </c>
      <c r="F877">
        <v>0.164323553172149</v>
      </c>
      <c r="G877">
        <v>8.7934674449339598E-2</v>
      </c>
      <c r="H877">
        <v>2.36892671594926</v>
      </c>
      <c r="I877">
        <v>0.81521496487798395</v>
      </c>
      <c r="J877">
        <v>0.31825857409722103</v>
      </c>
      <c r="K877">
        <v>0.54500074815372501</v>
      </c>
      <c r="L877">
        <v>4.9284862716912702E-2</v>
      </c>
      <c r="M877">
        <v>5.54365411267101E-2</v>
      </c>
      <c r="N877" s="1">
        <v>7.5565134608707101E-5</v>
      </c>
      <c r="O877">
        <v>5.91130307591862E-3</v>
      </c>
      <c r="P877">
        <v>1.33100092722885E-2</v>
      </c>
      <c r="Q877">
        <v>2.16990972994777E-2</v>
      </c>
      <c r="R877">
        <v>9.7250320617982694E-2</v>
      </c>
      <c r="S877">
        <v>0.34718931111319101</v>
      </c>
      <c r="U877" s="10">
        <f>('Health Incidences'!$B$4-PointEstimate!A877)^2</f>
        <v>3.6017906483567126E-2</v>
      </c>
      <c r="V877" s="10">
        <f>('Health Incidences'!$B$5-PointEstimate!B877)^2</f>
        <v>2.6795299733077767E-2</v>
      </c>
      <c r="W877" s="10">
        <f t="shared" si="13"/>
        <v>0.25062562960847579</v>
      </c>
    </row>
    <row r="878" spans="1:23" x14ac:dyDescent="0.3">
      <c r="A878">
        <v>38.769492578385403</v>
      </c>
      <c r="B878">
        <v>-121.282976486026</v>
      </c>
      <c r="C878">
        <v>17</v>
      </c>
      <c r="D878">
        <v>21</v>
      </c>
      <c r="E878">
        <v>17021</v>
      </c>
      <c r="F878">
        <v>0.167399189188317</v>
      </c>
      <c r="G878">
        <v>8.5369946531874893E-2</v>
      </c>
      <c r="H878">
        <v>2.4848363343325</v>
      </c>
      <c r="I878">
        <v>0.77708590286566903</v>
      </c>
      <c r="J878">
        <v>0.28650677057462698</v>
      </c>
      <c r="K878">
        <v>0.50055998169767402</v>
      </c>
      <c r="L878">
        <v>4.5942896681031901E-2</v>
      </c>
      <c r="M878">
        <v>5.4194145325265702E-2</v>
      </c>
      <c r="N878" s="1">
        <v>7.32092340713999E-5</v>
      </c>
      <c r="O878">
        <v>5.4886802608132201E-3</v>
      </c>
      <c r="P878">
        <v>1.2455489764584301E-2</v>
      </c>
      <c r="Q878">
        <v>2.0367631673485601E-2</v>
      </c>
      <c r="R878">
        <v>9.7730594879800195E-2</v>
      </c>
      <c r="S878">
        <v>0.36137353971326602</v>
      </c>
      <c r="U878" s="10">
        <f>('Health Incidences'!$B$4-PointEstimate!A878)^2</f>
        <v>3.6159524303244803E-2</v>
      </c>
      <c r="V878" s="10">
        <f>('Health Incidences'!$B$5-PointEstimate!B878)^2</f>
        <v>4.4581161207259273E-2</v>
      </c>
      <c r="W878" s="10">
        <f t="shared" si="13"/>
        <v>0.28414905509345634</v>
      </c>
    </row>
    <row r="879" spans="1:23" x14ac:dyDescent="0.3">
      <c r="A879">
        <v>38.769843391885701</v>
      </c>
      <c r="B879">
        <v>-121.235526121186</v>
      </c>
      <c r="C879">
        <v>18</v>
      </c>
      <c r="D879">
        <v>21</v>
      </c>
      <c r="E879">
        <v>18021</v>
      </c>
      <c r="F879">
        <v>0.16185898009556901</v>
      </c>
      <c r="G879">
        <v>8.1088119400334502E-2</v>
      </c>
      <c r="H879">
        <v>2.4455214682707398</v>
      </c>
      <c r="I879">
        <v>0.71740192695896998</v>
      </c>
      <c r="J879">
        <v>0.25559987310857102</v>
      </c>
      <c r="K879">
        <v>0.45423944105196501</v>
      </c>
      <c r="L879">
        <v>4.1820068037184903E-2</v>
      </c>
      <c r="M879">
        <v>5.1662884906516798E-2</v>
      </c>
      <c r="N879" s="1">
        <v>6.8142235700137805E-5</v>
      </c>
      <c r="O879">
        <v>4.9771899690580802E-3</v>
      </c>
      <c r="P879">
        <v>1.13760374994433E-2</v>
      </c>
      <c r="Q879">
        <v>1.86432279400571E-2</v>
      </c>
      <c r="R879">
        <v>9.3635025196098703E-2</v>
      </c>
      <c r="S879">
        <v>0.35429238793921403</v>
      </c>
      <c r="U879" s="10">
        <f>('Health Incidences'!$B$4-PointEstimate!A879)^2</f>
        <v>3.6293066363092728E-2</v>
      </c>
      <c r="V879" s="10">
        <f>('Health Incidences'!$B$5-PointEstimate!B879)^2</f>
        <v>6.687027697331184E-2</v>
      </c>
      <c r="W879" s="10">
        <f t="shared" si="13"/>
        <v>0.32119050941210042</v>
      </c>
    </row>
    <row r="880" spans="1:23" x14ac:dyDescent="0.3">
      <c r="A880">
        <v>38.770172281556199</v>
      </c>
      <c r="B880">
        <v>-121.188075239718</v>
      </c>
      <c r="C880">
        <v>19</v>
      </c>
      <c r="D880">
        <v>21</v>
      </c>
      <c r="E880">
        <v>19021</v>
      </c>
      <c r="F880">
        <v>0.14857516775026</v>
      </c>
      <c r="G880">
        <v>7.52792481874235E-2</v>
      </c>
      <c r="H880">
        <v>2.2615233699054702</v>
      </c>
      <c r="I880">
        <v>0.64145064384461503</v>
      </c>
      <c r="J880">
        <v>0.22672190656628799</v>
      </c>
      <c r="K880">
        <v>0.40784352177466499</v>
      </c>
      <c r="L880">
        <v>3.7246644170076601E-2</v>
      </c>
      <c r="M880">
        <v>4.7949857811835001E-2</v>
      </c>
      <c r="N880" s="1">
        <v>6.07965708665199E-5</v>
      </c>
      <c r="O880">
        <v>4.4176856706246099E-3</v>
      </c>
      <c r="P880">
        <v>1.0164697861754401E-2</v>
      </c>
      <c r="Q880">
        <v>1.6670915082251499E-2</v>
      </c>
      <c r="R880">
        <v>8.5486851049638504E-2</v>
      </c>
      <c r="S880">
        <v>0.32771676072121197</v>
      </c>
      <c r="U880" s="10">
        <f>('Health Incidences'!$B$4-PointEstimate!A880)^2</f>
        <v>3.6418486358197805E-2</v>
      </c>
      <c r="V880" s="10">
        <f>('Health Incidences'!$B$5-PointEstimate!B880)^2</f>
        <v>9.3662783207542941E-2</v>
      </c>
      <c r="W880" s="10">
        <f t="shared" si="13"/>
        <v>0.36066781054835034</v>
      </c>
    </row>
    <row r="881" spans="1:23" x14ac:dyDescent="0.3">
      <c r="A881">
        <v>38.770479247007202</v>
      </c>
      <c r="B881">
        <v>-121.14062387494</v>
      </c>
      <c r="C881">
        <v>20</v>
      </c>
      <c r="D881">
        <v>21</v>
      </c>
      <c r="E881">
        <v>20021</v>
      </c>
      <c r="F881">
        <v>0.131465657368487</v>
      </c>
      <c r="G881">
        <v>6.8599036911339298E-2</v>
      </c>
      <c r="H881">
        <v>2.0133633791904799</v>
      </c>
      <c r="I881">
        <v>0.56101651887455894</v>
      </c>
      <c r="J881">
        <v>0.19957768824262401</v>
      </c>
      <c r="K881">
        <v>0.36187503762091899</v>
      </c>
      <c r="L881">
        <v>3.2641217959451997E-2</v>
      </c>
      <c r="M881">
        <v>4.3565736598623603E-2</v>
      </c>
      <c r="N881" s="1">
        <v>5.2838362865437701E-5</v>
      </c>
      <c r="O881">
        <v>3.8654012259426401E-3</v>
      </c>
      <c r="P881">
        <v>8.9085247417749203E-3</v>
      </c>
      <c r="Q881">
        <v>1.45838954368817E-2</v>
      </c>
      <c r="R881">
        <v>7.5227151947884999E-2</v>
      </c>
      <c r="S881">
        <v>0.29234608554392799</v>
      </c>
      <c r="U881" s="10">
        <f>('Health Incidences'!$B$4-PointEstimate!A881)^2</f>
        <v>3.6535740876457119E-2</v>
      </c>
      <c r="V881" s="10">
        <f>('Health Incidences'!$B$5-PointEstimate!B881)^2</f>
        <v>0.1249588034411802</v>
      </c>
      <c r="W881" s="10">
        <f t="shared" si="13"/>
        <v>0.40186383803178571</v>
      </c>
    </row>
    <row r="882" spans="1:23" x14ac:dyDescent="0.3">
      <c r="A882">
        <v>38.770764287874798</v>
      </c>
      <c r="B882">
        <v>-121.093172060177</v>
      </c>
      <c r="C882">
        <v>21</v>
      </c>
      <c r="D882">
        <v>21</v>
      </c>
      <c r="E882">
        <v>21021</v>
      </c>
      <c r="F882">
        <v>0.113672550235335</v>
      </c>
      <c r="G882">
        <v>6.1711040346727003E-2</v>
      </c>
      <c r="H882">
        <v>1.7575283287826999</v>
      </c>
      <c r="I882">
        <v>0.48373111024853899</v>
      </c>
      <c r="J882">
        <v>0.17452999730034</v>
      </c>
      <c r="K882">
        <v>0.31798573206210701</v>
      </c>
      <c r="L882">
        <v>2.8267471852302901E-2</v>
      </c>
      <c r="M882">
        <v>3.90085738594287E-2</v>
      </c>
      <c r="N882" s="1">
        <v>4.5284591362247903E-5</v>
      </c>
      <c r="O882">
        <v>3.3479863826576602E-3</v>
      </c>
      <c r="P882">
        <v>7.6813786316258298E-3</v>
      </c>
      <c r="Q882">
        <v>1.25202022653135E-2</v>
      </c>
      <c r="R882">
        <v>6.4539349938323998E-2</v>
      </c>
      <c r="S882">
        <v>0.25584496400187601</v>
      </c>
      <c r="U882" s="10">
        <f>('Health Incidences'!$B$4-PointEstimate!A882)^2</f>
        <v>3.6644789398677186E-2</v>
      </c>
      <c r="V882" s="10">
        <f>('Health Incidences'!$B$5-PointEstimate!B882)^2</f>
        <v>0.16075844855342919</v>
      </c>
      <c r="W882" s="10">
        <f t="shared" si="13"/>
        <v>0.44430084171888123</v>
      </c>
    </row>
    <row r="883" spans="1:23" x14ac:dyDescent="0.3">
      <c r="A883">
        <v>38.7710274038213</v>
      </c>
      <c r="B883">
        <v>-121.045719828752</v>
      </c>
      <c r="C883">
        <v>22</v>
      </c>
      <c r="D883">
        <v>21</v>
      </c>
      <c r="E883">
        <v>22021</v>
      </c>
      <c r="F883">
        <v>9.7182260512995999E-2</v>
      </c>
      <c r="G883">
        <v>5.5178427302466901E-2</v>
      </c>
      <c r="H883">
        <v>1.52204842308299</v>
      </c>
      <c r="I883">
        <v>0.41372506696234401</v>
      </c>
      <c r="J883">
        <v>0.15260432001757401</v>
      </c>
      <c r="K883">
        <v>0.27867251341228599</v>
      </c>
      <c r="L883">
        <v>2.4294297983173001E-2</v>
      </c>
      <c r="M883">
        <v>3.4688793716902998E-2</v>
      </c>
      <c r="N883" s="1">
        <v>3.85656420095416E-5</v>
      </c>
      <c r="O883">
        <v>2.8783683527049998E-3</v>
      </c>
      <c r="P883">
        <v>6.5483166327376299E-3</v>
      </c>
      <c r="Q883">
        <v>1.0615937599179099E-2</v>
      </c>
      <c r="R883">
        <v>5.4610381922105197E-2</v>
      </c>
      <c r="S883">
        <v>0.222160673576417</v>
      </c>
      <c r="U883" s="10">
        <f>('Health Incidences'!$B$4-PointEstimate!A883)^2</f>
        <v>3.6745594298981561E-2</v>
      </c>
      <c r="V883" s="10">
        <f>('Health Incidences'!$B$5-PointEstimate!B883)^2</f>
        <v>0.20106181677589244</v>
      </c>
      <c r="W883" s="10">
        <f t="shared" si="13"/>
        <v>0.48765501235491676</v>
      </c>
    </row>
    <row r="884" spans="1:23" x14ac:dyDescent="0.3">
      <c r="A884">
        <v>38.771268594534803</v>
      </c>
      <c r="B884">
        <v>-120.99826721399199</v>
      </c>
      <c r="C884">
        <v>23</v>
      </c>
      <c r="D884">
        <v>21</v>
      </c>
      <c r="E884">
        <v>23021</v>
      </c>
      <c r="F884">
        <v>8.3247669287546705E-2</v>
      </c>
      <c r="G884">
        <v>4.9436359787046497E-2</v>
      </c>
      <c r="H884">
        <v>1.3211602286120101</v>
      </c>
      <c r="I884">
        <v>0.353842748190414</v>
      </c>
      <c r="J884">
        <v>0.134839972559017</v>
      </c>
      <c r="K884">
        <v>0.24621334072724499</v>
      </c>
      <c r="L884">
        <v>2.0868048744696801E-2</v>
      </c>
      <c r="M884">
        <v>3.0923390332177201E-2</v>
      </c>
      <c r="N884" s="1">
        <v>3.2900514203563701E-5</v>
      </c>
      <c r="O884">
        <v>2.4699948460496701E-3</v>
      </c>
      <c r="P884">
        <v>5.5664806034837998E-3</v>
      </c>
      <c r="Q884">
        <v>8.9857247070754404E-3</v>
      </c>
      <c r="R884">
        <v>4.62479779222979E-2</v>
      </c>
      <c r="S884">
        <v>0.19333628140227799</v>
      </c>
      <c r="U884" s="10">
        <f>('Health Incidences'!$B$4-PointEstimate!A884)^2</f>
        <v>3.6838120844861835E-2</v>
      </c>
      <c r="V884" s="10">
        <f>('Health Incidences'!$B$5-PointEstimate!B884)^2</f>
        <v>0.24586899368732701</v>
      </c>
      <c r="W884" s="10">
        <f t="shared" si="13"/>
        <v>0.53170209190127216</v>
      </c>
    </row>
    <row r="885" spans="1:23" x14ac:dyDescent="0.3">
      <c r="A885">
        <v>38.771487859729397</v>
      </c>
      <c r="B885">
        <v>-120.950814249226</v>
      </c>
      <c r="C885">
        <v>24</v>
      </c>
      <c r="D885">
        <v>21</v>
      </c>
      <c r="E885">
        <v>24021</v>
      </c>
      <c r="F885">
        <v>7.1947074755499899E-2</v>
      </c>
      <c r="G885">
        <v>4.4566724042428799E-2</v>
      </c>
      <c r="H885">
        <v>1.1544298633415</v>
      </c>
      <c r="I885">
        <v>0.30364038822834</v>
      </c>
      <c r="J885">
        <v>0.121114971379276</v>
      </c>
      <c r="K885">
        <v>0.220648260275979</v>
      </c>
      <c r="L885">
        <v>1.7965283605116799E-2</v>
      </c>
      <c r="M885">
        <v>2.7769499255054501E-2</v>
      </c>
      <c r="N885" s="1">
        <v>2.8212257304479301E-5</v>
      </c>
      <c r="O885">
        <v>2.1182082929168001E-3</v>
      </c>
      <c r="P885">
        <v>4.7370821959641096E-3</v>
      </c>
      <c r="Q885">
        <v>7.6359894562785299E-3</v>
      </c>
      <c r="R885">
        <v>3.9524911837921201E-2</v>
      </c>
      <c r="S885">
        <v>0.16934566280480101</v>
      </c>
      <c r="U885" s="10">
        <f>('Health Incidences'!$B$4-PointEstimate!A885)^2</f>
        <v>3.6922337197466869E-2</v>
      </c>
      <c r="V885" s="10">
        <f>('Health Incidences'!$B$5-PointEstimate!B885)^2</f>
        <v>0.29518005221359667</v>
      </c>
      <c r="W885" s="10">
        <f t="shared" si="13"/>
        <v>0.57628325449475237</v>
      </c>
    </row>
    <row r="886" spans="1:23" x14ac:dyDescent="0.3">
      <c r="A886">
        <v>38.771685199145303</v>
      </c>
      <c r="B886">
        <v>-120.90336096778201</v>
      </c>
      <c r="C886">
        <v>25</v>
      </c>
      <c r="D886">
        <v>21</v>
      </c>
      <c r="E886">
        <v>25021</v>
      </c>
      <c r="F886">
        <v>6.2530531212858398E-2</v>
      </c>
      <c r="G886">
        <v>4.0354330826866097E-2</v>
      </c>
      <c r="H886">
        <v>1.01225418339456</v>
      </c>
      <c r="I886">
        <v>0.26036644875729797</v>
      </c>
      <c r="J886">
        <v>0.110282188539221</v>
      </c>
      <c r="K886">
        <v>0.20007420306055401</v>
      </c>
      <c r="L886">
        <v>1.54373745552479E-2</v>
      </c>
      <c r="M886">
        <v>2.50658500304652E-2</v>
      </c>
      <c r="N886" s="1">
        <v>2.42324190083135E-5</v>
      </c>
      <c r="O886">
        <v>1.80536756845596E-3</v>
      </c>
      <c r="P886">
        <v>4.0186971315870103E-3</v>
      </c>
      <c r="Q886">
        <v>6.4891330537632996E-3</v>
      </c>
      <c r="R886">
        <v>3.3975862696325299E-2</v>
      </c>
      <c r="S886">
        <v>0.14886187055819899</v>
      </c>
      <c r="U886" s="10">
        <f>('Health Incidences'!$B$4-PointEstimate!A886)^2</f>
        <v>3.6998214411840126E-2</v>
      </c>
      <c r="V886" s="10">
        <f>('Health Incidences'!$B$5-PointEstimate!B886)^2</f>
        <v>0.34899505263007297</v>
      </c>
      <c r="W886" s="10">
        <f t="shared" si="13"/>
        <v>0.62128356411699248</v>
      </c>
    </row>
    <row r="887" spans="1:23" x14ac:dyDescent="0.3">
      <c r="A887">
        <v>38.771860612548501</v>
      </c>
      <c r="B887">
        <v>-120.85590740299099</v>
      </c>
      <c r="C887">
        <v>26</v>
      </c>
      <c r="D887">
        <v>21</v>
      </c>
      <c r="E887">
        <v>26021</v>
      </c>
      <c r="F887">
        <v>5.4467195048620298E-2</v>
      </c>
      <c r="G887">
        <v>3.6582867080990698E-2</v>
      </c>
      <c r="H887">
        <v>0.88864422608419802</v>
      </c>
      <c r="I887">
        <v>0.22264171898052301</v>
      </c>
      <c r="J887">
        <v>0.101298207778627</v>
      </c>
      <c r="K887">
        <v>0.182717638878932</v>
      </c>
      <c r="L887">
        <v>1.32190546777605E-2</v>
      </c>
      <c r="M887">
        <v>2.2653032791168599E-2</v>
      </c>
      <c r="N887" s="1">
        <v>2.0810486923346999E-5</v>
      </c>
      <c r="O887">
        <v>1.5269045198966901E-3</v>
      </c>
      <c r="P887">
        <v>3.389997364148E-3</v>
      </c>
      <c r="Q887">
        <v>5.4951764713123798E-3</v>
      </c>
      <c r="R887">
        <v>2.9260359926898401E-2</v>
      </c>
      <c r="S887">
        <v>0.13104150025651601</v>
      </c>
      <c r="U887" s="10">
        <f>('Health Incidences'!$B$4-PointEstimate!A887)^2</f>
        <v>3.7065726436951267E-2</v>
      </c>
      <c r="V887" s="10">
        <f>('Health Incidences'!$B$5-PointEstimate!B887)^2</f>
        <v>0.40731404255678344</v>
      </c>
      <c r="W887" s="10">
        <f t="shared" si="13"/>
        <v>0.66661815831383919</v>
      </c>
    </row>
    <row r="888" spans="1:23" x14ac:dyDescent="0.3">
      <c r="A888">
        <v>38.772014099731003</v>
      </c>
      <c r="B888">
        <v>-120.80845358818701</v>
      </c>
      <c r="C888">
        <v>27</v>
      </c>
      <c r="D888">
        <v>21</v>
      </c>
      <c r="E888">
        <v>27021</v>
      </c>
      <c r="F888">
        <v>4.7773318354419003E-2</v>
      </c>
      <c r="G888">
        <v>3.3143816540132397E-2</v>
      </c>
      <c r="H888">
        <v>0.78584690888742503</v>
      </c>
      <c r="I888">
        <v>0.191031808386109</v>
      </c>
      <c r="J888">
        <v>9.3487844821316807E-2</v>
      </c>
      <c r="K888">
        <v>0.167499822133714</v>
      </c>
      <c r="L888">
        <v>1.13530797063456E-2</v>
      </c>
      <c r="M888">
        <v>2.0450803478995201E-2</v>
      </c>
      <c r="N888" s="1">
        <v>1.7973156693720101E-5</v>
      </c>
      <c r="O888">
        <v>1.29177956926841E-3</v>
      </c>
      <c r="P888">
        <v>2.86004748047354E-3</v>
      </c>
      <c r="Q888">
        <v>4.65838148480811E-3</v>
      </c>
      <c r="R888">
        <v>2.5355146610497599E-2</v>
      </c>
      <c r="S888">
        <v>0.11618870308960801</v>
      </c>
      <c r="U888" s="10">
        <f>('Health Incidences'!$B$4-PointEstimate!A888)^2</f>
        <v>3.7124850115950993E-2</v>
      </c>
      <c r="V888" s="10">
        <f>('Health Incidences'!$B$5-PointEstimate!B888)^2</f>
        <v>0.47013705695667857</v>
      </c>
      <c r="W888" s="10">
        <f t="shared" si="13"/>
        <v>0.71222321435953595</v>
      </c>
    </row>
    <row r="889" spans="1:23" x14ac:dyDescent="0.3">
      <c r="A889">
        <v>38.7721456605111</v>
      </c>
      <c r="B889">
        <v>-120.76099955670099</v>
      </c>
      <c r="C889">
        <v>28</v>
      </c>
      <c r="D889">
        <v>21</v>
      </c>
      <c r="E889">
        <v>28021</v>
      </c>
      <c r="F889">
        <v>4.2844892585861299E-2</v>
      </c>
      <c r="G889">
        <v>3.0046910327307601E-2</v>
      </c>
      <c r="H889">
        <v>0.712184886531396</v>
      </c>
      <c r="I889">
        <v>0.16712793192609099</v>
      </c>
      <c r="J889">
        <v>8.6471765608795201E-2</v>
      </c>
      <c r="K889">
        <v>0.153940558864501</v>
      </c>
      <c r="L889">
        <v>9.9345103779344395E-3</v>
      </c>
      <c r="M889">
        <v>1.8464005944309601E-2</v>
      </c>
      <c r="N889" s="1">
        <v>1.58544984675053E-5</v>
      </c>
      <c r="O889">
        <v>1.1140953039517399E-3</v>
      </c>
      <c r="P889">
        <v>2.45297172916313E-3</v>
      </c>
      <c r="Q889">
        <v>4.0131156413781496E-3</v>
      </c>
      <c r="R889">
        <v>2.2445699166761399E-2</v>
      </c>
      <c r="S889">
        <v>0.105454669751376</v>
      </c>
      <c r="U889" s="10">
        <f>('Health Incidences'!$B$4-PointEstimate!A889)^2</f>
        <v>3.7175565186406509E-2</v>
      </c>
      <c r="V889" s="10">
        <f>('Health Incidences'!$B$5-PointEstimate!B889)^2</f>
        <v>0.53746411814304029</v>
      </c>
      <c r="W889" s="10">
        <f t="shared" si="13"/>
        <v>0.75804992139663652</v>
      </c>
    </row>
    <row r="890" spans="1:23" x14ac:dyDescent="0.3">
      <c r="A890">
        <v>38.772255294732702</v>
      </c>
      <c r="B890">
        <v>-120.713545341868</v>
      </c>
      <c r="C890">
        <v>29</v>
      </c>
      <c r="D890">
        <v>21</v>
      </c>
      <c r="E890">
        <v>29021</v>
      </c>
      <c r="F890">
        <v>3.9612292593207199E-2</v>
      </c>
      <c r="G890">
        <v>2.7252694753818099E-2</v>
      </c>
      <c r="H890">
        <v>0.66702558399690104</v>
      </c>
      <c r="I890">
        <v>0.15061626173982001</v>
      </c>
      <c r="J890">
        <v>8.0047529084282698E-2</v>
      </c>
      <c r="K890">
        <v>0.14169962069797601</v>
      </c>
      <c r="L890">
        <v>8.94717488240423E-3</v>
      </c>
      <c r="M890">
        <v>1.6664404688334099E-2</v>
      </c>
      <c r="N890" s="1">
        <v>1.4413062212652601E-5</v>
      </c>
      <c r="O890">
        <v>9.9248805983232608E-4</v>
      </c>
      <c r="P890">
        <v>2.1627150904774601E-3</v>
      </c>
      <c r="Q890">
        <v>3.5496099940619799E-3</v>
      </c>
      <c r="R890">
        <v>2.04796475548054E-2</v>
      </c>
      <c r="S890">
        <v>9.8757179799379605E-2</v>
      </c>
      <c r="U890" s="10">
        <f>('Health Incidences'!$B$4-PointEstimate!A890)^2</f>
        <v>3.7217854280163859E-2</v>
      </c>
      <c r="V890" s="10">
        <f>('Health Incidences'!$B$5-PointEstimate!B890)^2</f>
        <v>0.60929523576957101</v>
      </c>
      <c r="W890" s="10">
        <f t="shared" si="13"/>
        <v>0.80406037711712597</v>
      </c>
    </row>
    <row r="891" spans="1:23" x14ac:dyDescent="0.3">
      <c r="A891">
        <v>38.772343002265998</v>
      </c>
      <c r="B891">
        <v>-120.66609097702199</v>
      </c>
      <c r="C891">
        <v>30</v>
      </c>
      <c r="D891">
        <v>21</v>
      </c>
      <c r="E891">
        <v>30021</v>
      </c>
      <c r="F891">
        <v>3.7539895237853699E-2</v>
      </c>
      <c r="G891">
        <v>2.46741151559902E-2</v>
      </c>
      <c r="H891">
        <v>0.64103380078860805</v>
      </c>
      <c r="I891">
        <v>0.139356954046014</v>
      </c>
      <c r="J891">
        <v>7.4140726139288196E-2</v>
      </c>
      <c r="K891">
        <v>0.130505791016021</v>
      </c>
      <c r="L891">
        <v>8.2698179584389502E-3</v>
      </c>
      <c r="M891">
        <v>1.4991161300396599E-2</v>
      </c>
      <c r="N891" s="1">
        <v>1.34388953680888E-5</v>
      </c>
      <c r="O891">
        <v>9.1118496566965003E-4</v>
      </c>
      <c r="P891">
        <v>1.95407967799879E-3</v>
      </c>
      <c r="Q891">
        <v>3.2135700370720202E-3</v>
      </c>
      <c r="R891">
        <v>1.9161026320965401E-2</v>
      </c>
      <c r="S891">
        <v>9.48152961436452E-2</v>
      </c>
      <c r="U891" s="10">
        <f>('Health Incidences'!$B$4-PointEstimate!A891)^2</f>
        <v>3.7251702923707893E-2</v>
      </c>
      <c r="V891" s="10">
        <f>('Health Incidences'!$B$5-PointEstimate!B891)^2</f>
        <v>0.68563040683686072</v>
      </c>
      <c r="W891" s="10">
        <f t="shared" si="13"/>
        <v>0.85022474073657062</v>
      </c>
    </row>
    <row r="892" spans="1:23" x14ac:dyDescent="0.3">
      <c r="A892">
        <v>38.772408783006902</v>
      </c>
      <c r="B892">
        <v>-120.6186364955</v>
      </c>
      <c r="C892">
        <v>31</v>
      </c>
      <c r="D892">
        <v>21</v>
      </c>
      <c r="E892">
        <v>31021</v>
      </c>
      <c r="F892">
        <v>3.63674944750021E-2</v>
      </c>
      <c r="G892">
        <v>2.2327058178943902E-2</v>
      </c>
      <c r="H892">
        <v>0.62991354914139097</v>
      </c>
      <c r="I892">
        <v>0.13206854364555501</v>
      </c>
      <c r="J892">
        <v>6.8801259829752104E-2</v>
      </c>
      <c r="K892">
        <v>0.12040616857558099</v>
      </c>
      <c r="L892">
        <v>7.8284952691447997E-3</v>
      </c>
      <c r="M892">
        <v>1.34556112877231E-2</v>
      </c>
      <c r="N892" s="1">
        <v>1.28131393044604E-5</v>
      </c>
      <c r="O892">
        <v>8.5957056940535299E-4</v>
      </c>
      <c r="P892">
        <v>1.8038693218601399E-3</v>
      </c>
      <c r="Q892">
        <v>2.97017545846453E-3</v>
      </c>
      <c r="R892">
        <v>1.8330313976740599E-2</v>
      </c>
      <c r="S892">
        <v>9.3051824279826903E-2</v>
      </c>
      <c r="U892" s="10">
        <f>('Health Incidences'!$B$4-PointEstimate!A892)^2</f>
        <v>3.7277099538031253E-2</v>
      </c>
      <c r="V892" s="10">
        <f>('Health Incidences'!$B$5-PointEstimate!B892)^2</f>
        <v>0.76646961568559069</v>
      </c>
      <c r="W892" s="10">
        <f t="shared" si="13"/>
        <v>0.89651922189299538</v>
      </c>
    </row>
    <row r="893" spans="1:23" x14ac:dyDescent="0.3">
      <c r="A893">
        <v>38.772452636877503</v>
      </c>
      <c r="B893">
        <v>-120.571181930636</v>
      </c>
      <c r="C893">
        <v>32</v>
      </c>
      <c r="D893">
        <v>21</v>
      </c>
      <c r="E893">
        <v>32021</v>
      </c>
      <c r="F893">
        <v>3.6040663293669201E-2</v>
      </c>
      <c r="G893">
        <v>2.0288336477415701E-2</v>
      </c>
      <c r="H893">
        <v>0.63283219052360096</v>
      </c>
      <c r="I893">
        <v>0.128296043154907</v>
      </c>
      <c r="J893">
        <v>6.4110877866121199E-2</v>
      </c>
      <c r="K893">
        <v>0.111586711327542</v>
      </c>
      <c r="L893">
        <v>7.5965919528951896E-3</v>
      </c>
      <c r="M893">
        <v>1.2112357334143E-2</v>
      </c>
      <c r="N893" s="1">
        <v>1.24938134574204E-5</v>
      </c>
      <c r="O893">
        <v>8.3300357256016401E-4</v>
      </c>
      <c r="P893">
        <v>1.7028828542541899E-3</v>
      </c>
      <c r="Q893">
        <v>2.8067740820089501E-3</v>
      </c>
      <c r="R893">
        <v>1.79418673901224E-2</v>
      </c>
      <c r="S893">
        <v>9.3371732443874297E-2</v>
      </c>
      <c r="U893" s="10">
        <f>('Health Incidences'!$B$4-PointEstimate!A893)^2</f>
        <v>3.7294035438878215E-2</v>
      </c>
      <c r="V893" s="10">
        <f>('Health Incidences'!$B$5-PointEstimate!B893)^2</f>
        <v>0.85181283400620234</v>
      </c>
      <c r="W893" s="10">
        <f t="shared" si="13"/>
        <v>0.94292463614282584</v>
      </c>
    </row>
    <row r="894" spans="1:23" x14ac:dyDescent="0.3">
      <c r="A894">
        <v>38.772474563825703</v>
      </c>
      <c r="B894">
        <v>-120.523727315768</v>
      </c>
      <c r="C894">
        <v>33</v>
      </c>
      <c r="D894">
        <v>21</v>
      </c>
      <c r="E894">
        <v>33021</v>
      </c>
      <c r="F894">
        <v>3.2756328066789402E-2</v>
      </c>
      <c r="G894">
        <v>1.8350227337937699E-2</v>
      </c>
      <c r="H894">
        <v>0.57635661211926803</v>
      </c>
      <c r="I894">
        <v>0.11633661166722099</v>
      </c>
      <c r="J894">
        <v>5.9032203196787397E-2</v>
      </c>
      <c r="K894">
        <v>0.10238061505335901</v>
      </c>
      <c r="L894">
        <v>6.89766705129313E-3</v>
      </c>
      <c r="M894">
        <v>1.08783797364387E-2</v>
      </c>
      <c r="N894" s="1">
        <v>1.1326148012546501E-5</v>
      </c>
      <c r="O894">
        <v>7.5489137790188995E-4</v>
      </c>
      <c r="P894">
        <v>1.5334784185322501E-3</v>
      </c>
      <c r="Q894">
        <v>2.52907719406635E-3</v>
      </c>
      <c r="R894">
        <v>1.62673705292493E-2</v>
      </c>
      <c r="S894">
        <v>8.5143096152604694E-2</v>
      </c>
      <c r="U894" s="10">
        <f>('Health Incidences'!$B$4-PointEstimate!A894)^2</f>
        <v>3.7302504836656113E-2</v>
      </c>
      <c r="V894" s="10">
        <f>('Health Incidences'!$B$5-PointEstimate!B894)^2</f>
        <v>0.94166002082661449</v>
      </c>
      <c r="W894" s="10">
        <f t="shared" si="13"/>
        <v>0.9894253512333665</v>
      </c>
    </row>
    <row r="895" spans="1:23" x14ac:dyDescent="0.3">
      <c r="A895">
        <v>38.772474563825703</v>
      </c>
      <c r="B895">
        <v>-120.47627268423101</v>
      </c>
      <c r="C895">
        <v>34</v>
      </c>
      <c r="D895">
        <v>21</v>
      </c>
      <c r="E895">
        <v>34021</v>
      </c>
      <c r="F895">
        <v>2.7226608576692499E-2</v>
      </c>
      <c r="G895">
        <v>1.6569402724736799E-2</v>
      </c>
      <c r="H895">
        <v>0.47445131790814798</v>
      </c>
      <c r="I895">
        <v>9.8215673239926596E-2</v>
      </c>
      <c r="J895">
        <v>5.3780141562662601E-2</v>
      </c>
      <c r="K895">
        <v>9.3142290669769395E-2</v>
      </c>
      <c r="L895">
        <v>5.8475044139539301E-3</v>
      </c>
      <c r="M895">
        <v>9.7816971567426594E-3</v>
      </c>
      <c r="N895" s="1">
        <v>9.5129913891016594E-6</v>
      </c>
      <c r="O895">
        <v>6.3763280471748596E-4</v>
      </c>
      <c r="P895">
        <v>1.3136172491786499E-3</v>
      </c>
      <c r="Q895">
        <v>2.1676848545637102E-3</v>
      </c>
      <c r="R895">
        <v>1.3619536881773E-2</v>
      </c>
      <c r="S895">
        <v>7.0393895462619899E-2</v>
      </c>
      <c r="U895" s="10">
        <f>('Health Incidences'!$B$4-PointEstimate!A895)^2</f>
        <v>3.7302504836656113E-2</v>
      </c>
      <c r="V895" s="10">
        <f>('Health Incidences'!$B$5-PointEstimate!B895)^2</f>
        <v>1.0360111225245103</v>
      </c>
      <c r="W895" s="10">
        <f t="shared" si="13"/>
        <v>1.0360085073787602</v>
      </c>
    </row>
    <row r="896" spans="1:23" x14ac:dyDescent="0.3">
      <c r="A896">
        <v>38.772452636877503</v>
      </c>
      <c r="B896">
        <v>-120.428818069363</v>
      </c>
      <c r="C896">
        <v>35</v>
      </c>
      <c r="D896">
        <v>21</v>
      </c>
      <c r="E896">
        <v>35021</v>
      </c>
      <c r="F896">
        <v>2.2414192426289101E-2</v>
      </c>
      <c r="G896">
        <v>1.5108217617049301E-2</v>
      </c>
      <c r="H896">
        <v>0.38482151737701698</v>
      </c>
      <c r="I896">
        <v>8.2772100546407906E-2</v>
      </c>
      <c r="J896">
        <v>4.91785111228547E-2</v>
      </c>
      <c r="K896">
        <v>8.5182287375293403E-2</v>
      </c>
      <c r="L896">
        <v>4.95443307618792E-3</v>
      </c>
      <c r="M896">
        <v>8.8868010884006303E-3</v>
      </c>
      <c r="N896" s="1">
        <v>7.9343111751178799E-6</v>
      </c>
      <c r="O896">
        <v>5.3782660201542095E-4</v>
      </c>
      <c r="P896">
        <v>1.1277981144029001E-3</v>
      </c>
      <c r="Q896">
        <v>1.8631904184017701E-3</v>
      </c>
      <c r="R896">
        <v>1.1326006097883401E-2</v>
      </c>
      <c r="S896">
        <v>5.7481590773135298E-2</v>
      </c>
      <c r="U896" s="10">
        <f>('Health Incidences'!$B$4-PointEstimate!A896)^2</f>
        <v>3.7294035438878215E-2</v>
      </c>
      <c r="V896" s="10">
        <f>('Health Incidences'!$B$5-PointEstimate!B896)^2</f>
        <v>1.1348660728160451</v>
      </c>
      <c r="W896" s="10">
        <f t="shared" si="13"/>
        <v>1.0826634325841633</v>
      </c>
    </row>
    <row r="897" spans="1:23" x14ac:dyDescent="0.3">
      <c r="A897">
        <v>38.772408783006902</v>
      </c>
      <c r="B897">
        <v>-120.38136350449901</v>
      </c>
      <c r="C897">
        <v>36</v>
      </c>
      <c r="D897">
        <v>21</v>
      </c>
      <c r="E897">
        <v>36021</v>
      </c>
      <c r="F897">
        <v>1.81578068825522E-2</v>
      </c>
      <c r="G897">
        <v>1.3893279630509899E-2</v>
      </c>
      <c r="H897">
        <v>0.30485214847808001</v>
      </c>
      <c r="I897">
        <v>6.9384357859228807E-2</v>
      </c>
      <c r="J897">
        <v>4.5144003412965601E-2</v>
      </c>
      <c r="K897">
        <v>7.8296532702995594E-2</v>
      </c>
      <c r="L897">
        <v>4.1801423798705703E-3</v>
      </c>
      <c r="M897">
        <v>8.1435002228789303E-3</v>
      </c>
      <c r="N897" s="1">
        <v>6.5366099694807796E-6</v>
      </c>
      <c r="O897">
        <v>4.5114860187002399E-4</v>
      </c>
      <c r="P897">
        <v>9.6719838833195205E-4</v>
      </c>
      <c r="Q897">
        <v>1.6004364552346299E-3</v>
      </c>
      <c r="R897">
        <v>9.3041227237106103E-3</v>
      </c>
      <c r="S897">
        <v>4.6014569762255597E-2</v>
      </c>
      <c r="U897" s="10">
        <f>('Health Incidences'!$B$4-PointEstimate!A897)^2</f>
        <v>3.7277099538031253E-2</v>
      </c>
      <c r="V897" s="10">
        <f>('Health Incidences'!$B$5-PointEstimate!B897)^2</f>
        <v>1.2382247927676566</v>
      </c>
      <c r="W897" s="10">
        <f t="shared" si="13"/>
        <v>1.1293811988454951</v>
      </c>
    </row>
    <row r="898" spans="1:23" x14ac:dyDescent="0.3">
      <c r="A898">
        <v>38.772343002265998</v>
      </c>
      <c r="B898">
        <v>-120.333909022977</v>
      </c>
      <c r="C898">
        <v>37</v>
      </c>
      <c r="D898">
        <v>21</v>
      </c>
      <c r="E898">
        <v>37021</v>
      </c>
      <c r="F898">
        <v>1.4354659392854E-2</v>
      </c>
      <c r="G898">
        <v>1.28752982290309E-2</v>
      </c>
      <c r="H898">
        <v>0.23282428003911401</v>
      </c>
      <c r="I898">
        <v>5.7701581001129598E-2</v>
      </c>
      <c r="J898">
        <v>4.1648901704007903E-2</v>
      </c>
      <c r="K898">
        <v>7.2377420929519806E-2</v>
      </c>
      <c r="L898">
        <v>3.50283270129719E-3</v>
      </c>
      <c r="M898">
        <v>7.5168142544599099E-3</v>
      </c>
      <c r="N898" s="1">
        <v>5.2858188735014101E-6</v>
      </c>
      <c r="O898">
        <v>3.7500946393219999E-4</v>
      </c>
      <c r="P898">
        <v>8.2667512395052901E-4</v>
      </c>
      <c r="Q898">
        <v>1.3706935576129301E-3</v>
      </c>
      <c r="R898">
        <v>7.5014612401043098E-3</v>
      </c>
      <c r="S898">
        <v>3.5742421863280999E-2</v>
      </c>
      <c r="U898" s="10">
        <f>('Health Incidences'!$B$4-PointEstimate!A898)^2</f>
        <v>3.7251702923707893E-2</v>
      </c>
      <c r="V898" s="10">
        <f>('Health Incidences'!$B$5-PointEstimate!B898)^2</f>
        <v>1.3460871907837131</v>
      </c>
      <c r="W898" s="10">
        <f t="shared" si="13"/>
        <v>1.1761542814220509</v>
      </c>
    </row>
    <row r="899" spans="1:23" x14ac:dyDescent="0.3">
      <c r="A899">
        <v>38.772255294732702</v>
      </c>
      <c r="B899">
        <v>-120.28645465813101</v>
      </c>
      <c r="C899">
        <v>38</v>
      </c>
      <c r="D899">
        <v>21</v>
      </c>
      <c r="E899">
        <v>38021</v>
      </c>
      <c r="F899">
        <v>1.17099006205759E-2</v>
      </c>
      <c r="G899">
        <v>1.21453960496222E-2</v>
      </c>
      <c r="H899">
        <v>0.181472337551916</v>
      </c>
      <c r="I899">
        <v>5.0500678584311801E-2</v>
      </c>
      <c r="J899">
        <v>3.9334462730525398E-2</v>
      </c>
      <c r="K899">
        <v>6.8298916527746306E-2</v>
      </c>
      <c r="L899">
        <v>3.0849417430282001E-3</v>
      </c>
      <c r="M899">
        <v>7.0414035351926904E-3</v>
      </c>
      <c r="N899" s="1">
        <v>4.3993671601000897E-6</v>
      </c>
      <c r="O899">
        <v>3.25780321742234E-4</v>
      </c>
      <c r="P899">
        <v>7.3582802033553198E-4</v>
      </c>
      <c r="Q899">
        <v>1.2257274559320699E-3</v>
      </c>
      <c r="R899">
        <v>6.2453215215650896E-3</v>
      </c>
      <c r="S899">
        <v>2.8601411123743099E-2</v>
      </c>
      <c r="U899" s="10">
        <f>('Health Incidences'!$B$4-PointEstimate!A899)^2</f>
        <v>3.7217854280163859E-2</v>
      </c>
      <c r="V899" s="10">
        <f>('Health Incidences'!$B$5-PointEstimate!B899)^2</f>
        <v>1.4584531626218635</v>
      </c>
      <c r="W899" s="10">
        <f t="shared" ref="W899:W962" si="14">SQRT(SUM(U899:V899))</f>
        <v>1.2229762944971694</v>
      </c>
    </row>
    <row r="900" spans="1:23" x14ac:dyDescent="0.3">
      <c r="A900">
        <v>38.7721456605111</v>
      </c>
      <c r="B900">
        <v>-120.239000443298</v>
      </c>
      <c r="C900">
        <v>39</v>
      </c>
      <c r="D900">
        <v>21</v>
      </c>
      <c r="E900">
        <v>39021</v>
      </c>
      <c r="F900">
        <v>1.08970612634902E-2</v>
      </c>
      <c r="G900">
        <v>1.17963273853448E-2</v>
      </c>
      <c r="H900">
        <v>0.162928410062846</v>
      </c>
      <c r="I900">
        <v>5.0424170579733897E-2</v>
      </c>
      <c r="J900">
        <v>3.8796732486993397E-2</v>
      </c>
      <c r="K900">
        <v>6.6884435756082897E-2</v>
      </c>
      <c r="L900">
        <v>3.0812826430149901E-3</v>
      </c>
      <c r="M900">
        <v>6.7554506615124799E-3</v>
      </c>
      <c r="N900" s="1">
        <v>4.08500852646544E-6</v>
      </c>
      <c r="O900">
        <v>3.19128613512721E-4</v>
      </c>
      <c r="P900">
        <v>7.23059160643468E-4</v>
      </c>
      <c r="Q900">
        <v>1.2151629776614901E-3</v>
      </c>
      <c r="R900">
        <v>5.84909738407835E-3</v>
      </c>
      <c r="S900">
        <v>2.6434688363506199E-2</v>
      </c>
      <c r="U900" s="10">
        <f>('Health Incidences'!$B$4-PointEstimate!A900)^2</f>
        <v>3.7175565186406509E-2</v>
      </c>
      <c r="V900" s="10">
        <f>('Health Incidences'!$B$5-PointEstimate!B900)^2</f>
        <v>1.5753225913777149</v>
      </c>
      <c r="W900" s="10">
        <f t="shared" si="14"/>
        <v>1.2698417840676537</v>
      </c>
    </row>
    <row r="901" spans="1:23" x14ac:dyDescent="0.3">
      <c r="A901">
        <v>38.772014099731003</v>
      </c>
      <c r="B901">
        <v>-120.191546411812</v>
      </c>
      <c r="C901">
        <v>40</v>
      </c>
      <c r="D901">
        <v>21</v>
      </c>
      <c r="E901">
        <v>40021</v>
      </c>
      <c r="F901">
        <v>1.04599562135876E-2</v>
      </c>
      <c r="G901">
        <v>1.1582369092853E-2</v>
      </c>
      <c r="H901">
        <v>0.15104078041432201</v>
      </c>
      <c r="I901">
        <v>5.1828912254689101E-2</v>
      </c>
      <c r="J901">
        <v>3.8790237073043597E-2</v>
      </c>
      <c r="K901">
        <v>6.6322695084268302E-2</v>
      </c>
      <c r="L901">
        <v>3.1598654350993801E-3</v>
      </c>
      <c r="M901">
        <v>6.5409919810026597E-3</v>
      </c>
      <c r="N901" s="1">
        <v>3.88825765179845E-6</v>
      </c>
      <c r="O901">
        <v>3.2096128860288598E-4</v>
      </c>
      <c r="P901">
        <v>7.2606893830460997E-4</v>
      </c>
      <c r="Q901">
        <v>1.23047287835906E-3</v>
      </c>
      <c r="R901">
        <v>5.6296870040315403E-3</v>
      </c>
      <c r="S901">
        <v>2.52868903082503E-2</v>
      </c>
      <c r="U901" s="10">
        <f>('Health Incidences'!$B$4-PointEstimate!A901)^2</f>
        <v>3.7124850115950993E-2</v>
      </c>
      <c r="V901" s="10">
        <f>('Health Incidences'!$B$5-PointEstimate!B901)^2</f>
        <v>1.6966953474987831</v>
      </c>
      <c r="W901" s="10">
        <f t="shared" si="14"/>
        <v>1.3167460642108386</v>
      </c>
    </row>
    <row r="902" spans="1:23" x14ac:dyDescent="0.3">
      <c r="A902">
        <v>38.771860612548501</v>
      </c>
      <c r="B902">
        <v>-120.144092597008</v>
      </c>
      <c r="C902">
        <v>41</v>
      </c>
      <c r="D902">
        <v>21</v>
      </c>
      <c r="E902">
        <v>41021</v>
      </c>
      <c r="F902">
        <v>1.0169042122470599E-2</v>
      </c>
      <c r="G902">
        <v>1.14575071805959E-2</v>
      </c>
      <c r="H902">
        <v>0.14169001348539501</v>
      </c>
      <c r="I902">
        <v>5.3833762088715702E-2</v>
      </c>
      <c r="J902">
        <v>3.9117032861219501E-2</v>
      </c>
      <c r="K902">
        <v>6.6311894501709101E-2</v>
      </c>
      <c r="L902">
        <v>3.2687547244974399E-3</v>
      </c>
      <c r="M902">
        <v>6.3741965708935602E-3</v>
      </c>
      <c r="N902" s="1">
        <v>3.7363397928803502E-6</v>
      </c>
      <c r="O902">
        <v>3.2587531875682198E-4</v>
      </c>
      <c r="P902">
        <v>7.3491376337747496E-4</v>
      </c>
      <c r="Q902">
        <v>1.2543935474714199E-3</v>
      </c>
      <c r="R902">
        <v>5.4786418833906404E-3</v>
      </c>
      <c r="S902">
        <v>2.4537538910902601E-2</v>
      </c>
      <c r="U902" s="10">
        <f>('Health Incidences'!$B$4-PointEstimate!A902)^2</f>
        <v>3.7065726436951267E-2</v>
      </c>
      <c r="V902" s="10">
        <f>('Health Incidences'!$B$5-PointEstimate!B902)^2</f>
        <v>1.822571288775519</v>
      </c>
      <c r="W902" s="10">
        <f t="shared" si="14"/>
        <v>1.3636850865256502</v>
      </c>
    </row>
    <row r="903" spans="1:23" x14ac:dyDescent="0.3">
      <c r="A903">
        <v>38.771685199145303</v>
      </c>
      <c r="B903">
        <v>-120.096639032217</v>
      </c>
      <c r="C903">
        <v>42</v>
      </c>
      <c r="D903">
        <v>21</v>
      </c>
      <c r="E903">
        <v>42021</v>
      </c>
      <c r="F903">
        <v>9.9790322003016005E-3</v>
      </c>
      <c r="G903">
        <v>1.14069720752308E-2</v>
      </c>
      <c r="H903">
        <v>0.134064330888334</v>
      </c>
      <c r="I903">
        <v>5.6268885516028697E-2</v>
      </c>
      <c r="J903">
        <v>3.9733074921249799E-2</v>
      </c>
      <c r="K903">
        <v>6.6775163045962094E-2</v>
      </c>
      <c r="L903">
        <v>3.39796572813499E-3</v>
      </c>
      <c r="M903">
        <v>6.2464706886889198E-3</v>
      </c>
      <c r="N903" s="1">
        <v>3.61394613080318E-6</v>
      </c>
      <c r="O903">
        <v>3.3278515425861401E-4</v>
      </c>
      <c r="P903">
        <v>7.4755029372351701E-4</v>
      </c>
      <c r="Q903">
        <v>1.2834415853295799E-3</v>
      </c>
      <c r="R903">
        <v>5.3740651361221499E-3</v>
      </c>
      <c r="S903">
        <v>2.4065916261233999E-2</v>
      </c>
      <c r="U903" s="10">
        <f>('Health Incidences'!$B$4-PointEstimate!A903)^2</f>
        <v>3.6998214411840126E-2</v>
      </c>
      <c r="V903" s="10">
        <f>('Health Incidences'!$B$5-PointEstimate!B903)^2</f>
        <v>1.9529502603547726</v>
      </c>
      <c r="W903" s="10">
        <f t="shared" si="14"/>
        <v>1.4106553352136066</v>
      </c>
    </row>
    <row r="904" spans="1:23" x14ac:dyDescent="0.3">
      <c r="A904">
        <v>38.771487859729397</v>
      </c>
      <c r="B904">
        <v>-120.04918575077301</v>
      </c>
      <c r="C904">
        <v>43</v>
      </c>
      <c r="D904">
        <v>21</v>
      </c>
      <c r="E904">
        <v>43021</v>
      </c>
      <c r="F904">
        <v>9.8677273426127608E-3</v>
      </c>
      <c r="G904">
        <v>1.1420858050435001E-2</v>
      </c>
      <c r="H904">
        <v>0.12776625075081499</v>
      </c>
      <c r="I904">
        <v>5.9049811340381397E-2</v>
      </c>
      <c r="J904">
        <v>4.06110261795136E-2</v>
      </c>
      <c r="K904">
        <v>6.7662649747604206E-2</v>
      </c>
      <c r="L904">
        <v>3.5426589180652598E-3</v>
      </c>
      <c r="M904">
        <v>6.1519594031376702E-3</v>
      </c>
      <c r="N904" s="1">
        <v>3.5130831902924098E-6</v>
      </c>
      <c r="O904">
        <v>3.4115106481785002E-4</v>
      </c>
      <c r="P904">
        <v>7.6295395891282005E-4</v>
      </c>
      <c r="Q904">
        <v>1.31592829730642E-3</v>
      </c>
      <c r="R904">
        <v>5.3051036245002001E-3</v>
      </c>
      <c r="S904">
        <v>2.3813087388118999E-2</v>
      </c>
      <c r="U904" s="10">
        <f>('Health Incidences'!$B$4-PointEstimate!A904)^2</f>
        <v>3.6922337197466869E-2</v>
      </c>
      <c r="V904" s="10">
        <f>('Health Incidences'!$B$5-PointEstimate!B904)^2</f>
        <v>2.087832094721672</v>
      </c>
      <c r="W904" s="10">
        <f t="shared" si="14"/>
        <v>1.4576537421209259</v>
      </c>
    </row>
    <row r="905" spans="1:23" x14ac:dyDescent="0.3">
      <c r="A905">
        <v>38.7978894623241</v>
      </c>
      <c r="B905">
        <v>-122.042999131073</v>
      </c>
      <c r="C905">
        <v>1</v>
      </c>
      <c r="D905">
        <v>22</v>
      </c>
      <c r="E905">
        <v>1022</v>
      </c>
      <c r="F905">
        <v>2.5905005685153599E-2</v>
      </c>
      <c r="G905">
        <v>4.06165535330415E-2</v>
      </c>
      <c r="H905">
        <v>0.39396649823841401</v>
      </c>
      <c r="I905">
        <v>0.162866763651383</v>
      </c>
      <c r="J905">
        <v>0.19893681497052201</v>
      </c>
      <c r="K905">
        <v>0.322265722033722</v>
      </c>
      <c r="L905">
        <v>9.2725876215728996E-3</v>
      </c>
      <c r="M905">
        <v>2.3224143102671301E-2</v>
      </c>
      <c r="N905" s="1">
        <v>1.3637985636546999E-5</v>
      </c>
      <c r="O905">
        <v>8.7087365194968205E-4</v>
      </c>
      <c r="P905">
        <v>2.0546717112192E-3</v>
      </c>
      <c r="Q905">
        <v>3.3268908106836798E-3</v>
      </c>
      <c r="R905">
        <v>1.4738675273883801E-2</v>
      </c>
      <c r="S905">
        <v>6.3266692898589702E-2</v>
      </c>
      <c r="U905" s="10">
        <f>('Health Incidences'!$B$4-PointEstimate!A905)^2</f>
        <v>4.7765615893852913E-2</v>
      </c>
      <c r="V905" s="10">
        <f>('Health Incidences'!$B$5-PointEstimate!B905)^2</f>
        <v>0.30126939828671956</v>
      </c>
      <c r="W905" s="10">
        <f t="shared" si="14"/>
        <v>0.59079185351574748</v>
      </c>
    </row>
    <row r="906" spans="1:23" x14ac:dyDescent="0.3">
      <c r="A906">
        <v>38.798591450634298</v>
      </c>
      <c r="B906">
        <v>-121.995533450913</v>
      </c>
      <c r="C906">
        <v>2</v>
      </c>
      <c r="D906">
        <v>22</v>
      </c>
      <c r="E906">
        <v>2022</v>
      </c>
      <c r="F906">
        <v>2.6019613714284701E-2</v>
      </c>
      <c r="G906">
        <v>4.0422367203657598E-2</v>
      </c>
      <c r="H906">
        <v>0.41454593031329301</v>
      </c>
      <c r="I906">
        <v>0.16748604316353499</v>
      </c>
      <c r="J906">
        <v>0.19940009944603099</v>
      </c>
      <c r="K906">
        <v>0.32167008056310997</v>
      </c>
      <c r="L906">
        <v>9.7765874916337092E-3</v>
      </c>
      <c r="M906">
        <v>2.34235584942106E-2</v>
      </c>
      <c r="N906" s="1">
        <v>1.6438240456741301E-5</v>
      </c>
      <c r="O906">
        <v>9.3654451673261198E-4</v>
      </c>
      <c r="P906">
        <v>2.14843222329506E-3</v>
      </c>
      <c r="Q906">
        <v>3.4692705466732501E-3</v>
      </c>
      <c r="R906">
        <v>1.5062576463317301E-2</v>
      </c>
      <c r="S906">
        <v>6.4189977537278994E-2</v>
      </c>
      <c r="U906" s="10">
        <f>('Health Incidences'!$B$4-PointEstimate!A906)^2</f>
        <v>4.8072952632849997E-2</v>
      </c>
      <c r="V906" s="10">
        <f>('Health Incidences'!$B$5-PointEstimate!B906)^2</f>
        <v>0.25141645158438869</v>
      </c>
      <c r="W906" s="10">
        <f t="shared" si="14"/>
        <v>0.54725625096223318</v>
      </c>
    </row>
    <row r="907" spans="1:23" x14ac:dyDescent="0.3">
      <c r="A907">
        <v>38.799271510276803</v>
      </c>
      <c r="B907">
        <v>-121.94806671951601</v>
      </c>
      <c r="C907">
        <v>3</v>
      </c>
      <c r="D907">
        <v>22</v>
      </c>
      <c r="E907">
        <v>3022</v>
      </c>
      <c r="F907">
        <v>2.6926220718921201E-2</v>
      </c>
      <c r="G907">
        <v>4.0852310708442099E-2</v>
      </c>
      <c r="H907">
        <v>0.45288794476691102</v>
      </c>
      <c r="I907">
        <v>0.178084424210495</v>
      </c>
      <c r="J907">
        <v>0.20352897332679801</v>
      </c>
      <c r="K907">
        <v>0.32659418691777498</v>
      </c>
      <c r="L907">
        <v>1.05457937528168E-2</v>
      </c>
      <c r="M907">
        <v>2.40162225008409E-2</v>
      </c>
      <c r="N907" s="1">
        <v>1.9806540439107301E-5</v>
      </c>
      <c r="O907">
        <v>1.0277530935833899E-3</v>
      </c>
      <c r="P907">
        <v>2.2887882789634001E-3</v>
      </c>
      <c r="Q907">
        <v>3.6766597144460402E-3</v>
      </c>
      <c r="R907">
        <v>1.58331927858671E-2</v>
      </c>
      <c r="S907">
        <v>6.7542664340079994E-2</v>
      </c>
      <c r="U907" s="10">
        <f>('Health Incidences'!$B$4-PointEstimate!A907)^2</f>
        <v>4.8371628680718703E-2</v>
      </c>
      <c r="V907" s="10">
        <f>('Health Incidences'!$B$5-PointEstimate!B907)^2</f>
        <v>0.20606853205378506</v>
      </c>
      <c r="W907" s="10">
        <f t="shared" si="14"/>
        <v>0.50442061886336864</v>
      </c>
    </row>
    <row r="908" spans="1:23" x14ac:dyDescent="0.3">
      <c r="A908">
        <v>38.799929640445598</v>
      </c>
      <c r="B908">
        <v>-121.900598970209</v>
      </c>
      <c r="C908">
        <v>4</v>
      </c>
      <c r="D908">
        <v>22</v>
      </c>
      <c r="E908">
        <v>4022</v>
      </c>
      <c r="F908">
        <v>2.87934487440288E-2</v>
      </c>
      <c r="G908">
        <v>4.2083826935695602E-2</v>
      </c>
      <c r="H908">
        <v>0.50660337134937805</v>
      </c>
      <c r="I908">
        <v>0.195033757317882</v>
      </c>
      <c r="J908">
        <v>0.21205501169645599</v>
      </c>
      <c r="K908">
        <v>0.33835540067268199</v>
      </c>
      <c r="L908">
        <v>1.16377326010086E-2</v>
      </c>
      <c r="M908">
        <v>2.5087508963464698E-2</v>
      </c>
      <c r="N908" s="1">
        <v>2.33693751578995E-5</v>
      </c>
      <c r="O908">
        <v>1.1538627869576801E-3</v>
      </c>
      <c r="P908">
        <v>2.5036988168749899E-3</v>
      </c>
      <c r="Q908">
        <v>3.9968359145650797E-3</v>
      </c>
      <c r="R908">
        <v>1.7161158712835502E-2</v>
      </c>
      <c r="S908">
        <v>7.3223970195765403E-2</v>
      </c>
      <c r="U908" s="10">
        <f>('Health Incidences'!$B$4-PointEstimate!A908)^2</f>
        <v>4.866155420504252E-2</v>
      </c>
      <c r="V908" s="10">
        <f>('Health Incidences'!$B$5-PointEstimate!B908)^2</f>
        <v>0.1652259661811141</v>
      </c>
      <c r="W908" s="10">
        <f t="shared" si="14"/>
        <v>0.46247975132556518</v>
      </c>
    </row>
    <row r="909" spans="1:23" x14ac:dyDescent="0.3">
      <c r="A909">
        <v>38.8005658403602</v>
      </c>
      <c r="B909">
        <v>-121.853130236326</v>
      </c>
      <c r="C909">
        <v>5</v>
      </c>
      <c r="D909">
        <v>22</v>
      </c>
      <c r="E909">
        <v>5022</v>
      </c>
      <c r="F909">
        <v>3.18128335570508E-2</v>
      </c>
      <c r="G909">
        <v>4.4112183537705602E-2</v>
      </c>
      <c r="H909">
        <v>0.57056256106370196</v>
      </c>
      <c r="I909">
        <v>0.218516651937082</v>
      </c>
      <c r="J909">
        <v>0.22459084038379801</v>
      </c>
      <c r="K909">
        <v>0.35650902671671397</v>
      </c>
      <c r="L909">
        <v>1.31201315895066E-2</v>
      </c>
      <c r="M909">
        <v>2.6610848316588099E-2</v>
      </c>
      <c r="N909" s="1">
        <v>2.6724561204338101E-5</v>
      </c>
      <c r="O909">
        <v>1.3271288718402E-3</v>
      </c>
      <c r="P909">
        <v>2.8331325842931299E-3</v>
      </c>
      <c r="Q909">
        <v>4.5015542963788898E-3</v>
      </c>
      <c r="R909">
        <v>1.9174935029073598E-2</v>
      </c>
      <c r="S909">
        <v>8.0923626710899005E-2</v>
      </c>
      <c r="U909" s="10">
        <f>('Health Incidences'!$B$4-PointEstimate!A909)^2</f>
        <v>4.894264226580046E-2</v>
      </c>
      <c r="V909" s="10">
        <f>('Health Incidences'!$B$5-PointEstimate!B909)^2</f>
        <v>0.12888906780832132</v>
      </c>
      <c r="W909" s="10">
        <f t="shared" si="14"/>
        <v>0.42170097234192122</v>
      </c>
    </row>
    <row r="910" spans="1:23" x14ac:dyDescent="0.3">
      <c r="A910">
        <v>38.801180109266603</v>
      </c>
      <c r="B910">
        <v>-121.805660551203</v>
      </c>
      <c r="C910">
        <v>6</v>
      </c>
      <c r="D910">
        <v>22</v>
      </c>
      <c r="E910">
        <v>6022</v>
      </c>
      <c r="F910">
        <v>3.6245029948448998E-2</v>
      </c>
      <c r="G910">
        <v>4.6869999557266097E-2</v>
      </c>
      <c r="H910">
        <v>0.63975019420105905</v>
      </c>
      <c r="I910">
        <v>0.24934915894085</v>
      </c>
      <c r="J910">
        <v>0.240284095241799</v>
      </c>
      <c r="K910">
        <v>0.37988530557851702</v>
      </c>
      <c r="L910">
        <v>1.5097830844046299E-2</v>
      </c>
      <c r="M910">
        <v>2.8528090377801001E-2</v>
      </c>
      <c r="N910" s="1">
        <v>2.9748130246316499E-5</v>
      </c>
      <c r="O910">
        <v>1.5646978547883799E-3</v>
      </c>
      <c r="P910">
        <v>3.3290780943171002E-3</v>
      </c>
      <c r="Q910">
        <v>5.2839341020917904E-3</v>
      </c>
      <c r="R910">
        <v>2.2045510778744799E-2</v>
      </c>
      <c r="S910">
        <v>9.0420158363905906E-2</v>
      </c>
      <c r="U910" s="10">
        <f>('Health Incidences'!$B$4-PointEstimate!A910)^2</f>
        <v>4.9214808816293587E-2</v>
      </c>
      <c r="V910" s="10">
        <f>('Health Incidences'!$B$5-PointEstimate!B910)^2</f>
        <v>9.7058138125975746E-2</v>
      </c>
      <c r="W910" s="10">
        <f t="shared" si="14"/>
        <v>0.38245646411358947</v>
      </c>
    </row>
    <row r="911" spans="1:23" x14ac:dyDescent="0.3">
      <c r="A911">
        <v>38.801772446436402</v>
      </c>
      <c r="B911">
        <v>-121.758189948181</v>
      </c>
      <c r="C911">
        <v>7</v>
      </c>
      <c r="D911">
        <v>22</v>
      </c>
      <c r="E911">
        <v>7022</v>
      </c>
      <c r="F911">
        <v>4.2470984599786203E-2</v>
      </c>
      <c r="G911">
        <v>5.05555023160515E-2</v>
      </c>
      <c r="H911">
        <v>0.71410252984980405</v>
      </c>
      <c r="I911">
        <v>0.290368770428171</v>
      </c>
      <c r="J911">
        <v>0.25912093939267</v>
      </c>
      <c r="K911">
        <v>0.40883682158606799</v>
      </c>
      <c r="L911">
        <v>1.7797849567136498E-2</v>
      </c>
      <c r="M911">
        <v>3.0939449451071899E-2</v>
      </c>
      <c r="N911" s="1">
        <v>3.2910374662855599E-5</v>
      </c>
      <c r="O911">
        <v>1.8986531414388801E-3</v>
      </c>
      <c r="P911">
        <v>4.0648938120965298E-3</v>
      </c>
      <c r="Q911">
        <v>6.4654031963528999E-3</v>
      </c>
      <c r="R911">
        <v>2.6033820220546601E-2</v>
      </c>
      <c r="S911">
        <v>0.10196144005517301</v>
      </c>
      <c r="U911" s="10">
        <f>('Health Incidences'!$B$4-PointEstimate!A911)^2</f>
        <v>4.9477972703255386E-2</v>
      </c>
      <c r="V911" s="10">
        <f>('Health Incidences'!$B$5-PointEstimate!B911)^2</f>
        <v>6.9733465673212716E-2</v>
      </c>
      <c r="W911" s="10">
        <f t="shared" si="14"/>
        <v>0.34527009481921267</v>
      </c>
    </row>
    <row r="912" spans="1:23" x14ac:dyDescent="0.3">
      <c r="A912">
        <v>38.802342851167303</v>
      </c>
      <c r="B912">
        <v>-121.71071846060499</v>
      </c>
      <c r="C912">
        <v>8</v>
      </c>
      <c r="D912">
        <v>22</v>
      </c>
      <c r="E912">
        <v>8022</v>
      </c>
      <c r="F912">
        <v>5.1123240980164797E-2</v>
      </c>
      <c r="G912">
        <v>5.5950758888580802E-2</v>
      </c>
      <c r="H912">
        <v>0.81484303962076099</v>
      </c>
      <c r="I912">
        <v>0.349990847056526</v>
      </c>
      <c r="J912">
        <v>0.28225735126281798</v>
      </c>
      <c r="K912">
        <v>0.44600098351686401</v>
      </c>
      <c r="L912">
        <v>2.17761447652371E-2</v>
      </c>
      <c r="M912">
        <v>3.4283250234213698E-2</v>
      </c>
      <c r="N912" s="1">
        <v>3.7761038288156601E-5</v>
      </c>
      <c r="O912">
        <v>2.39904727443687E-3</v>
      </c>
      <c r="P912">
        <v>5.1518514621673598E-3</v>
      </c>
      <c r="Q912">
        <v>8.1984779578048103E-3</v>
      </c>
      <c r="R912">
        <v>3.1602119328248197E-2</v>
      </c>
      <c r="S912">
        <v>0.11771601891031</v>
      </c>
      <c r="U912" s="10">
        <f>('Health Incidences'!$B$4-PointEstimate!A912)^2</f>
        <v>4.9732055667556674E-2</v>
      </c>
      <c r="V912" s="10">
        <f>('Health Incidences'!$B$5-PointEstimate!B912)^2</f>
        <v>4.6915326334375368E-2</v>
      </c>
      <c r="W912" s="10">
        <f t="shared" si="14"/>
        <v>0.31088162055987167</v>
      </c>
    </row>
    <row r="913" spans="1:23" x14ac:dyDescent="0.3">
      <c r="A913">
        <v>38.802891322782997</v>
      </c>
      <c r="B913">
        <v>-121.663246121822</v>
      </c>
      <c r="C913">
        <v>9</v>
      </c>
      <c r="D913">
        <v>22</v>
      </c>
      <c r="E913">
        <v>9022</v>
      </c>
      <c r="F913">
        <v>6.1636857383085997E-2</v>
      </c>
      <c r="G913">
        <v>6.2856742550383496E-2</v>
      </c>
      <c r="H913">
        <v>0.93253688890976105</v>
      </c>
      <c r="I913">
        <v>0.42222602696442202</v>
      </c>
      <c r="J913">
        <v>0.30862028635216998</v>
      </c>
      <c r="K913">
        <v>0.48976429760323098</v>
      </c>
      <c r="L913">
        <v>2.6633923530474599E-2</v>
      </c>
      <c r="M913">
        <v>3.8454735810164502E-2</v>
      </c>
      <c r="N913" s="1">
        <v>4.3808903023181803E-5</v>
      </c>
      <c r="O913">
        <v>3.0159985108943401E-3</v>
      </c>
      <c r="P913">
        <v>6.4955167493933597E-3</v>
      </c>
      <c r="Q913">
        <v>1.0341360562568701E-2</v>
      </c>
      <c r="R913">
        <v>3.8365222579140101E-2</v>
      </c>
      <c r="S913">
        <v>0.13636541794801599</v>
      </c>
      <c r="U913" s="10">
        <f>('Health Incidences'!$B$4-PointEstimate!A913)^2</f>
        <v>4.9976982344611141E-2</v>
      </c>
      <c r="V913" s="10">
        <f>('Health Incidences'!$B$5-PointEstimate!B913)^2</f>
        <v>2.8603983335793951E-2</v>
      </c>
      <c r="W913" s="10">
        <f t="shared" si="14"/>
        <v>0.28032296673730661</v>
      </c>
    </row>
    <row r="914" spans="1:23" x14ac:dyDescent="0.3">
      <c r="A914">
        <v>38.803417860633303</v>
      </c>
      <c r="B914">
        <v>-121.615772965185</v>
      </c>
      <c r="C914">
        <v>10</v>
      </c>
      <c r="D914">
        <v>22</v>
      </c>
      <c r="E914">
        <v>10022</v>
      </c>
      <c r="F914">
        <v>7.2464776718902696E-2</v>
      </c>
      <c r="G914">
        <v>7.0293177404005702E-2</v>
      </c>
      <c r="H914">
        <v>1.03862964912807</v>
      </c>
      <c r="I914">
        <v>0.489625791621494</v>
      </c>
      <c r="J914">
        <v>0.335036327239362</v>
      </c>
      <c r="K914">
        <v>0.53463072675063095</v>
      </c>
      <c r="L914">
        <v>3.1194626912627199E-2</v>
      </c>
      <c r="M914">
        <v>4.29173483294681E-2</v>
      </c>
      <c r="N914" s="1">
        <v>4.8908110069254899E-5</v>
      </c>
      <c r="O914">
        <v>3.59983675326678E-3</v>
      </c>
      <c r="P914">
        <v>7.8209299189055601E-3</v>
      </c>
      <c r="Q914">
        <v>1.24842291802858E-2</v>
      </c>
      <c r="R914">
        <v>4.5243521368166E-2</v>
      </c>
      <c r="S914">
        <v>0.154263188781741</v>
      </c>
      <c r="U914" s="10">
        <f>('Health Incidences'!$B$4-PointEstimate!A914)^2</f>
        <v>5.0212680264883944E-2</v>
      </c>
      <c r="V914" s="10">
        <f>('Health Incidences'!$B$5-PointEstimate!B914)^2</f>
        <v>1.4799687245234203E-2</v>
      </c>
      <c r="W914" s="10">
        <f t="shared" si="14"/>
        <v>0.25497522920887461</v>
      </c>
    </row>
    <row r="915" spans="1:23" x14ac:dyDescent="0.3">
      <c r="A915">
        <v>38.803922464093901</v>
      </c>
      <c r="B915">
        <v>-121.568299024048</v>
      </c>
      <c r="C915">
        <v>11</v>
      </c>
      <c r="D915">
        <v>22</v>
      </c>
      <c r="E915">
        <v>11022</v>
      </c>
      <c r="F915">
        <v>8.2480742750824898E-2</v>
      </c>
      <c r="G915">
        <v>7.7694066984450097E-2</v>
      </c>
      <c r="H915">
        <v>1.1298268163426599</v>
      </c>
      <c r="I915">
        <v>0.54060470082915402</v>
      </c>
      <c r="J915">
        <v>0.35859166094609501</v>
      </c>
      <c r="K915">
        <v>0.57591096522170304</v>
      </c>
      <c r="L915">
        <v>3.4617080395731199E-2</v>
      </c>
      <c r="M915">
        <v>4.7373591871342102E-2</v>
      </c>
      <c r="N915" s="1">
        <v>5.19879008539876E-5</v>
      </c>
      <c r="O915">
        <v>4.0385775234158001E-3</v>
      </c>
      <c r="P915">
        <v>8.8923640567559106E-3</v>
      </c>
      <c r="Q915">
        <v>1.42504446181914E-2</v>
      </c>
      <c r="R915">
        <v>5.14475044554734E-2</v>
      </c>
      <c r="S915">
        <v>0.17024495034996101</v>
      </c>
      <c r="U915" s="10">
        <f>('Health Incidences'!$B$4-PointEstimate!A915)^2</f>
        <v>5.0439079854202096E-2</v>
      </c>
      <c r="V915" s="10">
        <f>('Health Incidences'!$B$5-PointEstimate!B915)^2</f>
        <v>5.5026759677625423E-3</v>
      </c>
      <c r="W915" s="10">
        <f t="shared" si="14"/>
        <v>0.23652009602138385</v>
      </c>
    </row>
    <row r="916" spans="1:23" x14ac:dyDescent="0.3">
      <c r="A916">
        <v>38.804405132566302</v>
      </c>
      <c r="B916">
        <v>-121.520824331771</v>
      </c>
      <c r="C916">
        <v>12</v>
      </c>
      <c r="D916">
        <v>22</v>
      </c>
      <c r="E916">
        <v>12022</v>
      </c>
      <c r="F916">
        <v>9.1957318014482606E-2</v>
      </c>
      <c r="G916">
        <v>8.4262539172483497E-2</v>
      </c>
      <c r="H916">
        <v>1.2274590644001999</v>
      </c>
      <c r="I916">
        <v>0.57366041148903202</v>
      </c>
      <c r="J916">
        <v>0.37488178280039902</v>
      </c>
      <c r="K916">
        <v>0.60673132813482999</v>
      </c>
      <c r="L916">
        <v>3.6675248712679499E-2</v>
      </c>
      <c r="M916">
        <v>5.1395099183720303E-2</v>
      </c>
      <c r="N916" s="1">
        <v>5.3378901351059602E-5</v>
      </c>
      <c r="O916">
        <v>4.3005066728216803E-3</v>
      </c>
      <c r="P916">
        <v>9.6199398500068801E-3</v>
      </c>
      <c r="Q916">
        <v>1.54850554405503E-2</v>
      </c>
      <c r="R916">
        <v>5.7011786770820902E-2</v>
      </c>
      <c r="S916">
        <v>0.186615662366694</v>
      </c>
      <c r="U916" s="10">
        <f>('Health Incidences'!$B$4-PointEstimate!A916)^2</f>
        <v>5.065611443414858E-2</v>
      </c>
      <c r="V916" s="10">
        <f>('Health Incidences'!$B$5-PointEstimate!B916)^2</f>
        <v>7.1317474499907449E-4</v>
      </c>
      <c r="W916" s="10">
        <f t="shared" si="14"/>
        <v>0.22664794104325689</v>
      </c>
    </row>
    <row r="917" spans="1:23" x14ac:dyDescent="0.3">
      <c r="A917">
        <v>38.804865865478398</v>
      </c>
      <c r="B917">
        <v>-121.473348921716</v>
      </c>
      <c r="C917">
        <v>13</v>
      </c>
      <c r="D917">
        <v>22</v>
      </c>
      <c r="E917">
        <v>13022</v>
      </c>
      <c r="F917">
        <v>0.10601109325957001</v>
      </c>
      <c r="G917">
        <v>8.7779090241063396E-2</v>
      </c>
      <c r="H917">
        <v>1.4287443931330901</v>
      </c>
      <c r="I917">
        <v>0.62162707643255</v>
      </c>
      <c r="J917">
        <v>0.37285596102243201</v>
      </c>
      <c r="K917">
        <v>0.60981002492820402</v>
      </c>
      <c r="L917">
        <v>3.9252366311738299E-2</v>
      </c>
      <c r="M917">
        <v>5.37348868114415E-2</v>
      </c>
      <c r="N917" s="1">
        <v>5.7018293354475601E-5</v>
      </c>
      <c r="O917">
        <v>4.6351082527962004E-3</v>
      </c>
      <c r="P917">
        <v>1.04325989120382E-2</v>
      </c>
      <c r="Q917">
        <v>1.68290966385151E-2</v>
      </c>
      <c r="R917">
        <v>6.4782590604938295E-2</v>
      </c>
      <c r="S917">
        <v>0.21702632092812499</v>
      </c>
      <c r="U917" s="10">
        <f>('Health Incidences'!$B$4-PointEstimate!A917)^2</f>
        <v>5.0863720222705168E-2</v>
      </c>
      <c r="V917" s="10">
        <f>('Health Incidences'!$B$5-PointEstimate!B917)^2</f>
        <v>4.3139615192357665E-4</v>
      </c>
      <c r="W917" s="10">
        <f t="shared" si="14"/>
        <v>0.22648425193515939</v>
      </c>
    </row>
    <row r="918" spans="1:23" x14ac:dyDescent="0.3">
      <c r="A918">
        <v>38.805304662283802</v>
      </c>
      <c r="B918">
        <v>-121.425872827246</v>
      </c>
      <c r="C918">
        <v>14</v>
      </c>
      <c r="D918">
        <v>22</v>
      </c>
      <c r="E918">
        <v>14022</v>
      </c>
      <c r="F918">
        <v>0.123429022751584</v>
      </c>
      <c r="G918">
        <v>8.8354391054210196E-2</v>
      </c>
      <c r="H918">
        <v>1.7220853434890999</v>
      </c>
      <c r="I918">
        <v>0.67849609266221</v>
      </c>
      <c r="J918">
        <v>0.35350934398996098</v>
      </c>
      <c r="K918">
        <v>0.58642782805369398</v>
      </c>
      <c r="L918">
        <v>4.19681231925857E-2</v>
      </c>
      <c r="M918">
        <v>5.44634714669361E-2</v>
      </c>
      <c r="N918" s="1">
        <v>6.2634455140431295E-5</v>
      </c>
      <c r="O918">
        <v>4.9950560319327901E-3</v>
      </c>
      <c r="P918">
        <v>1.1210557679697E-2</v>
      </c>
      <c r="Q918">
        <v>1.8088625497176099E-2</v>
      </c>
      <c r="R918">
        <v>7.4016686649451394E-2</v>
      </c>
      <c r="S918">
        <v>0.25923248052757403</v>
      </c>
      <c r="U918" s="10">
        <f>('Health Incidences'!$B$4-PointEstimate!A918)^2</f>
        <v>5.1061836334332152E-2</v>
      </c>
      <c r="V918" s="10">
        <f>('Health Incidences'!$B$5-PointEstimate!B918)^2</f>
        <v>4.6575400955690275E-3</v>
      </c>
      <c r="W918" s="10">
        <f t="shared" si="14"/>
        <v>0.23604952113889402</v>
      </c>
    </row>
    <row r="919" spans="1:23" x14ac:dyDescent="0.3">
      <c r="A919">
        <v>38.8057215224621</v>
      </c>
      <c r="B919">
        <v>-121.378396081731</v>
      </c>
      <c r="C919">
        <v>15</v>
      </c>
      <c r="D919">
        <v>22</v>
      </c>
      <c r="E919">
        <v>15022</v>
      </c>
      <c r="F919">
        <v>0.13853878407121101</v>
      </c>
      <c r="G919">
        <v>8.7740530732074704E-2</v>
      </c>
      <c r="H919">
        <v>2.01777949390253</v>
      </c>
      <c r="I919">
        <v>0.71225527944741396</v>
      </c>
      <c r="J919">
        <v>0.32659258441432598</v>
      </c>
      <c r="K919">
        <v>0.55124977116651597</v>
      </c>
      <c r="L919">
        <v>4.2950961047956399E-2</v>
      </c>
      <c r="M919">
        <v>5.4568685505500203E-2</v>
      </c>
      <c r="N919" s="1">
        <v>6.6995936659778999E-5</v>
      </c>
      <c r="O919">
        <v>5.1385662977931797E-3</v>
      </c>
      <c r="P919">
        <v>1.1474246509841199E-2</v>
      </c>
      <c r="Q919">
        <v>1.8519922365549901E-2</v>
      </c>
      <c r="R919">
        <v>8.1451731592694698E-2</v>
      </c>
      <c r="S919">
        <v>0.29970340184208899</v>
      </c>
      <c r="U919" s="10">
        <f>('Health Incidences'!$B$4-PointEstimate!A919)^2</f>
        <v>5.1250404780439129E-2</v>
      </c>
      <c r="V919" s="10">
        <f>('Health Incidences'!$B$5-PointEstimate!B919)^2</f>
        <v>1.3391793812693717E-2</v>
      </c>
      <c r="W919" s="10">
        <f t="shared" si="14"/>
        <v>0.25424830106243157</v>
      </c>
    </row>
    <row r="920" spans="1:23" x14ac:dyDescent="0.3">
      <c r="A920">
        <v>38.806116445519201</v>
      </c>
      <c r="B920">
        <v>-121.33091871854</v>
      </c>
      <c r="C920">
        <v>16</v>
      </c>
      <c r="D920">
        <v>22</v>
      </c>
      <c r="E920">
        <v>16022</v>
      </c>
      <c r="F920">
        <v>0.150056504333589</v>
      </c>
      <c r="G920">
        <v>8.6203641887604099E-2</v>
      </c>
      <c r="H920">
        <v>2.2931708569989602</v>
      </c>
      <c r="I920">
        <v>0.72293384892991497</v>
      </c>
      <c r="J920">
        <v>0.29523594323875701</v>
      </c>
      <c r="K920">
        <v>0.50842137550564204</v>
      </c>
      <c r="L920">
        <v>4.2311565075712203E-2</v>
      </c>
      <c r="M920">
        <v>5.4161781297821503E-2</v>
      </c>
      <c r="N920" s="1">
        <v>6.9964597577175795E-5</v>
      </c>
      <c r="O920">
        <v>5.0871397838467497E-3</v>
      </c>
      <c r="P920">
        <v>1.12368069255788E-2</v>
      </c>
      <c r="Q920">
        <v>1.8129873029332E-2</v>
      </c>
      <c r="R920">
        <v>8.6387526022757996E-2</v>
      </c>
      <c r="S920">
        <v>0.33520552761440098</v>
      </c>
      <c r="U920" s="10">
        <f>('Health Incidences'!$B$4-PointEstimate!A920)^2</f>
        <v>5.1429370469888429E-2</v>
      </c>
      <c r="V920" s="10">
        <f>('Health Incidences'!$B$5-PointEstimate!B920)^2</f>
        <v>2.6634331868620895E-2</v>
      </c>
      <c r="W920" s="10">
        <f t="shared" si="14"/>
        <v>0.27939882308003611</v>
      </c>
    </row>
    <row r="921" spans="1:23" x14ac:dyDescent="0.3">
      <c r="A921">
        <v>38.806489430986602</v>
      </c>
      <c r="B921">
        <v>-121.283440771046</v>
      </c>
      <c r="C921">
        <v>17</v>
      </c>
      <c r="D921">
        <v>22</v>
      </c>
      <c r="E921">
        <v>17022</v>
      </c>
      <c r="F921">
        <v>0.156583554721724</v>
      </c>
      <c r="G921">
        <v>8.3572872007355206E-2</v>
      </c>
      <c r="H921">
        <v>2.5076764155282198</v>
      </c>
      <c r="I921">
        <v>0.71291960238937302</v>
      </c>
      <c r="J921">
        <v>0.26191878844288602</v>
      </c>
      <c r="K921">
        <v>0.46090540292604598</v>
      </c>
      <c r="L921">
        <v>4.0445805285208303E-2</v>
      </c>
      <c r="M921">
        <v>5.3037663672032401E-2</v>
      </c>
      <c r="N921" s="1">
        <v>7.1266238468194605E-5</v>
      </c>
      <c r="O921">
        <v>4.8914356349356704E-3</v>
      </c>
      <c r="P921">
        <v>1.06185702859753E-2</v>
      </c>
      <c r="Q921">
        <v>1.7106518011019398E-2</v>
      </c>
      <c r="R921">
        <v>8.8285931579656807E-2</v>
      </c>
      <c r="S921">
        <v>0.360912280519049</v>
      </c>
      <c r="U921" s="10">
        <f>('Health Incidences'!$B$4-PointEstimate!A921)^2</f>
        <v>5.1598681208985919E-2</v>
      </c>
      <c r="V921" s="10">
        <f>('Health Incidences'!$B$5-PointEstimate!B921)^2</f>
        <v>4.4385316155191944E-2</v>
      </c>
      <c r="W921" s="10">
        <f t="shared" si="14"/>
        <v>0.30981284247780605</v>
      </c>
    </row>
    <row r="922" spans="1:23" x14ac:dyDescent="0.3">
      <c r="A922">
        <v>38.806840478422103</v>
      </c>
      <c r="B922">
        <v>-121.235962272626</v>
      </c>
      <c r="C922">
        <v>18</v>
      </c>
      <c r="D922">
        <v>22</v>
      </c>
      <c r="E922">
        <v>18022</v>
      </c>
      <c r="F922">
        <v>0.15199068035292501</v>
      </c>
      <c r="G922">
        <v>7.9263367393073894E-2</v>
      </c>
      <c r="H922">
        <v>2.4772640875617302</v>
      </c>
      <c r="I922">
        <v>0.66555880897713404</v>
      </c>
      <c r="J922">
        <v>0.23302486369144601</v>
      </c>
      <c r="K922">
        <v>0.41737182106377901</v>
      </c>
      <c r="L922">
        <v>3.72241361738926E-2</v>
      </c>
      <c r="M922">
        <v>5.0525598166161402E-2</v>
      </c>
      <c r="N922" s="1">
        <v>6.7213942200609601E-5</v>
      </c>
      <c r="O922">
        <v>4.4965209321763001E-3</v>
      </c>
      <c r="P922">
        <v>9.7560583575818302E-3</v>
      </c>
      <c r="Q922">
        <v>1.57571579220919E-2</v>
      </c>
      <c r="R922">
        <v>8.4917649298762096E-2</v>
      </c>
      <c r="S922">
        <v>0.35456034374038498</v>
      </c>
      <c r="U922" s="10">
        <f>('Health Incidences'!$B$4-PointEstimate!A922)^2</f>
        <v>5.1758287702114131E-2</v>
      </c>
      <c r="V922" s="10">
        <f>('Health Incidences'!$B$5-PointEstimate!B922)^2</f>
        <v>6.6644895888454084E-2</v>
      </c>
      <c r="W922" s="10">
        <f t="shared" si="14"/>
        <v>0.34409763671168714</v>
      </c>
    </row>
    <row r="923" spans="1:23" x14ac:dyDescent="0.3">
      <c r="A923">
        <v>38.807169587409398</v>
      </c>
      <c r="B923">
        <v>-121.188483256656</v>
      </c>
      <c r="C923">
        <v>19</v>
      </c>
      <c r="D923">
        <v>22</v>
      </c>
      <c r="E923">
        <v>19022</v>
      </c>
      <c r="F923">
        <v>0.13769458062543299</v>
      </c>
      <c r="G923">
        <v>7.3412164600577007E-2</v>
      </c>
      <c r="H923">
        <v>2.2263847460611199</v>
      </c>
      <c r="I923">
        <v>0.58870036653193702</v>
      </c>
      <c r="J923">
        <v>0.20914580686557599</v>
      </c>
      <c r="K923">
        <v>0.37867312558430999</v>
      </c>
      <c r="L923">
        <v>3.3073776568401297E-2</v>
      </c>
      <c r="M923">
        <v>4.6704961503743002E-2</v>
      </c>
      <c r="N923" s="1">
        <v>5.8634376661280102E-5</v>
      </c>
      <c r="O923">
        <v>3.9584352711888402E-3</v>
      </c>
      <c r="P923">
        <v>8.7563862109061204E-3</v>
      </c>
      <c r="Q923">
        <v>1.42396387579457E-2</v>
      </c>
      <c r="R923">
        <v>7.7029212959527193E-2</v>
      </c>
      <c r="S923">
        <v>0.31981968733996002</v>
      </c>
      <c r="U923" s="10">
        <f>('Health Incidences'!$B$4-PointEstimate!A923)^2</f>
        <v>5.1908143551836594E-2</v>
      </c>
      <c r="V923" s="10">
        <f>('Health Incidences'!$B$5-PointEstimate!B923)^2</f>
        <v>9.3413207609438498E-2</v>
      </c>
      <c r="W923" s="10">
        <f t="shared" si="14"/>
        <v>0.38121037651312051</v>
      </c>
    </row>
    <row r="924" spans="1:23" x14ac:dyDescent="0.3">
      <c r="A924">
        <v>38.807476757558298</v>
      </c>
      <c r="B924">
        <v>-121.141003756518</v>
      </c>
      <c r="C924">
        <v>20</v>
      </c>
      <c r="D924">
        <v>22</v>
      </c>
      <c r="E924">
        <v>20022</v>
      </c>
      <c r="F924">
        <v>0.121181621728707</v>
      </c>
      <c r="G924">
        <v>6.6804057894917196E-2</v>
      </c>
      <c r="H924">
        <v>1.9485073684871299</v>
      </c>
      <c r="I924">
        <v>0.50953592933934</v>
      </c>
      <c r="J924">
        <v>0.186146566210976</v>
      </c>
      <c r="K924">
        <v>0.33939564832674401</v>
      </c>
      <c r="L924">
        <v>2.88381925730492E-2</v>
      </c>
      <c r="M924">
        <v>4.2316312633356598E-2</v>
      </c>
      <c r="N924" s="1">
        <v>4.9980942229405602E-5</v>
      </c>
      <c r="O924">
        <v>3.4190531906073498E-3</v>
      </c>
      <c r="P924">
        <v>7.6907528017557203E-3</v>
      </c>
      <c r="Q924">
        <v>1.2575442963308901E-2</v>
      </c>
      <c r="R924">
        <v>6.7752604868787994E-2</v>
      </c>
      <c r="S924">
        <v>0.28123867396383601</v>
      </c>
      <c r="U924" s="10">
        <f>('Health Incidences'!$B$4-PointEstimate!A924)^2</f>
        <v>5.2048205259275164E-2</v>
      </c>
      <c r="V924" s="10">
        <f>('Health Incidences'!$B$5-PointEstimate!B924)^2</f>
        <v>0.1246903751793482</v>
      </c>
      <c r="W924" s="10">
        <f t="shared" si="14"/>
        <v>0.4204028787230451</v>
      </c>
    </row>
    <row r="925" spans="1:23" x14ac:dyDescent="0.3">
      <c r="A925">
        <v>38.807761988504403</v>
      </c>
      <c r="B925">
        <v>-121.093523805592</v>
      </c>
      <c r="C925">
        <v>21</v>
      </c>
      <c r="D925">
        <v>22</v>
      </c>
      <c r="E925">
        <v>21022</v>
      </c>
      <c r="F925">
        <v>0.104707947509409</v>
      </c>
      <c r="G925">
        <v>5.9917618892970703E-2</v>
      </c>
      <c r="H925">
        <v>1.6870090278774199</v>
      </c>
      <c r="I925">
        <v>0.43460398227064001</v>
      </c>
      <c r="J925">
        <v>0.164030446655727</v>
      </c>
      <c r="K925">
        <v>0.30028227008406699</v>
      </c>
      <c r="L925">
        <v>2.4757454749537101E-2</v>
      </c>
      <c r="M925">
        <v>3.7723316505255497E-2</v>
      </c>
      <c r="N925" s="1">
        <v>4.2148033241805898E-5</v>
      </c>
      <c r="O925">
        <v>2.9075992996430299E-3</v>
      </c>
      <c r="P925">
        <v>6.6157582032244497E-3</v>
      </c>
      <c r="Q925">
        <v>1.0860821101981499E-2</v>
      </c>
      <c r="R925">
        <v>5.8254114895674003E-2</v>
      </c>
      <c r="S925">
        <v>0.24464455151662301</v>
      </c>
      <c r="U925" s="10">
        <f>('Health Incidences'!$B$4-PointEstimate!A925)^2</f>
        <v>5.2178432224214609E-2</v>
      </c>
      <c r="V925" s="10">
        <f>('Health Incidences'!$B$5-PointEstimate!B925)^2</f>
        <v>0.16047650978278186</v>
      </c>
      <c r="W925" s="10">
        <f t="shared" si="14"/>
        <v>0.46114525044393168</v>
      </c>
    </row>
    <row r="926" spans="1:23" x14ac:dyDescent="0.3">
      <c r="A926">
        <v>38.808025279909501</v>
      </c>
      <c r="B926">
        <v>-121.04604343726299</v>
      </c>
      <c r="C926">
        <v>22</v>
      </c>
      <c r="D926">
        <v>22</v>
      </c>
      <c r="E926">
        <v>22022</v>
      </c>
      <c r="F926">
        <v>8.9362405423604296E-2</v>
      </c>
      <c r="G926">
        <v>5.3229037749369303E-2</v>
      </c>
      <c r="H926">
        <v>1.4520824561619099</v>
      </c>
      <c r="I926">
        <v>0.36646181699008401</v>
      </c>
      <c r="J926">
        <v>0.143859320695962</v>
      </c>
      <c r="K926">
        <v>0.26370770164802398</v>
      </c>
      <c r="L926">
        <v>2.09798710207026E-2</v>
      </c>
      <c r="M926">
        <v>3.3265498655660801E-2</v>
      </c>
      <c r="N926" s="1">
        <v>3.5293928094008698E-5</v>
      </c>
      <c r="O926">
        <v>2.4375060147590801E-3</v>
      </c>
      <c r="P926">
        <v>5.5909078827240197E-3</v>
      </c>
      <c r="Q926">
        <v>9.2112445125236402E-3</v>
      </c>
      <c r="R926">
        <v>4.9269544146499103E-2</v>
      </c>
      <c r="S926">
        <v>0.21157562670494701</v>
      </c>
      <c r="U926" s="10">
        <f>('Health Incidences'!$B$4-PointEstimate!A926)^2</f>
        <v>5.2298786745526932E-2</v>
      </c>
      <c r="V926" s="10">
        <f>('Health Incidences'!$B$5-PointEstimate!B926)^2</f>
        <v>0.2007717099220819</v>
      </c>
      <c r="W926" s="10">
        <f t="shared" si="14"/>
        <v>0.50306112617415477</v>
      </c>
    </row>
    <row r="927" spans="1:23" x14ac:dyDescent="0.3">
      <c r="A927">
        <v>38.8082666314614</v>
      </c>
      <c r="B927">
        <v>-120.998562684918</v>
      </c>
      <c r="C927">
        <v>23</v>
      </c>
      <c r="D927">
        <v>22</v>
      </c>
      <c r="E927">
        <v>23022</v>
      </c>
      <c r="F927">
        <v>7.6814811473626399E-2</v>
      </c>
      <c r="G927">
        <v>4.7448286449724E-2</v>
      </c>
      <c r="H927">
        <v>1.2587796364964901</v>
      </c>
      <c r="I927">
        <v>0.31230837459601402</v>
      </c>
      <c r="J927">
        <v>0.12781232990358901</v>
      </c>
      <c r="K927">
        <v>0.23390515567027301</v>
      </c>
      <c r="L927">
        <v>1.79715783991891E-2</v>
      </c>
      <c r="M927">
        <v>2.9466221625207002E-2</v>
      </c>
      <c r="N927" s="1">
        <v>2.99024364988984E-5</v>
      </c>
      <c r="O927">
        <v>2.0730065142560202E-3</v>
      </c>
      <c r="P927">
        <v>4.7579738999057302E-3</v>
      </c>
      <c r="Q927">
        <v>7.8468360872726399E-3</v>
      </c>
      <c r="R927">
        <v>4.1950760537401703E-2</v>
      </c>
      <c r="S927">
        <v>0.18413188451658799</v>
      </c>
      <c r="U927" s="10">
        <f>('Health Incidences'!$B$4-PointEstimate!A927)^2</f>
        <v>5.2409234021316427E-2</v>
      </c>
      <c r="V927" s="10">
        <f>('Health Incidences'!$B$5-PointEstimate!B927)^2</f>
        <v>0.24557606141764884</v>
      </c>
      <c r="W927" s="10">
        <f t="shared" si="14"/>
        <v>0.54588029405627503</v>
      </c>
    </row>
    <row r="928" spans="1:23" x14ac:dyDescent="0.3">
      <c r="A928">
        <v>38.808486042873803</v>
      </c>
      <c r="B928">
        <v>-120.95108158194201</v>
      </c>
      <c r="C928">
        <v>24</v>
      </c>
      <c r="D928">
        <v>22</v>
      </c>
      <c r="E928">
        <v>24022</v>
      </c>
      <c r="F928">
        <v>6.6870240155143895E-2</v>
      </c>
      <c r="G928">
        <v>4.2636851940574698E-2</v>
      </c>
      <c r="H928">
        <v>1.10075201752507</v>
      </c>
      <c r="I928">
        <v>0.27052758809036298</v>
      </c>
      <c r="J928">
        <v>0.115788196692219</v>
      </c>
      <c r="K928">
        <v>0.21093900812991101</v>
      </c>
      <c r="L928">
        <v>1.5656476632405599E-2</v>
      </c>
      <c r="M928">
        <v>2.6363128831807001E-2</v>
      </c>
      <c r="N928" s="1">
        <v>2.5750461530487001E-5</v>
      </c>
      <c r="O928">
        <v>1.8009008935568299E-3</v>
      </c>
      <c r="P928">
        <v>4.1071714951890301E-3</v>
      </c>
      <c r="Q928">
        <v>6.7631560758119602E-3</v>
      </c>
      <c r="R928">
        <v>3.6240995135454999E-2</v>
      </c>
      <c r="S928">
        <v>0.161508673310853</v>
      </c>
      <c r="U928" s="10">
        <f>('Health Incidences'!$B$4-PointEstimate!A928)^2</f>
        <v>5.2509742149066528E-2</v>
      </c>
      <c r="V928" s="10">
        <f>('Health Incidences'!$B$5-PointEstimate!B928)^2</f>
        <v>0.29488963741109014</v>
      </c>
      <c r="W928" s="10">
        <f t="shared" si="14"/>
        <v>0.58940595480547753</v>
      </c>
    </row>
    <row r="929" spans="1:23" x14ac:dyDescent="0.3">
      <c r="A929">
        <v>38.808683513886599</v>
      </c>
      <c r="B929">
        <v>-120.903600161725</v>
      </c>
      <c r="C929">
        <v>25</v>
      </c>
      <c r="D929">
        <v>22</v>
      </c>
      <c r="E929">
        <v>25022</v>
      </c>
      <c r="F929">
        <v>5.8006203949342999E-2</v>
      </c>
      <c r="G929">
        <v>3.8337023057988098E-2</v>
      </c>
      <c r="H929">
        <v>0.95738663670934498</v>
      </c>
      <c r="I929">
        <v>0.23318917170404299</v>
      </c>
      <c r="J929">
        <v>0.105896706594119</v>
      </c>
      <c r="K929">
        <v>0.19158676001607999</v>
      </c>
      <c r="L929">
        <v>1.3564753723477201E-2</v>
      </c>
      <c r="M929">
        <v>2.3606165697878798E-2</v>
      </c>
      <c r="N929" s="1">
        <v>2.2120240592414201E-5</v>
      </c>
      <c r="O929">
        <v>1.55195277172928E-3</v>
      </c>
      <c r="P929">
        <v>3.5174798691430301E-3</v>
      </c>
      <c r="Q929">
        <v>5.79016914882758E-3</v>
      </c>
      <c r="R929">
        <v>3.1205617978245202E-2</v>
      </c>
      <c r="S929">
        <v>0.14097181850448401</v>
      </c>
      <c r="U929" s="10">
        <f>('Health Incidences'!$B$4-PointEstimate!A929)^2</f>
        <v>5.2600282125964848E-2</v>
      </c>
      <c r="V929" s="10">
        <f>('Health Incidences'!$B$5-PointEstimate!B929)^2</f>
        <v>0.34871249835765872</v>
      </c>
      <c r="W929" s="10">
        <f t="shared" si="14"/>
        <v>0.63349252598876304</v>
      </c>
    </row>
    <row r="930" spans="1:23" x14ac:dyDescent="0.3">
      <c r="A930">
        <v>38.808859044265603</v>
      </c>
      <c r="B930">
        <v>-120.856118457658</v>
      </c>
      <c r="C930">
        <v>26</v>
      </c>
      <c r="D930">
        <v>22</v>
      </c>
      <c r="E930">
        <v>26022</v>
      </c>
      <c r="F930">
        <v>4.9823447197572902E-2</v>
      </c>
      <c r="G930">
        <v>3.4357504552106198E-2</v>
      </c>
      <c r="H930">
        <v>0.82333612418377899</v>
      </c>
      <c r="I930">
        <v>0.198686887111472</v>
      </c>
      <c r="J930">
        <v>9.7361965559632405E-2</v>
      </c>
      <c r="K930">
        <v>0.174533070679571</v>
      </c>
      <c r="L930">
        <v>1.16141776337028E-2</v>
      </c>
      <c r="M930">
        <v>2.1053289607663301E-2</v>
      </c>
      <c r="N930" s="1">
        <v>1.88278696429515E-5</v>
      </c>
      <c r="O930">
        <v>1.3160993610510101E-3</v>
      </c>
      <c r="P930">
        <v>2.9674839771931302E-3</v>
      </c>
      <c r="Q930">
        <v>4.8920823813105698E-3</v>
      </c>
      <c r="R930">
        <v>2.6600693487111301E-2</v>
      </c>
      <c r="S930">
        <v>0.12180367343965399</v>
      </c>
      <c r="U930" s="10">
        <f>('Health Incidences'!$B$4-PointEstimate!A930)^2</f>
        <v>5.2680827848950819E-2</v>
      </c>
      <c r="V930" s="10">
        <f>('Health Incidences'!$B$5-PointEstimate!B930)^2</f>
        <v>0.40704469202868454</v>
      </c>
      <c r="W930" s="10">
        <f t="shared" si="14"/>
        <v>0.67803061868741255</v>
      </c>
    </row>
    <row r="931" spans="1:23" x14ac:dyDescent="0.3">
      <c r="A931">
        <v>38.809012633802602</v>
      </c>
      <c r="B931">
        <v>-120.808636503131</v>
      </c>
      <c r="C931">
        <v>27</v>
      </c>
      <c r="D931">
        <v>22</v>
      </c>
      <c r="E931">
        <v>27022</v>
      </c>
      <c r="F931">
        <v>4.2605654886410903E-2</v>
      </c>
      <c r="G931">
        <v>3.0676340735283799E-2</v>
      </c>
      <c r="H931">
        <v>0.704682375076361</v>
      </c>
      <c r="I931">
        <v>0.168194823403231</v>
      </c>
      <c r="J931">
        <v>8.9782109957769404E-2</v>
      </c>
      <c r="K931">
        <v>0.15923240490976701</v>
      </c>
      <c r="L931">
        <v>9.8810502416897799E-3</v>
      </c>
      <c r="M931">
        <v>1.86871710126203E-2</v>
      </c>
      <c r="N931" s="1">
        <v>1.5955339739679601E-5</v>
      </c>
      <c r="O931">
        <v>1.1050626013351899E-3</v>
      </c>
      <c r="P931">
        <v>2.4768938325520902E-3</v>
      </c>
      <c r="Q931">
        <v>4.0949937457294902E-3</v>
      </c>
      <c r="R931">
        <v>2.2555441245754398E-2</v>
      </c>
      <c r="S931">
        <v>0.10484185305059</v>
      </c>
      <c r="U931" s="10">
        <f>('Health Incidences'!$B$4-PointEstimate!A931)^2</f>
        <v>5.2751356114895738E-2</v>
      </c>
      <c r="V931" s="10">
        <f>('Health Incidences'!$B$5-PointEstimate!B931)^2</f>
        <v>0.46988625351375812</v>
      </c>
      <c r="W931" s="10">
        <f t="shared" si="14"/>
        <v>0.72293679504411301</v>
      </c>
    </row>
    <row r="932" spans="1:23" x14ac:dyDescent="0.3">
      <c r="A932">
        <v>38.809144282315401</v>
      </c>
      <c r="B932">
        <v>-120.761154331537</v>
      </c>
      <c r="C932">
        <v>28</v>
      </c>
      <c r="D932">
        <v>22</v>
      </c>
      <c r="E932">
        <v>28022</v>
      </c>
      <c r="F932">
        <v>3.8062196684151402E-2</v>
      </c>
      <c r="G932">
        <v>2.7706780707605301E-2</v>
      </c>
      <c r="H932">
        <v>0.634422112452807</v>
      </c>
      <c r="I932">
        <v>0.14735249368859599</v>
      </c>
      <c r="J932">
        <v>8.3100414047040702E-2</v>
      </c>
      <c r="K932">
        <v>0.14629450013101999</v>
      </c>
      <c r="L932">
        <v>8.6832845707978303E-3</v>
      </c>
      <c r="M932">
        <v>1.6799021804937801E-2</v>
      </c>
      <c r="N932" s="1">
        <v>1.40623034195449E-5</v>
      </c>
      <c r="O932">
        <v>9.5937152529237599E-4</v>
      </c>
      <c r="P932">
        <v>2.1292491524466501E-3</v>
      </c>
      <c r="Q932">
        <v>3.5271500959384999E-3</v>
      </c>
      <c r="R932">
        <v>1.99086766770958E-2</v>
      </c>
      <c r="S932">
        <v>9.4616303184271597E-2</v>
      </c>
      <c r="U932" s="10">
        <f>('Health Incidences'!$B$4-PointEstimate!A932)^2</f>
        <v>5.2811846620756102E-2</v>
      </c>
      <c r="V932" s="10">
        <f>('Health Incidences'!$B$5-PointEstimate!B932)^2</f>
        <v>0.53723720521507223</v>
      </c>
      <c r="W932" s="10">
        <f t="shared" si="14"/>
        <v>0.76814650414867369</v>
      </c>
    </row>
    <row r="933" spans="1:23" x14ac:dyDescent="0.3">
      <c r="A933">
        <v>38.8092539896479</v>
      </c>
      <c r="B933">
        <v>-120.71367197627001</v>
      </c>
      <c r="C933">
        <v>29</v>
      </c>
      <c r="D933">
        <v>22</v>
      </c>
      <c r="E933">
        <v>29022</v>
      </c>
      <c r="F933">
        <v>3.6110267237605603E-2</v>
      </c>
      <c r="G933">
        <v>2.53945067236684E-2</v>
      </c>
      <c r="H933">
        <v>0.61124762918292896</v>
      </c>
      <c r="I933">
        <v>0.135923755292855</v>
      </c>
      <c r="J933">
        <v>7.71525688584178E-2</v>
      </c>
      <c r="K933">
        <v>0.13541322373445</v>
      </c>
      <c r="L933">
        <v>8.0122456787938192E-3</v>
      </c>
      <c r="M933">
        <v>1.5350139411459501E-2</v>
      </c>
      <c r="N933" s="1">
        <v>1.31057167563373E-5</v>
      </c>
      <c r="O933">
        <v>8.7884494719771202E-4</v>
      </c>
      <c r="P933">
        <v>1.9211291062523599E-3</v>
      </c>
      <c r="Q933">
        <v>3.18209706763333E-3</v>
      </c>
      <c r="R933">
        <v>1.8610149782567899E-2</v>
      </c>
      <c r="S933">
        <v>9.0954643933335799E-2</v>
      </c>
      <c r="U933" s="10">
        <f>('Health Incidences'!$B$4-PointEstimate!A933)^2</f>
        <v>5.2862281963732667E-2</v>
      </c>
      <c r="V933" s="10">
        <f>('Health Incidences'!$B$5-PointEstimate!B933)^2</f>
        <v>0.60909755684900113</v>
      </c>
      <c r="W933" s="10">
        <f t="shared" si="14"/>
        <v>0.81360914376175353</v>
      </c>
    </row>
    <row r="934" spans="1:23" x14ac:dyDescent="0.3">
      <c r="A934">
        <v>38.809341755670097</v>
      </c>
      <c r="B934">
        <v>-120.666189470723</v>
      </c>
      <c r="C934">
        <v>30</v>
      </c>
      <c r="D934">
        <v>22</v>
      </c>
      <c r="E934">
        <v>30022</v>
      </c>
      <c r="F934">
        <v>3.5063636685632102E-2</v>
      </c>
      <c r="G934">
        <v>2.3275397330235401E-2</v>
      </c>
      <c r="H934">
        <v>0.60322871866792505</v>
      </c>
      <c r="I934">
        <v>0.12842325291725301</v>
      </c>
      <c r="J934">
        <v>7.1671785655168505E-2</v>
      </c>
      <c r="K934">
        <v>0.125465272943175</v>
      </c>
      <c r="L934">
        <v>7.5681705557612798E-3</v>
      </c>
      <c r="M934">
        <v>1.40126252503234E-2</v>
      </c>
      <c r="N934" s="1">
        <v>1.2504312845241501E-5</v>
      </c>
      <c r="O934">
        <v>8.2699757521219298E-4</v>
      </c>
      <c r="P934">
        <v>1.7715984123543001E-3</v>
      </c>
      <c r="Q934">
        <v>2.9326291176981199E-3</v>
      </c>
      <c r="R934">
        <v>1.7812417294255901E-2</v>
      </c>
      <c r="S934">
        <v>8.9485386351844207E-2</v>
      </c>
      <c r="U934" s="10">
        <f>('Health Incidences'!$B$4-PointEstimate!A934)^2</f>
        <v>5.2902647641373361E-2</v>
      </c>
      <c r="V934" s="10">
        <f>('Health Incidences'!$B$5-PointEstimate!B934)^2</f>
        <v>0.68546730544883505</v>
      </c>
      <c r="W934" s="10">
        <f t="shared" si="14"/>
        <v>0.85928455885708099</v>
      </c>
    </row>
    <row r="935" spans="1:23" x14ac:dyDescent="0.3">
      <c r="A935">
        <v>38.809407580277799</v>
      </c>
      <c r="B935">
        <v>-120.618706848291</v>
      </c>
      <c r="C935">
        <v>31</v>
      </c>
      <c r="D935">
        <v>22</v>
      </c>
      <c r="E935">
        <v>31022</v>
      </c>
      <c r="F935">
        <v>3.45242920440305E-2</v>
      </c>
      <c r="G935">
        <v>2.1302901132075901E-2</v>
      </c>
      <c r="H935">
        <v>0.60301178320223403</v>
      </c>
      <c r="I935">
        <v>0.123398654639453</v>
      </c>
      <c r="J935">
        <v>6.6639147675258498E-2</v>
      </c>
      <c r="K935">
        <v>0.11632189267084</v>
      </c>
      <c r="L935">
        <v>7.2707711395620604E-3</v>
      </c>
      <c r="M935">
        <v>1.27545058182621E-2</v>
      </c>
      <c r="N935" s="1">
        <v>1.2109072619541E-5</v>
      </c>
      <c r="O935">
        <v>7.9347182578134296E-4</v>
      </c>
      <c r="P935">
        <v>1.65864434806413E-3</v>
      </c>
      <c r="Q935">
        <v>2.7441748607885102E-3</v>
      </c>
      <c r="R935">
        <v>1.7305124903621901E-2</v>
      </c>
      <c r="S935">
        <v>8.9201158153023402E-2</v>
      </c>
      <c r="U935" s="10">
        <f>('Health Incidences'!$B$4-PointEstimate!A935)^2</f>
        <v>5.2932932051524863E-2</v>
      </c>
      <c r="V935" s="10">
        <f>('Health Incidences'!$B$5-PointEstimate!B935)^2</f>
        <v>0.76634643535978109</v>
      </c>
      <c r="W935" s="10">
        <f t="shared" si="14"/>
        <v>0.90514052357150931</v>
      </c>
    </row>
    <row r="936" spans="1:23" x14ac:dyDescent="0.3">
      <c r="A936">
        <v>38.809451463393003</v>
      </c>
      <c r="B936">
        <v>-120.57122414237099</v>
      </c>
      <c r="C936">
        <v>32</v>
      </c>
      <c r="D936">
        <v>22</v>
      </c>
      <c r="E936">
        <v>32022</v>
      </c>
      <c r="F936">
        <v>3.4028506178335402E-2</v>
      </c>
      <c r="G936">
        <v>1.95039819820223E-2</v>
      </c>
      <c r="H936">
        <v>0.60177039193078796</v>
      </c>
      <c r="I936">
        <v>0.119278610364381</v>
      </c>
      <c r="J936">
        <v>6.1986383714577799E-2</v>
      </c>
      <c r="K936">
        <v>0.107914454742188</v>
      </c>
      <c r="L936">
        <v>7.0295527398045402E-3</v>
      </c>
      <c r="M936">
        <v>1.16025323395743E-2</v>
      </c>
      <c r="N936" s="1">
        <v>1.17661943196764E-5</v>
      </c>
      <c r="O936">
        <v>7.6726128504384095E-4</v>
      </c>
      <c r="P936">
        <v>1.5645791226616601E-3</v>
      </c>
      <c r="Q936">
        <v>2.5879491683814498E-3</v>
      </c>
      <c r="R936">
        <v>1.6865871961050799E-2</v>
      </c>
      <c r="S936">
        <v>8.8833531850691302E-2</v>
      </c>
      <c r="U936" s="10">
        <f>('Health Incidences'!$B$4-PointEstimate!A936)^2</f>
        <v>5.2953126492577593E-2</v>
      </c>
      <c r="V936" s="10">
        <f>('Health Incidences'!$B$5-PointEstimate!B936)^2</f>
        <v>0.85173491823805902</v>
      </c>
      <c r="W936" s="10">
        <f t="shared" si="14"/>
        <v>0.95115090534080693</v>
      </c>
    </row>
    <row r="937" spans="1:23" x14ac:dyDescent="0.3">
      <c r="A937">
        <v>38.809473404963597</v>
      </c>
      <c r="B937">
        <v>-120.52374138635599</v>
      </c>
      <c r="C937">
        <v>33</v>
      </c>
      <c r="D937">
        <v>22</v>
      </c>
      <c r="E937">
        <v>33022</v>
      </c>
      <c r="F937">
        <v>3.12241755510561E-2</v>
      </c>
      <c r="G937">
        <v>1.7759987809352999E-2</v>
      </c>
      <c r="H937">
        <v>0.55415602844032197</v>
      </c>
      <c r="I937">
        <v>0.10880599311842599</v>
      </c>
      <c r="J937">
        <v>5.7079781564955301E-2</v>
      </c>
      <c r="K937">
        <v>9.9237545142427594E-2</v>
      </c>
      <c r="L937">
        <v>6.4248264322743203E-3</v>
      </c>
      <c r="M937">
        <v>1.05127254681573E-2</v>
      </c>
      <c r="N937" s="1">
        <v>1.07615174557219E-5</v>
      </c>
      <c r="O937">
        <v>7.0086074668949895E-4</v>
      </c>
      <c r="P937">
        <v>1.41662508305193E-3</v>
      </c>
      <c r="Q937">
        <v>2.3429864827679199E-3</v>
      </c>
      <c r="R937">
        <v>1.5424204050603201E-2</v>
      </c>
      <c r="S937">
        <v>8.1810162326758001E-2</v>
      </c>
      <c r="U937" s="10">
        <f>('Health Incidences'!$B$4-PointEstimate!A937)^2</f>
        <v>5.2963225163379826E-2</v>
      </c>
      <c r="V937" s="10">
        <f>('Health Incidences'!$B$5-PointEstimate!B937)^2</f>
        <v>0.94163271306143215</v>
      </c>
      <c r="W937" s="10">
        <f t="shared" si="14"/>
        <v>0.99729430872978109</v>
      </c>
    </row>
    <row r="938" spans="1:23" x14ac:dyDescent="0.3">
      <c r="A938">
        <v>38.809473404963597</v>
      </c>
      <c r="B938">
        <v>-120.476258613643</v>
      </c>
      <c r="C938">
        <v>34</v>
      </c>
      <c r="D938">
        <v>22</v>
      </c>
      <c r="E938">
        <v>34022</v>
      </c>
      <c r="F938">
        <v>2.6434421359345799E-2</v>
      </c>
      <c r="G938">
        <v>1.6110413112895801E-2</v>
      </c>
      <c r="H938">
        <v>0.46656159077429499</v>
      </c>
      <c r="I938">
        <v>9.2861955324160306E-2</v>
      </c>
      <c r="J938">
        <v>5.2029182430730903E-2</v>
      </c>
      <c r="K938">
        <v>9.0485617043423797E-2</v>
      </c>
      <c r="L938">
        <v>5.5065543307101202E-3</v>
      </c>
      <c r="M938">
        <v>9.5079769905592696E-3</v>
      </c>
      <c r="N938" s="1">
        <v>9.1847181620570603E-6</v>
      </c>
      <c r="O938">
        <v>5.9946440853507401E-4</v>
      </c>
      <c r="P938">
        <v>1.22230740199953E-3</v>
      </c>
      <c r="Q938">
        <v>2.0217954696532601E-3</v>
      </c>
      <c r="R938">
        <v>1.3119292378297899E-2</v>
      </c>
      <c r="S938">
        <v>6.9057024237996395E-2</v>
      </c>
      <c r="U938" s="10">
        <f>('Health Incidences'!$B$4-PointEstimate!A938)^2</f>
        <v>5.2963225163379826E-2</v>
      </c>
      <c r="V938" s="10">
        <f>('Health Incidences'!$B$5-PointEstimate!B938)^2</f>
        <v>1.0360397661148222</v>
      </c>
      <c r="W938" s="10">
        <f t="shared" si="14"/>
        <v>1.0435530610746164</v>
      </c>
    </row>
    <row r="939" spans="1:23" x14ac:dyDescent="0.3">
      <c r="A939">
        <v>38.809451463393003</v>
      </c>
      <c r="B939">
        <v>-120.428775857628</v>
      </c>
      <c r="C939">
        <v>35</v>
      </c>
      <c r="D939">
        <v>22</v>
      </c>
      <c r="E939">
        <v>35022</v>
      </c>
      <c r="F939">
        <v>2.17668701035936E-2</v>
      </c>
      <c r="G939">
        <v>1.4690109178907E-2</v>
      </c>
      <c r="H939">
        <v>0.37995838437005702</v>
      </c>
      <c r="I939">
        <v>7.7746049260520395E-2</v>
      </c>
      <c r="J939">
        <v>4.74345850959648E-2</v>
      </c>
      <c r="K939">
        <v>8.26330088055231E-2</v>
      </c>
      <c r="L939">
        <v>4.6372200296169097E-3</v>
      </c>
      <c r="M939">
        <v>8.6484090552711498E-3</v>
      </c>
      <c r="N939" s="1">
        <v>7.6615316230948892E-6</v>
      </c>
      <c r="O939">
        <v>5.03365264932109E-4</v>
      </c>
      <c r="P939">
        <v>1.0422744396509E-3</v>
      </c>
      <c r="Q939">
        <v>1.7251051740111701E-3</v>
      </c>
      <c r="R939">
        <v>1.08961260057853E-2</v>
      </c>
      <c r="S939">
        <v>5.6509538223867603E-2</v>
      </c>
      <c r="U939" s="10">
        <f>('Health Incidences'!$B$4-PointEstimate!A939)^2</f>
        <v>5.2953126492577593E-2</v>
      </c>
      <c r="V939" s="10">
        <f>('Health Incidences'!$B$5-PointEstimate!B939)^2</f>
        <v>1.1349560109990491</v>
      </c>
      <c r="W939" s="10">
        <f t="shared" si="14"/>
        <v>1.0899124448741866</v>
      </c>
    </row>
    <row r="940" spans="1:23" x14ac:dyDescent="0.3">
      <c r="A940">
        <v>38.809407580277799</v>
      </c>
      <c r="B940">
        <v>-120.38129315170799</v>
      </c>
      <c r="C940">
        <v>36</v>
      </c>
      <c r="D940">
        <v>22</v>
      </c>
      <c r="E940">
        <v>36022</v>
      </c>
      <c r="F940">
        <v>1.7503184832805298E-2</v>
      </c>
      <c r="G940">
        <v>1.34871145816466E-2</v>
      </c>
      <c r="H940">
        <v>0.300091096357472</v>
      </c>
      <c r="I940">
        <v>6.42271341963596E-2</v>
      </c>
      <c r="J940">
        <v>4.3360436120200102E-2</v>
      </c>
      <c r="K940">
        <v>7.5749817683054402E-2</v>
      </c>
      <c r="L940">
        <v>3.85958371903061E-3</v>
      </c>
      <c r="M940">
        <v>7.9205381035000796E-3</v>
      </c>
      <c r="N940" s="1">
        <v>6.2721021784716403E-6</v>
      </c>
      <c r="O940">
        <v>4.1724749687566798E-4</v>
      </c>
      <c r="P940">
        <v>8.82409007508577E-4</v>
      </c>
      <c r="Q940">
        <v>1.4622735943566E-3</v>
      </c>
      <c r="R940">
        <v>8.8750581270350404E-3</v>
      </c>
      <c r="S940">
        <v>4.4993388114657099E-2</v>
      </c>
      <c r="U940" s="10">
        <f>('Health Incidences'!$B$4-PointEstimate!A940)^2</f>
        <v>5.2932932051524863E-2</v>
      </c>
      <c r="V940" s="10">
        <f>('Health Incidences'!$B$5-PointEstimate!B940)^2</f>
        <v>1.2383813686268197</v>
      </c>
      <c r="W940" s="10">
        <f t="shared" si="14"/>
        <v>1.1363601104748198</v>
      </c>
    </row>
    <row r="941" spans="1:23" x14ac:dyDescent="0.3">
      <c r="A941">
        <v>38.809341755670097</v>
      </c>
      <c r="B941">
        <v>-120.33381052927599</v>
      </c>
      <c r="C941">
        <v>37</v>
      </c>
      <c r="D941">
        <v>22</v>
      </c>
      <c r="E941">
        <v>37022</v>
      </c>
      <c r="F941">
        <v>1.36630504210885E-2</v>
      </c>
      <c r="G941">
        <v>1.2475664553865101E-2</v>
      </c>
      <c r="H941">
        <v>0.22751961239642601</v>
      </c>
      <c r="I941">
        <v>5.2347946571342299E-2</v>
      </c>
      <c r="J941">
        <v>3.9825503800719697E-2</v>
      </c>
      <c r="K941">
        <v>6.9819780588953106E-2</v>
      </c>
      <c r="L941">
        <v>3.17488638107882E-3</v>
      </c>
      <c r="M941">
        <v>7.3043462167261897E-3</v>
      </c>
      <c r="N941" s="1">
        <v>5.0195986412021103E-6</v>
      </c>
      <c r="O941">
        <v>3.4107627444961099E-4</v>
      </c>
      <c r="P941">
        <v>7.4189381589638505E-4</v>
      </c>
      <c r="Q941">
        <v>1.23171705035102E-3</v>
      </c>
      <c r="R941">
        <v>7.0602323119145997E-3</v>
      </c>
      <c r="S941">
        <v>3.4590363933003798E-2</v>
      </c>
      <c r="U941" s="10">
        <f>('Health Incidences'!$B$4-PointEstimate!A941)^2</f>
        <v>5.2902647641373361E-2</v>
      </c>
      <c r="V941" s="10">
        <f>('Health Incidences'!$B$5-PointEstimate!B941)^2</f>
        <v>1.3463157472338776</v>
      </c>
      <c r="W941" s="10">
        <f t="shared" si="14"/>
        <v>1.182885622059568</v>
      </c>
    </row>
    <row r="942" spans="1:23" x14ac:dyDescent="0.3">
      <c r="A942">
        <v>38.8092539896479</v>
      </c>
      <c r="B942">
        <v>-120.286328023729</v>
      </c>
      <c r="C942">
        <v>38</v>
      </c>
      <c r="D942">
        <v>22</v>
      </c>
      <c r="E942">
        <v>38022</v>
      </c>
      <c r="F942">
        <v>1.0985042090096001E-2</v>
      </c>
      <c r="G942">
        <v>1.1753968247561E-2</v>
      </c>
      <c r="H942">
        <v>0.17561115615162801</v>
      </c>
      <c r="I942">
        <v>4.4989759275923101E-2</v>
      </c>
      <c r="J942">
        <v>3.7482883617633397E-2</v>
      </c>
      <c r="K942">
        <v>6.57421924497745E-2</v>
      </c>
      <c r="L942">
        <v>2.7516085685859101E-3</v>
      </c>
      <c r="M942">
        <v>6.83924692549051E-3</v>
      </c>
      <c r="N942" s="1">
        <v>4.1317220429701296E-6</v>
      </c>
      <c r="O942">
        <v>2.9190964502960598E-4</v>
      </c>
      <c r="P942">
        <v>6.5145145564633701E-4</v>
      </c>
      <c r="Q942">
        <v>1.08694318899393E-3</v>
      </c>
      <c r="R942">
        <v>5.7941948799896097E-3</v>
      </c>
      <c r="S942">
        <v>2.7327587364591201E-2</v>
      </c>
      <c r="U942" s="10">
        <f>('Health Incidences'!$B$4-PointEstimate!A942)^2</f>
        <v>5.2862281963732667E-2</v>
      </c>
      <c r="V942" s="10">
        <f>('Health Incidences'!$B$5-PointEstimate!B942)^2</f>
        <v>1.4587590423616537</v>
      </c>
      <c r="W942" s="10">
        <f t="shared" si="14"/>
        <v>1.2294801032653544</v>
      </c>
    </row>
    <row r="943" spans="1:23" x14ac:dyDescent="0.3">
      <c r="A943">
        <v>38.809144282315401</v>
      </c>
      <c r="B943">
        <v>-120.23884566846201</v>
      </c>
      <c r="C943">
        <v>39</v>
      </c>
      <c r="D943">
        <v>22</v>
      </c>
      <c r="E943">
        <v>39022</v>
      </c>
      <c r="F943">
        <v>1.0139329074969099E-2</v>
      </c>
      <c r="G943">
        <v>1.14143522769711E-2</v>
      </c>
      <c r="H943">
        <v>0.156458294934887</v>
      </c>
      <c r="I943">
        <v>4.4774131627296897E-2</v>
      </c>
      <c r="J943">
        <v>3.6921738329698202E-2</v>
      </c>
      <c r="K943">
        <v>6.4332513408198899E-2</v>
      </c>
      <c r="L943">
        <v>2.7432323934388201E-3</v>
      </c>
      <c r="M943">
        <v>6.5635994494819098E-3</v>
      </c>
      <c r="N943" s="1">
        <v>3.8152466946989603E-6</v>
      </c>
      <c r="O943">
        <v>2.8530491127062098E-4</v>
      </c>
      <c r="P943">
        <v>6.39199032955048E-4</v>
      </c>
      <c r="Q943">
        <v>1.07693683596751E-3</v>
      </c>
      <c r="R943">
        <v>5.3884286361570704E-3</v>
      </c>
      <c r="S943">
        <v>2.50398214420102E-2</v>
      </c>
      <c r="U943" s="10">
        <f>('Health Incidences'!$B$4-PointEstimate!A943)^2</f>
        <v>5.2811846620756102E-2</v>
      </c>
      <c r="V943" s="10">
        <f>('Health Incidences'!$B$5-PointEstimate!B943)^2</f>
        <v>1.5757111368704908</v>
      </c>
      <c r="W943" s="10">
        <f t="shared" si="14"/>
        <v>1.2761359580747056</v>
      </c>
    </row>
    <row r="944" spans="1:23" x14ac:dyDescent="0.3">
      <c r="A944">
        <v>38.809012633802602</v>
      </c>
      <c r="B944">
        <v>-120.19136349686799</v>
      </c>
      <c r="C944">
        <v>40</v>
      </c>
      <c r="D944">
        <v>22</v>
      </c>
      <c r="E944">
        <v>40022</v>
      </c>
      <c r="F944">
        <v>9.6869632620965006E-3</v>
      </c>
      <c r="G944">
        <v>1.1213448437258199E-2</v>
      </c>
      <c r="H944">
        <v>0.144233978019361</v>
      </c>
      <c r="I944">
        <v>4.6122949866907299E-2</v>
      </c>
      <c r="J944">
        <v>3.69113740110888E-2</v>
      </c>
      <c r="K944">
        <v>6.3800477780116396E-2</v>
      </c>
      <c r="L944">
        <v>2.8215072511333901E-3</v>
      </c>
      <c r="M944">
        <v>6.3605565935797503E-3</v>
      </c>
      <c r="N944" s="1">
        <v>3.62114723572343E-6</v>
      </c>
      <c r="O944">
        <v>2.8756236016517302E-4</v>
      </c>
      <c r="P944">
        <v>6.4349111998042397E-4</v>
      </c>
      <c r="Q944">
        <v>1.0942086815739201E-3</v>
      </c>
      <c r="R944">
        <v>5.1676235436508497E-3</v>
      </c>
      <c r="S944">
        <v>2.3819475642975201E-2</v>
      </c>
      <c r="U944" s="10">
        <f>('Health Incidences'!$B$4-PointEstimate!A944)^2</f>
        <v>5.2751356114895738E-2</v>
      </c>
      <c r="V944" s="10">
        <f>('Health Incidences'!$B$5-PointEstimate!B944)^2</f>
        <v>1.6971719009407231</v>
      </c>
      <c r="W944" s="10">
        <f t="shared" si="14"/>
        <v>1.3228466491077562</v>
      </c>
    </row>
    <row r="945" spans="1:23" x14ac:dyDescent="0.3">
      <c r="A945">
        <v>38.808859044265603</v>
      </c>
      <c r="B945">
        <v>-120.14388154234101</v>
      </c>
      <c r="C945">
        <v>41</v>
      </c>
      <c r="D945">
        <v>22</v>
      </c>
      <c r="E945">
        <v>41022</v>
      </c>
      <c r="F945">
        <v>9.39214270886745E-3</v>
      </c>
      <c r="G945">
        <v>1.11037535473611E-2</v>
      </c>
      <c r="H945">
        <v>0.134717230292379</v>
      </c>
      <c r="I945">
        <v>4.8130461924872102E-2</v>
      </c>
      <c r="J945">
        <v>3.72493277109332E-2</v>
      </c>
      <c r="K945">
        <v>6.3837119933789904E-2</v>
      </c>
      <c r="L945">
        <v>2.9329986708753102E-3</v>
      </c>
      <c r="M945">
        <v>6.2055290978967198E-3</v>
      </c>
      <c r="N945" s="1">
        <v>3.4747808118703201E-6</v>
      </c>
      <c r="O945">
        <v>2.93130883715235E-4</v>
      </c>
      <c r="P945">
        <v>6.5406681023334702E-4</v>
      </c>
      <c r="Q945">
        <v>1.12086940805783E-3</v>
      </c>
      <c r="R945">
        <v>5.0201909920357599E-3</v>
      </c>
      <c r="S945">
        <v>2.30297468703799E-2</v>
      </c>
      <c r="U945" s="10">
        <f>('Health Incidences'!$B$4-PointEstimate!A945)^2</f>
        <v>5.2680827848950819E-2</v>
      </c>
      <c r="V945" s="10">
        <f>('Health Incidences'!$B$5-PointEstimate!B945)^2</f>
        <v>1.8231411920654168</v>
      </c>
      <c r="W945" s="10">
        <f t="shared" si="14"/>
        <v>1.3696065201050875</v>
      </c>
    </row>
    <row r="946" spans="1:23" x14ac:dyDescent="0.3">
      <c r="A946">
        <v>38.808683513886599</v>
      </c>
      <c r="B946">
        <v>-120.096399838274</v>
      </c>
      <c r="C946">
        <v>42</v>
      </c>
      <c r="D946">
        <v>22</v>
      </c>
      <c r="E946">
        <v>42022</v>
      </c>
      <c r="F946">
        <v>9.2062035320524798E-3</v>
      </c>
      <c r="G946">
        <v>1.10695517943205E-2</v>
      </c>
      <c r="H946">
        <v>0.12704373827273299</v>
      </c>
      <c r="I946">
        <v>5.0613342335841603E-2</v>
      </c>
      <c r="J946">
        <v>3.7889314461660703E-2</v>
      </c>
      <c r="K946">
        <v>6.4361790296403501E-2</v>
      </c>
      <c r="L946">
        <v>3.06691405120068E-3</v>
      </c>
      <c r="M946">
        <v>6.0894289833381401E-3</v>
      </c>
      <c r="N946" s="1">
        <v>3.35982612698042E-6</v>
      </c>
      <c r="O946">
        <v>3.00846126850509E-4</v>
      </c>
      <c r="P946">
        <v>6.6870618155501205E-4</v>
      </c>
      <c r="Q946">
        <v>1.15308200496591E-3</v>
      </c>
      <c r="R946">
        <v>4.9225130313414996E-3</v>
      </c>
      <c r="S946">
        <v>2.2541195827711899E-2</v>
      </c>
      <c r="U946" s="10">
        <f>('Health Incidences'!$B$4-PointEstimate!A946)^2</f>
        <v>5.2600282125964848E-2</v>
      </c>
      <c r="V946" s="10">
        <f>('Health Incidences'!$B$5-PointEstimate!B946)^2</f>
        <v>1.9536188550560374</v>
      </c>
      <c r="W946" s="10">
        <f t="shared" si="14"/>
        <v>1.4164106527352873</v>
      </c>
    </row>
    <row r="947" spans="1:23" x14ac:dyDescent="0.3">
      <c r="A947">
        <v>38.808486042873803</v>
      </c>
      <c r="B947">
        <v>-120.048918418057</v>
      </c>
      <c r="C947">
        <v>43</v>
      </c>
      <c r="D947">
        <v>22</v>
      </c>
      <c r="E947">
        <v>43022</v>
      </c>
      <c r="F947">
        <v>9.1045009277352894E-3</v>
      </c>
      <c r="G947">
        <v>1.11002473829428E-2</v>
      </c>
      <c r="H947">
        <v>0.12077837643437001</v>
      </c>
      <c r="I947">
        <v>5.3476434521548301E-2</v>
      </c>
      <c r="J947">
        <v>3.8801993230046003E-2</v>
      </c>
      <c r="K947">
        <v>6.5321503498326494E-2</v>
      </c>
      <c r="L947">
        <v>3.2178100452969201E-3</v>
      </c>
      <c r="M947">
        <v>6.0060640013181402E-3</v>
      </c>
      <c r="N947" s="1">
        <v>3.26752102148209E-6</v>
      </c>
      <c r="O947">
        <v>3.1011062614412499E-4</v>
      </c>
      <c r="P947">
        <v>6.8625968799131099E-4</v>
      </c>
      <c r="Q947">
        <v>1.1889190894291599E-3</v>
      </c>
      <c r="R947">
        <v>4.8625181785956198E-3</v>
      </c>
      <c r="S947">
        <v>2.2288481390892699E-2</v>
      </c>
      <c r="U947" s="10">
        <f>('Health Incidences'!$B$4-PointEstimate!A947)^2</f>
        <v>5.2509742149066528E-2</v>
      </c>
      <c r="V947" s="10">
        <f>('Health Incidences'!$B$5-PointEstimate!B947)^2</f>
        <v>2.0886047220483817</v>
      </c>
      <c r="W947" s="10">
        <f t="shared" si="14"/>
        <v>1.463254750273324</v>
      </c>
    </row>
    <row r="948" spans="1:23" x14ac:dyDescent="0.3">
      <c r="A948">
        <v>38.834883303404503</v>
      </c>
      <c r="B948">
        <v>-122.043914464545</v>
      </c>
      <c r="C948">
        <v>1</v>
      </c>
      <c r="D948">
        <v>23</v>
      </c>
      <c r="E948">
        <v>1023</v>
      </c>
      <c r="F948">
        <v>2.6363973069721599E-2</v>
      </c>
      <c r="G948">
        <v>4.02785919721321E-2</v>
      </c>
      <c r="H948">
        <v>0.39267506075217201</v>
      </c>
      <c r="I948">
        <v>0.16310653043109499</v>
      </c>
      <c r="J948">
        <v>0.196857249332858</v>
      </c>
      <c r="K948">
        <v>0.318105173186087</v>
      </c>
      <c r="L948">
        <v>9.3207178357991305E-3</v>
      </c>
      <c r="M948">
        <v>2.29273245507376E-2</v>
      </c>
      <c r="N948" s="1">
        <v>1.32942022112662E-5</v>
      </c>
      <c r="O948">
        <v>8.7578241271780196E-4</v>
      </c>
      <c r="P948">
        <v>2.08728256608597E-3</v>
      </c>
      <c r="Q948">
        <v>3.39581025201722E-3</v>
      </c>
      <c r="R948">
        <v>1.50300273472767E-2</v>
      </c>
      <c r="S948">
        <v>6.3932411090441899E-2</v>
      </c>
      <c r="U948" s="10">
        <f>('Health Incidences'!$B$4-PointEstimate!A948)^2</f>
        <v>6.5304424277314158E-2</v>
      </c>
      <c r="V948" s="10">
        <f>('Health Incidences'!$B$5-PointEstimate!B948)^2</f>
        <v>0.30227505283425166</v>
      </c>
      <c r="W948" s="10">
        <f t="shared" si="14"/>
        <v>0.606283330722168</v>
      </c>
    </row>
    <row r="949" spans="1:23" x14ac:dyDescent="0.3">
      <c r="A949">
        <v>38.835585759751098</v>
      </c>
      <c r="B949">
        <v>-121.99642064024999</v>
      </c>
      <c r="C949">
        <v>2</v>
      </c>
      <c r="D949">
        <v>23</v>
      </c>
      <c r="E949">
        <v>2023</v>
      </c>
      <c r="F949">
        <v>2.6558171685238701E-2</v>
      </c>
      <c r="G949">
        <v>3.9905888215635503E-2</v>
      </c>
      <c r="H949">
        <v>0.40780286295824097</v>
      </c>
      <c r="I949">
        <v>0.16702109730893799</v>
      </c>
      <c r="J949">
        <v>0.19642008762037799</v>
      </c>
      <c r="K949">
        <v>0.31609767639558001</v>
      </c>
      <c r="L949">
        <v>9.7658395463105195E-3</v>
      </c>
      <c r="M949">
        <v>2.3029223981895799E-2</v>
      </c>
      <c r="N949" s="1">
        <v>1.55667467680511E-5</v>
      </c>
      <c r="O949">
        <v>9.3597852915227404E-4</v>
      </c>
      <c r="P949">
        <v>2.1859295601746702E-3</v>
      </c>
      <c r="Q949">
        <v>3.5552227750011499E-3</v>
      </c>
      <c r="R949">
        <v>1.5368121293864801E-2</v>
      </c>
      <c r="S949">
        <v>6.4509948151204102E-2</v>
      </c>
      <c r="U949" s="10">
        <f>('Health Incidences'!$B$4-PointEstimate!A949)^2</f>
        <v>6.5663939372496344E-2</v>
      </c>
      <c r="V949" s="10">
        <f>('Health Incidences'!$B$5-PointEstimate!B949)^2</f>
        <v>0.25230693779783664</v>
      </c>
      <c r="W949" s="10">
        <f t="shared" si="14"/>
        <v>0.56388906459545129</v>
      </c>
    </row>
    <row r="950" spans="1:23" x14ac:dyDescent="0.3">
      <c r="A950">
        <v>38.836266272814399</v>
      </c>
      <c r="B950">
        <v>-121.948925762846</v>
      </c>
      <c r="C950">
        <v>3</v>
      </c>
      <c r="D950">
        <v>23</v>
      </c>
      <c r="E950">
        <v>3023</v>
      </c>
      <c r="F950">
        <v>2.7392756853218299E-2</v>
      </c>
      <c r="G950">
        <v>4.0045395547580097E-2</v>
      </c>
      <c r="H950">
        <v>0.43361462668874901</v>
      </c>
      <c r="I950">
        <v>0.175225220766797</v>
      </c>
      <c r="J950">
        <v>0.19891037409404</v>
      </c>
      <c r="K950">
        <v>0.31854910791805802</v>
      </c>
      <c r="L950">
        <v>1.0409224409671999E-2</v>
      </c>
      <c r="M950">
        <v>2.3448422862155399E-2</v>
      </c>
      <c r="N950" s="1">
        <v>1.8095563617346301E-5</v>
      </c>
      <c r="O950">
        <v>1.0162152085788801E-3</v>
      </c>
      <c r="P950">
        <v>2.3281699554658199E-3</v>
      </c>
      <c r="Q950">
        <v>3.7807217532569099E-3</v>
      </c>
      <c r="R950">
        <v>1.6065887273414299E-2</v>
      </c>
      <c r="S950">
        <v>6.6729711352244495E-2</v>
      </c>
      <c r="U950" s="10">
        <f>('Health Incidences'!$B$4-PointEstimate!A950)^2</f>
        <v>6.6013165088482498E-2</v>
      </c>
      <c r="V950" s="10">
        <f>('Health Incidences'!$B$5-PointEstimate!B950)^2</f>
        <v>0.20684919153046188</v>
      </c>
      <c r="W950" s="10">
        <f t="shared" si="14"/>
        <v>0.522362284835864</v>
      </c>
    </row>
    <row r="951" spans="1:23" x14ac:dyDescent="0.3">
      <c r="A951">
        <v>38.836924841787102</v>
      </c>
      <c r="B951">
        <v>-121.901429865721</v>
      </c>
      <c r="C951">
        <v>4</v>
      </c>
      <c r="D951">
        <v>23</v>
      </c>
      <c r="E951">
        <v>4023</v>
      </c>
      <c r="F951">
        <v>2.9001965605666601E-2</v>
      </c>
      <c r="G951">
        <v>4.1222612738578301E-2</v>
      </c>
      <c r="H951">
        <v>0.46911874198123699</v>
      </c>
      <c r="I951">
        <v>0.18814555652394599</v>
      </c>
      <c r="J951">
        <v>0.206988573685458</v>
      </c>
      <c r="K951">
        <v>0.32992325039114501</v>
      </c>
      <c r="L951">
        <v>1.1296436269392199E-2</v>
      </c>
      <c r="M951">
        <v>2.4476048941595299E-2</v>
      </c>
      <c r="N951" s="1">
        <v>2.05837083699258E-5</v>
      </c>
      <c r="O951">
        <v>1.12285593025632E-3</v>
      </c>
      <c r="P951">
        <v>2.5320773528254401E-3</v>
      </c>
      <c r="Q951">
        <v>4.0998650477536598E-3</v>
      </c>
      <c r="R951">
        <v>1.7214672632593901E-2</v>
      </c>
      <c r="S951">
        <v>7.0561592060516307E-2</v>
      </c>
      <c r="U951" s="10">
        <f>('Health Incidences'!$B$4-PointEstimate!A951)^2</f>
        <v>6.6352011413221779E-2</v>
      </c>
      <c r="V951" s="10">
        <f>('Health Incidences'!$B$5-PointEstimate!B951)^2</f>
        <v>0.16590214133439163</v>
      </c>
      <c r="W951" s="10">
        <f t="shared" si="14"/>
        <v>0.481927538897305</v>
      </c>
    </row>
    <row r="952" spans="1:23" x14ac:dyDescent="0.3">
      <c r="A952">
        <v>38.837561465888001</v>
      </c>
      <c r="B952">
        <v>-121.853932982266</v>
      </c>
      <c r="C952">
        <v>5</v>
      </c>
      <c r="D952">
        <v>23</v>
      </c>
      <c r="E952">
        <v>5023</v>
      </c>
      <c r="F952">
        <v>3.15549489278419E-2</v>
      </c>
      <c r="G952">
        <v>4.3412284929203002E-2</v>
      </c>
      <c r="H952">
        <v>0.51059588743744599</v>
      </c>
      <c r="I952">
        <v>0.20577585318452099</v>
      </c>
      <c r="J952">
        <v>0.220178768866615</v>
      </c>
      <c r="K952">
        <v>0.349590141632109</v>
      </c>
      <c r="L952">
        <v>1.24585363948281E-2</v>
      </c>
      <c r="M952">
        <v>2.60780437682685E-2</v>
      </c>
      <c r="N952" s="1">
        <v>2.2814625504620598E-5</v>
      </c>
      <c r="O952">
        <v>1.2617356553449E-3</v>
      </c>
      <c r="P952">
        <v>2.8243871189982199E-3</v>
      </c>
      <c r="Q952">
        <v>4.56219080531323E-3</v>
      </c>
      <c r="R952">
        <v>1.8920175504171799E-2</v>
      </c>
      <c r="S952">
        <v>7.5880535065362395E-2</v>
      </c>
      <c r="U952" s="10">
        <f>('Health Incidences'!$B$4-PointEstimate!A952)^2</f>
        <v>6.6680391233076314E-2</v>
      </c>
      <c r="V952" s="10">
        <f>('Health Incidences'!$B$5-PointEstimate!B952)^2</f>
        <v>0.12946610183412058</v>
      </c>
      <c r="W952" s="10">
        <f t="shared" si="14"/>
        <v>0.44288428857569206</v>
      </c>
    </row>
    <row r="953" spans="1:23" x14ac:dyDescent="0.3">
      <c r="A953">
        <v>38.838176144362002</v>
      </c>
      <c r="B953">
        <v>-121.806435145878</v>
      </c>
      <c r="C953">
        <v>6</v>
      </c>
      <c r="D953">
        <v>23</v>
      </c>
      <c r="E953">
        <v>6023</v>
      </c>
      <c r="F953">
        <v>3.52404706398401E-2</v>
      </c>
      <c r="G953">
        <v>4.6219449259188403E-2</v>
      </c>
      <c r="H953">
        <v>0.55276578813339095</v>
      </c>
      <c r="I953">
        <v>0.22781095797936299</v>
      </c>
      <c r="J953">
        <v>0.23589346942822501</v>
      </c>
      <c r="K953">
        <v>0.373488092959812</v>
      </c>
      <c r="L953">
        <v>1.3908173736757901E-2</v>
      </c>
      <c r="M953">
        <v>2.8005367792673E-2</v>
      </c>
      <c r="N953" s="1">
        <v>2.47360581609857E-5</v>
      </c>
      <c r="O953">
        <v>1.4368150706477901E-3</v>
      </c>
      <c r="P953">
        <v>3.2346026738855399E-3</v>
      </c>
      <c r="Q953">
        <v>5.2273749591117899E-3</v>
      </c>
      <c r="R953">
        <v>2.12925651857079E-2</v>
      </c>
      <c r="S953">
        <v>8.2533647450005507E-2</v>
      </c>
      <c r="U953" s="10">
        <f>('Health Incidences'!$B$4-PointEstimate!A953)^2</f>
        <v>6.6998220333343225E-2</v>
      </c>
      <c r="V953" s="10">
        <f>('Health Incidences'!$B$5-PointEstimate!B953)^2</f>
        <v>9.7541374976088419E-2</v>
      </c>
      <c r="W953" s="10">
        <f t="shared" si="14"/>
        <v>0.40563480534765706</v>
      </c>
    </row>
    <row r="954" spans="1:23" x14ac:dyDescent="0.3">
      <c r="A954">
        <v>38.838768876479897</v>
      </c>
      <c r="B954">
        <v>-121.758936389957</v>
      </c>
      <c r="C954">
        <v>7</v>
      </c>
      <c r="D954">
        <v>23</v>
      </c>
      <c r="E954">
        <v>7023</v>
      </c>
      <c r="F954">
        <v>4.0163792548033497E-2</v>
      </c>
      <c r="G954">
        <v>4.9583404286047898E-2</v>
      </c>
      <c r="H954">
        <v>0.59028873846626495</v>
      </c>
      <c r="I954">
        <v>0.25354369558491602</v>
      </c>
      <c r="J954">
        <v>0.253315471214898</v>
      </c>
      <c r="K954">
        <v>0.40049735162148298</v>
      </c>
      <c r="L954">
        <v>1.56268206904073E-2</v>
      </c>
      <c r="M954">
        <v>3.0205985278479001E-2</v>
      </c>
      <c r="N954" s="1">
        <v>2.6339755818755699E-5</v>
      </c>
      <c r="O954">
        <v>1.6475766366054901E-3</v>
      </c>
      <c r="P954">
        <v>3.7793722635122802E-3</v>
      </c>
      <c r="Q954">
        <v>6.1317029249849603E-3</v>
      </c>
      <c r="R954">
        <v>2.4394329294861201E-2</v>
      </c>
      <c r="S954">
        <v>9.0223205495078507E-2</v>
      </c>
      <c r="U954" s="10">
        <f>('Health Incidences'!$B$4-PointEstimate!A954)^2</f>
        <v>6.730541739863441E-2</v>
      </c>
      <c r="V954" s="10">
        <f>('Health Incidences'!$B$5-PointEstimate!B954)^2</f>
        <v>7.0128250023639149E-2</v>
      </c>
      <c r="W954" s="10">
        <f t="shared" si="14"/>
        <v>0.37072047073539593</v>
      </c>
    </row>
    <row r="955" spans="1:23" x14ac:dyDescent="0.3">
      <c r="A955">
        <v>38.839339661538602</v>
      </c>
      <c r="B955">
        <v>-121.711436747905</v>
      </c>
      <c r="C955">
        <v>8</v>
      </c>
      <c r="D955">
        <v>23</v>
      </c>
      <c r="E955">
        <v>8023</v>
      </c>
      <c r="F955">
        <v>4.74442785357252E-2</v>
      </c>
      <c r="G955">
        <v>5.4996838784094601E-2</v>
      </c>
      <c r="H955">
        <v>0.67763468387040304</v>
      </c>
      <c r="I955">
        <v>0.30003373744591999</v>
      </c>
      <c r="J955">
        <v>0.27462595958782898</v>
      </c>
      <c r="K955">
        <v>0.435349847382206</v>
      </c>
      <c r="L955">
        <v>1.8688378873847E-2</v>
      </c>
      <c r="M955">
        <v>3.3512887586438202E-2</v>
      </c>
      <c r="N955" s="1">
        <v>3.0275729426559099E-5</v>
      </c>
      <c r="O955">
        <v>2.0231387544211899E-3</v>
      </c>
      <c r="P955">
        <v>4.6367663313668104E-3</v>
      </c>
      <c r="Q955">
        <v>7.4884509626477096E-3</v>
      </c>
      <c r="R955">
        <v>2.9054625491953201E-2</v>
      </c>
      <c r="S955">
        <v>0.104337883909098</v>
      </c>
      <c r="U955" s="10">
        <f>('Health Incidences'!$B$4-PointEstimate!A955)^2</f>
        <v>6.7601904013481234E-2</v>
      </c>
      <c r="V955" s="10">
        <f>('Health Incidences'!$B$5-PointEstimate!B955)^2</f>
        <v>4.7227003554500997E-2</v>
      </c>
      <c r="W955" s="10">
        <f t="shared" si="14"/>
        <v>0.33886414323144642</v>
      </c>
    </row>
    <row r="956" spans="1:23" x14ac:dyDescent="0.3">
      <c r="A956">
        <v>38.839888498860901</v>
      </c>
      <c r="B956">
        <v>-121.66393625313199</v>
      </c>
      <c r="C956">
        <v>9</v>
      </c>
      <c r="D956">
        <v>23</v>
      </c>
      <c r="E956">
        <v>9023</v>
      </c>
      <c r="F956">
        <v>5.6273308072862099E-2</v>
      </c>
      <c r="G956">
        <v>6.2062695973750699E-2</v>
      </c>
      <c r="H956">
        <v>0.79573329688553196</v>
      </c>
      <c r="I956">
        <v>0.35832102652201397</v>
      </c>
      <c r="J956">
        <v>0.29855600109025099</v>
      </c>
      <c r="K956">
        <v>0.47592142092630701</v>
      </c>
      <c r="L956">
        <v>2.2511111215457701E-2</v>
      </c>
      <c r="M956">
        <v>3.77112576879996E-2</v>
      </c>
      <c r="N956" s="1">
        <v>3.5576422238461398E-5</v>
      </c>
      <c r="O956">
        <v>2.4920247851110901E-3</v>
      </c>
      <c r="P956">
        <v>5.6805825006548396E-3</v>
      </c>
      <c r="Q956">
        <v>9.1159247232949405E-3</v>
      </c>
      <c r="R956">
        <v>3.4716584132286302E-2</v>
      </c>
      <c r="S956">
        <v>0.122532895606121</v>
      </c>
      <c r="U956" s="10">
        <f>('Health Incidences'!$B$4-PointEstimate!A956)^2</f>
        <v>6.7887604662661055E-2</v>
      </c>
      <c r="V956" s="10">
        <f>('Health Incidences'!$B$5-PointEstimate!B956)^2</f>
        <v>2.8837899461296227E-2</v>
      </c>
      <c r="W956" s="10">
        <f t="shared" si="14"/>
        <v>0.3110072412725422</v>
      </c>
    </row>
    <row r="957" spans="1:23" x14ac:dyDescent="0.3">
      <c r="A957">
        <v>38.840415387795701</v>
      </c>
      <c r="B957">
        <v>-121.61643493904801</v>
      </c>
      <c r="C957">
        <v>10</v>
      </c>
      <c r="D957">
        <v>23</v>
      </c>
      <c r="E957">
        <v>10023</v>
      </c>
      <c r="F957">
        <v>6.4740397082132806E-2</v>
      </c>
      <c r="G957">
        <v>6.94232923077783E-2</v>
      </c>
      <c r="H957">
        <v>0.89146767748189804</v>
      </c>
      <c r="I957">
        <v>0.40581187759850601</v>
      </c>
      <c r="J957">
        <v>0.32189945770612299</v>
      </c>
      <c r="K957">
        <v>0.51631004884450504</v>
      </c>
      <c r="L957">
        <v>2.5630641646819202E-2</v>
      </c>
      <c r="M957">
        <v>4.20598958658241E-2</v>
      </c>
      <c r="N957" s="1">
        <v>3.9409326618251801E-5</v>
      </c>
      <c r="O957">
        <v>2.87436628598883E-3</v>
      </c>
      <c r="P957">
        <v>6.6070929723760202E-3</v>
      </c>
      <c r="Q957">
        <v>1.0589793132386E-2</v>
      </c>
      <c r="R957">
        <v>4.0042182062883298E-2</v>
      </c>
      <c r="S957">
        <v>0.13867457629499499</v>
      </c>
      <c r="U957" s="10">
        <f>('Health Incidences'!$B$4-PointEstimate!A957)^2</f>
        <v>6.8162446731779389E-2</v>
      </c>
      <c r="V957" s="10">
        <f>('Health Incidences'!$B$5-PointEstimate!B957)^2</f>
        <v>1.4961188945195946E-2</v>
      </c>
      <c r="W957" s="10">
        <f t="shared" si="14"/>
        <v>0.28831169882086877</v>
      </c>
    </row>
    <row r="958" spans="1:23" x14ac:dyDescent="0.3">
      <c r="A958">
        <v>38.840920327718102</v>
      </c>
      <c r="B958">
        <v>-121.568932839068</v>
      </c>
      <c r="C958">
        <v>11</v>
      </c>
      <c r="D958">
        <v>23</v>
      </c>
      <c r="E958">
        <v>11023</v>
      </c>
      <c r="F958">
        <v>7.1763540314684404E-2</v>
      </c>
      <c r="G958">
        <v>7.6842628923066397E-2</v>
      </c>
      <c r="H958">
        <v>0.96061618596322296</v>
      </c>
      <c r="I958">
        <v>0.43393393137529701</v>
      </c>
      <c r="J958">
        <v>0.34326864888941799</v>
      </c>
      <c r="K958">
        <v>0.55430625316597704</v>
      </c>
      <c r="L958">
        <v>2.7441670426636599E-2</v>
      </c>
      <c r="M958">
        <v>4.6456351510956999E-2</v>
      </c>
      <c r="N958" s="1">
        <v>4.1066403706833198E-5</v>
      </c>
      <c r="O958">
        <v>3.0915183954209101E-3</v>
      </c>
      <c r="P958">
        <v>7.2370236789616E-3</v>
      </c>
      <c r="Q958">
        <v>1.16214846524597E-2</v>
      </c>
      <c r="R958">
        <v>4.4313786443937603E-2</v>
      </c>
      <c r="S958">
        <v>0.15129700408962601</v>
      </c>
      <c r="U958" s="10">
        <f>('Health Incidences'!$B$4-PointEstimate!A958)^2</f>
        <v>6.8426360507732556E-2</v>
      </c>
      <c r="V958" s="10">
        <f>('Health Incidences'!$B$5-PointEstimate!B958)^2</f>
        <v>5.5971105160925677E-3</v>
      </c>
      <c r="W958" s="10">
        <f t="shared" si="14"/>
        <v>0.27207254735423991</v>
      </c>
    </row>
    <row r="959" spans="1:23" x14ac:dyDescent="0.3">
      <c r="A959">
        <v>38.841403318028803</v>
      </c>
      <c r="B959">
        <v>-121.52142998661</v>
      </c>
      <c r="C959">
        <v>12</v>
      </c>
      <c r="D959">
        <v>23</v>
      </c>
      <c r="E959">
        <v>12023</v>
      </c>
      <c r="F959">
        <v>7.6445338767321902E-2</v>
      </c>
      <c r="G959">
        <v>8.4068778748066203E-2</v>
      </c>
      <c r="H959">
        <v>1.00264724877559</v>
      </c>
      <c r="I959">
        <v>0.43561587146417102</v>
      </c>
      <c r="J959">
        <v>0.36126889169961701</v>
      </c>
      <c r="K959">
        <v>0.58766766980217</v>
      </c>
      <c r="L959">
        <v>2.7433445147603701E-2</v>
      </c>
      <c r="M959">
        <v>5.0790145171290602E-2</v>
      </c>
      <c r="N959" s="1">
        <v>4.0131439512232299E-5</v>
      </c>
      <c r="O959">
        <v>3.07699421126476E-3</v>
      </c>
      <c r="P959">
        <v>7.4114109873555404E-3</v>
      </c>
      <c r="Q959">
        <v>1.1954622818840001E-2</v>
      </c>
      <c r="R959">
        <v>4.6925895611700401E-2</v>
      </c>
      <c r="S959">
        <v>0.15940197471877801</v>
      </c>
      <c r="U959" s="10">
        <f>('Health Incidences'!$B$4-PointEstimate!A959)^2</f>
        <v>6.8679279178810879E-2</v>
      </c>
      <c r="V959" s="10">
        <f>('Health Incidences'!$B$5-PointEstimate!B959)^2</f>
        <v>7.4588998961183455E-4</v>
      </c>
      <c r="W959" s="10">
        <f t="shared" si="14"/>
        <v>0.26348656354437261</v>
      </c>
    </row>
    <row r="960" spans="1:23" x14ac:dyDescent="0.3">
      <c r="A960">
        <v>38.841864358155</v>
      </c>
      <c r="B960">
        <v>-121.47392641509499</v>
      </c>
      <c r="C960">
        <v>13</v>
      </c>
      <c r="D960">
        <v>23</v>
      </c>
      <c r="E960">
        <v>13023</v>
      </c>
      <c r="F960">
        <v>8.9372048926083303E-2</v>
      </c>
      <c r="G960">
        <v>8.7138947664935407E-2</v>
      </c>
      <c r="H960">
        <v>1.2033349409481899</v>
      </c>
      <c r="I960">
        <v>0.482153462379175</v>
      </c>
      <c r="J960">
        <v>0.35665338201094499</v>
      </c>
      <c r="K960">
        <v>0.58627304851282802</v>
      </c>
      <c r="L960">
        <v>2.9840148065147998E-2</v>
      </c>
      <c r="M960">
        <v>5.2824799022695303E-2</v>
      </c>
      <c r="N960" s="1">
        <v>4.4320094811121901E-5</v>
      </c>
      <c r="O960">
        <v>3.3941831109039998E-3</v>
      </c>
      <c r="P960">
        <v>8.1305273889792501E-3</v>
      </c>
      <c r="Q960">
        <v>1.3105140065122201E-2</v>
      </c>
      <c r="R960">
        <v>5.3888331252128198E-2</v>
      </c>
      <c r="S960">
        <v>0.18960264598940699</v>
      </c>
      <c r="U960" s="10">
        <f>('Health Incidences'!$B$4-PointEstimate!A960)^2</f>
        <v>6.8921138835561113E-2</v>
      </c>
      <c r="V960" s="10">
        <f>('Health Incidences'!$B$5-PointEstimate!B960)^2</f>
        <v>4.0774048514580333E-4</v>
      </c>
      <c r="W960" s="10">
        <f t="shared" si="14"/>
        <v>0.26330377764230217</v>
      </c>
    </row>
    <row r="961" spans="1:23" x14ac:dyDescent="0.3">
      <c r="A961">
        <v>38.842303447549597</v>
      </c>
      <c r="B961">
        <v>-121.426422157948</v>
      </c>
      <c r="C961">
        <v>14</v>
      </c>
      <c r="D961">
        <v>23</v>
      </c>
      <c r="E961">
        <v>14023</v>
      </c>
      <c r="F961">
        <v>0.10792569547231901</v>
      </c>
      <c r="G961">
        <v>8.6659855124269394E-2</v>
      </c>
      <c r="H961">
        <v>1.5293506699182999</v>
      </c>
      <c r="I961">
        <v>0.55791985919864495</v>
      </c>
      <c r="J961">
        <v>0.33280870616943198</v>
      </c>
      <c r="K961">
        <v>0.555146837358795</v>
      </c>
      <c r="L961">
        <v>3.3703634596021402E-2</v>
      </c>
      <c r="M961">
        <v>5.2923232840793498E-2</v>
      </c>
      <c r="N961" s="1">
        <v>5.2311099065325802E-5</v>
      </c>
      <c r="O961">
        <v>3.91905437028724E-3</v>
      </c>
      <c r="P961">
        <v>9.1301485810648796E-3</v>
      </c>
      <c r="Q961">
        <v>1.4660531706693699E-2</v>
      </c>
      <c r="R961">
        <v>6.3653759993367795E-2</v>
      </c>
      <c r="S961">
        <v>0.236245949693663</v>
      </c>
      <c r="U961" s="10">
        <f>('Health Incidences'!$B$4-PointEstimate!A961)^2</f>
        <v>6.9151878470751035E-2</v>
      </c>
      <c r="V961" s="10">
        <f>('Health Incidences'!$B$5-PointEstimate!B961)^2</f>
        <v>4.5828624238136006E-3</v>
      </c>
      <c r="W961" s="10">
        <f t="shared" si="14"/>
        <v>0.27154141653634467</v>
      </c>
    </row>
    <row r="962" spans="1:23" x14ac:dyDescent="0.3">
      <c r="A962">
        <v>38.842720585691602</v>
      </c>
      <c r="B962">
        <v>-121.378917248595</v>
      </c>
      <c r="C962">
        <v>15</v>
      </c>
      <c r="D962">
        <v>23</v>
      </c>
      <c r="E962">
        <v>15023</v>
      </c>
      <c r="F962">
        <v>0.122918106869325</v>
      </c>
      <c r="G962">
        <v>8.55805467193963E-2</v>
      </c>
      <c r="H962">
        <v>1.83626978033062</v>
      </c>
      <c r="I962">
        <v>0.60494804870044305</v>
      </c>
      <c r="J962">
        <v>0.30489319459311198</v>
      </c>
      <c r="K962">
        <v>0.51751767428649398</v>
      </c>
      <c r="L962">
        <v>3.5553286947018099E-2</v>
      </c>
      <c r="M962">
        <v>5.2768492221746198E-2</v>
      </c>
      <c r="N962" s="1">
        <v>5.8278696197146997E-5</v>
      </c>
      <c r="O962">
        <v>4.1954827184493898E-3</v>
      </c>
      <c r="P962">
        <v>9.5386385683518208E-3</v>
      </c>
      <c r="Q962">
        <v>1.5279982007005401E-2</v>
      </c>
      <c r="R962">
        <v>7.0920626937343897E-2</v>
      </c>
      <c r="S962">
        <v>0.277522767197939</v>
      </c>
      <c r="U962" s="10">
        <f>('Health Incidences'!$B$4-PointEstimate!A962)^2</f>
        <v>6.937143997993786E-2</v>
      </c>
      <c r="V962" s="10">
        <f>('Health Incidences'!$B$5-PointEstimate!B962)^2</f>
        <v>1.3271443526778472E-2</v>
      </c>
      <c r="W962" s="10">
        <f t="shared" si="14"/>
        <v>0.28747675298485675</v>
      </c>
    </row>
    <row r="963" spans="1:23" x14ac:dyDescent="0.3">
      <c r="A963">
        <v>38.8431157720862</v>
      </c>
      <c r="B963">
        <v>-121.33141172046599</v>
      </c>
      <c r="C963">
        <v>16</v>
      </c>
      <c r="D963">
        <v>23</v>
      </c>
      <c r="E963">
        <v>16023</v>
      </c>
      <c r="F963">
        <v>0.13455352353001199</v>
      </c>
      <c r="G963">
        <v>8.3828511091267502E-2</v>
      </c>
      <c r="H963">
        <v>2.1299378792266599</v>
      </c>
      <c r="I963">
        <v>0.62926692355006497</v>
      </c>
      <c r="J963">
        <v>0.27356127334446001</v>
      </c>
      <c r="K963">
        <v>0.47391583838490697</v>
      </c>
      <c r="L963">
        <v>3.5788559720181398E-2</v>
      </c>
      <c r="M963">
        <v>5.2294774049922901E-2</v>
      </c>
      <c r="N963" s="1">
        <v>6.28695409586296E-5</v>
      </c>
      <c r="O963">
        <v>4.2805641777876697E-3</v>
      </c>
      <c r="P963">
        <v>9.4385515570488097E-3</v>
      </c>
      <c r="Q963">
        <v>1.5076045917900001E-2</v>
      </c>
      <c r="R963">
        <v>7.5787974335529001E-2</v>
      </c>
      <c r="S963">
        <v>0.314239909149022</v>
      </c>
      <c r="U963" s="10">
        <f>('Health Incidences'!$B$4-PointEstimate!A963)^2</f>
        <v>6.9579768161848937E-2</v>
      </c>
      <c r="V963" s="10">
        <f>('Health Incidences'!$B$5-PointEstimate!B963)^2</f>
        <v>2.6473658813356549E-2</v>
      </c>
      <c r="W963" s="10">
        <f t="shared" ref="W963:W1026" si="15">SQRT(SUM(U963:V963))</f>
        <v>0.30992487311476868</v>
      </c>
    </row>
    <row r="964" spans="1:23" x14ac:dyDescent="0.3">
      <c r="A964">
        <v>38.843489006264498</v>
      </c>
      <c r="B964">
        <v>-121.28390560699501</v>
      </c>
      <c r="C964">
        <v>17</v>
      </c>
      <c r="D964">
        <v>23</v>
      </c>
      <c r="E964">
        <v>17023</v>
      </c>
      <c r="F964">
        <v>0.1432657087344</v>
      </c>
      <c r="G964">
        <v>8.1307378907311503E-2</v>
      </c>
      <c r="H964">
        <v>2.4152661047103301</v>
      </c>
      <c r="I964">
        <v>0.63811552408694505</v>
      </c>
      <c r="J964">
        <v>0.23959044426408899</v>
      </c>
      <c r="K964">
        <v>0.42502752949660799</v>
      </c>
      <c r="L964">
        <v>3.48949271989583E-2</v>
      </c>
      <c r="M964">
        <v>5.1397571315054201E-2</v>
      </c>
      <c r="N964" s="1">
        <v>6.6736979373017803E-5</v>
      </c>
      <c r="O964">
        <v>4.2401167761458997E-3</v>
      </c>
      <c r="P964">
        <v>8.9489051846804706E-3</v>
      </c>
      <c r="Q964">
        <v>1.42180378074596E-2</v>
      </c>
      <c r="R964">
        <v>7.85148351245534E-2</v>
      </c>
      <c r="S964">
        <v>0.34752732859343499</v>
      </c>
      <c r="U964" s="10">
        <f>('Health Incidences'!$B$4-PointEstimate!A964)^2</f>
        <v>6.9776810718573154E-2</v>
      </c>
      <c r="V964" s="10">
        <f>('Health Incidences'!$B$5-PointEstimate!B964)^2</f>
        <v>4.4189670598671071E-2</v>
      </c>
      <c r="W964" s="10">
        <f t="shared" si="15"/>
        <v>0.33758921978825718</v>
      </c>
    </row>
    <row r="965" spans="1:23" x14ac:dyDescent="0.3">
      <c r="A965">
        <v>38.843840287783699</v>
      </c>
      <c r="B965">
        <v>-121.23639894161499</v>
      </c>
      <c r="C965">
        <v>18</v>
      </c>
      <c r="D965">
        <v>23</v>
      </c>
      <c r="E965">
        <v>18023</v>
      </c>
      <c r="F965">
        <v>0.13869852909748001</v>
      </c>
      <c r="G965">
        <v>7.7043589610847799E-2</v>
      </c>
      <c r="H965">
        <v>2.3792886199985501</v>
      </c>
      <c r="I965">
        <v>0.59804776381912095</v>
      </c>
      <c r="J965">
        <v>0.21298717182625301</v>
      </c>
      <c r="K965">
        <v>0.38477109115705199</v>
      </c>
      <c r="L965">
        <v>3.228994892618E-2</v>
      </c>
      <c r="M965">
        <v>4.89638382213409E-2</v>
      </c>
      <c r="N965" s="1">
        <v>6.3170872572712402E-5</v>
      </c>
      <c r="O965">
        <v>3.9266767205986602E-3</v>
      </c>
      <c r="P965">
        <v>8.2264128707148897E-3</v>
      </c>
      <c r="Q965">
        <v>1.31281952902672E-2</v>
      </c>
      <c r="R965">
        <v>7.5368474418023496E-2</v>
      </c>
      <c r="S965">
        <v>0.33956324414511502</v>
      </c>
      <c r="U965" s="10">
        <f>('Health Incidences'!$B$4-PointEstimate!A965)^2</f>
        <v>6.9962518255963127E-2</v>
      </c>
      <c r="V965" s="10">
        <f>('Health Incidences'!$B$5-PointEstimate!B965)^2</f>
        <v>6.641962849397004E-2</v>
      </c>
      <c r="W965" s="10">
        <f t="shared" si="15"/>
        <v>0.36929953526904574</v>
      </c>
    </row>
    <row r="966" spans="1:23" x14ac:dyDescent="0.3">
      <c r="A966">
        <v>38.8441696162269</v>
      </c>
      <c r="B966">
        <v>-121.188891757764</v>
      </c>
      <c r="C966">
        <v>19</v>
      </c>
      <c r="D966">
        <v>23</v>
      </c>
      <c r="E966">
        <v>19023</v>
      </c>
      <c r="F966">
        <v>0.123349208862921</v>
      </c>
      <c r="G966">
        <v>7.1164796334949904E-2</v>
      </c>
      <c r="H966">
        <v>2.07414456805106</v>
      </c>
      <c r="I966">
        <v>0.52088469152801398</v>
      </c>
      <c r="J966">
        <v>0.19352083822750801</v>
      </c>
      <c r="K966">
        <v>0.352718596090348</v>
      </c>
      <c r="L966">
        <v>2.8517966256799501E-2</v>
      </c>
      <c r="M966">
        <v>4.5082663925635903E-2</v>
      </c>
      <c r="N966" s="1">
        <v>5.3658381856555897E-5</v>
      </c>
      <c r="O966">
        <v>3.4158552440423399E-3</v>
      </c>
      <c r="P966">
        <v>7.3901031781926901E-3</v>
      </c>
      <c r="Q966">
        <v>1.1965019064041E-2</v>
      </c>
      <c r="R966">
        <v>6.7535471926542398E-2</v>
      </c>
      <c r="S966">
        <v>0.29772849901147302</v>
      </c>
      <c r="U966" s="10">
        <f>('Health Incidences'!$B$4-PointEstimate!A966)^2</f>
        <v>7.0136844283817917E-2</v>
      </c>
      <c r="V966" s="10">
        <f>('Health Incidences'!$B$5-PointEstimate!B966)^2</f>
        <v>9.3163669402994129E-2</v>
      </c>
      <c r="W966" s="10">
        <f t="shared" si="15"/>
        <v>0.40410458261050697</v>
      </c>
    </row>
    <row r="967" spans="1:23" x14ac:dyDescent="0.3">
      <c r="A967">
        <v>38.8444769912034</v>
      </c>
      <c r="B967">
        <v>-121.14138408888201</v>
      </c>
      <c r="C967">
        <v>20</v>
      </c>
      <c r="D967">
        <v>23</v>
      </c>
      <c r="E967">
        <v>20023</v>
      </c>
      <c r="F967">
        <v>0.1083677050003</v>
      </c>
      <c r="G967">
        <v>6.4650969206179798E-2</v>
      </c>
      <c r="H967">
        <v>1.8025372006357501</v>
      </c>
      <c r="I967">
        <v>0.44827354942186698</v>
      </c>
      <c r="J967">
        <v>0.173657664645122</v>
      </c>
      <c r="K967">
        <v>0.31837451263459698</v>
      </c>
      <c r="L967">
        <v>2.48101052690591E-2</v>
      </c>
      <c r="M967">
        <v>4.0757134126757799E-2</v>
      </c>
      <c r="N967" s="1">
        <v>4.5248368090293602E-5</v>
      </c>
      <c r="O967">
        <v>2.9266939650178401E-3</v>
      </c>
      <c r="P967">
        <v>6.5024626623216902E-3</v>
      </c>
      <c r="Q967">
        <v>1.06606154370742E-2</v>
      </c>
      <c r="R967">
        <v>5.9465393740307002E-2</v>
      </c>
      <c r="S967">
        <v>0.260112514841081</v>
      </c>
      <c r="U967" s="10">
        <f>('Health Incidences'!$B$4-PointEstimate!A967)^2</f>
        <v>7.0299745216322831E-2</v>
      </c>
      <c r="V967" s="10">
        <f>('Health Incidences'!$B$5-PointEstimate!B967)^2</f>
        <v>0.12442191752141743</v>
      </c>
      <c r="W967" s="10">
        <f t="shared" si="15"/>
        <v>0.44127277588555164</v>
      </c>
    </row>
    <row r="968" spans="1:23" x14ac:dyDescent="0.3">
      <c r="A968">
        <v>38.844762412348402</v>
      </c>
      <c r="B968">
        <v>-121.093875968411</v>
      </c>
      <c r="C968">
        <v>21</v>
      </c>
      <c r="D968">
        <v>23</v>
      </c>
      <c r="E968">
        <v>21023</v>
      </c>
      <c r="F968">
        <v>9.4156465927300204E-2</v>
      </c>
      <c r="G968">
        <v>5.7790866222946199E-2</v>
      </c>
      <c r="H968">
        <v>1.5647672099210601</v>
      </c>
      <c r="I968">
        <v>0.38114406880198398</v>
      </c>
      <c r="J968">
        <v>0.15398758554614</v>
      </c>
      <c r="K968">
        <v>0.28310230858921298</v>
      </c>
      <c r="L968">
        <v>2.1239482616341E-2</v>
      </c>
      <c r="M968">
        <v>3.6179310911666498E-2</v>
      </c>
      <c r="N968" s="1">
        <v>3.7943546859655303E-5</v>
      </c>
      <c r="O968">
        <v>2.4628215756802999E-3</v>
      </c>
      <c r="P968">
        <v>5.59884685723353E-3</v>
      </c>
      <c r="Q968">
        <v>9.2876686219485194E-3</v>
      </c>
      <c r="R968">
        <v>5.1477116043189497E-2</v>
      </c>
      <c r="S968">
        <v>0.22698966741036999</v>
      </c>
      <c r="U968" s="10">
        <f>('Health Incidences'!$B$4-PointEstimate!A968)^2</f>
        <v>7.0451180372145011E-2</v>
      </c>
      <c r="V968" s="10">
        <f>('Health Incidences'!$B$5-PointEstimate!B968)^2</f>
        <v>0.16019448433555289</v>
      </c>
      <c r="W968" s="10">
        <f t="shared" si="15"/>
        <v>0.48025583255979087</v>
      </c>
    </row>
    <row r="969" spans="1:23" x14ac:dyDescent="0.3">
      <c r="A969">
        <v>38.845025879323501</v>
      </c>
      <c r="B969">
        <v>-121.046367429792</v>
      </c>
      <c r="C969">
        <v>22</v>
      </c>
      <c r="D969">
        <v>23</v>
      </c>
      <c r="E969">
        <v>22023</v>
      </c>
      <c r="F969">
        <v>8.0502195429112994E-2</v>
      </c>
      <c r="G969">
        <v>5.0907390631013003E-2</v>
      </c>
      <c r="H969">
        <v>1.34926761310262</v>
      </c>
      <c r="I969">
        <v>0.31775697490315202</v>
      </c>
      <c r="J969">
        <v>0.135085259010124</v>
      </c>
      <c r="K969">
        <v>0.248344469722758</v>
      </c>
      <c r="L969">
        <v>1.7753866219334301E-2</v>
      </c>
      <c r="M969">
        <v>3.1571017660596501E-2</v>
      </c>
      <c r="N969" s="1">
        <v>3.1430961440410699E-5</v>
      </c>
      <c r="O969">
        <v>2.0115577504086499E-3</v>
      </c>
      <c r="P969">
        <v>4.68368200885802E-3</v>
      </c>
      <c r="Q969">
        <v>7.8747875059937602E-3</v>
      </c>
      <c r="R969">
        <v>4.3587997149802299E-2</v>
      </c>
      <c r="S969">
        <v>0.19687286333500001</v>
      </c>
      <c r="U969" s="10">
        <f>('Health Incidences'!$B$4-PointEstimate!A969)^2</f>
        <v>7.0591111974937573E-2</v>
      </c>
      <c r="V969" s="10">
        <f>('Health Incidences'!$B$5-PointEstimate!B969)^2</f>
        <v>0.20048146862372809</v>
      </c>
      <c r="W969" s="10">
        <f t="shared" si="15"/>
        <v>0.52064631046293386</v>
      </c>
    </row>
    <row r="970" spans="1:23" x14ac:dyDescent="0.3">
      <c r="A970">
        <v>38.845267391815703</v>
      </c>
      <c r="B970">
        <v>-120.998858506473</v>
      </c>
      <c r="C970">
        <v>23</v>
      </c>
      <c r="D970">
        <v>23</v>
      </c>
      <c r="E970">
        <v>23023</v>
      </c>
      <c r="F970">
        <v>6.9991731757170994E-2</v>
      </c>
      <c r="G970">
        <v>4.5174215436470801E-2</v>
      </c>
      <c r="H970">
        <v>1.1794518213935301</v>
      </c>
      <c r="I970">
        <v>0.27206765965240198</v>
      </c>
      <c r="J970">
        <v>0.120789831594265</v>
      </c>
      <c r="K970">
        <v>0.22127027739928201</v>
      </c>
      <c r="L970">
        <v>1.52735506580268E-2</v>
      </c>
      <c r="M970">
        <v>2.7809412398470401E-2</v>
      </c>
      <c r="N970" s="1">
        <v>2.6695407017170599E-5</v>
      </c>
      <c r="O970">
        <v>1.70834225808639E-3</v>
      </c>
      <c r="P970">
        <v>4.0161789379712098E-3</v>
      </c>
      <c r="Q970">
        <v>6.7943343083480901E-3</v>
      </c>
      <c r="R970">
        <v>3.7594556441964598E-2</v>
      </c>
      <c r="S970">
        <v>0.172851569041786</v>
      </c>
      <c r="U970" s="10">
        <f>('Health Incidences'!$B$4-PointEstimate!A970)^2</f>
        <v>7.0719505153038195E-2</v>
      </c>
      <c r="V970" s="10">
        <f>('Health Incidences'!$B$5-PointEstimate!B970)^2</f>
        <v>0.24528295644860648</v>
      </c>
      <c r="W970" s="10">
        <f t="shared" si="15"/>
        <v>0.56214096239434885</v>
      </c>
    </row>
    <row r="971" spans="1:23" x14ac:dyDescent="0.3">
      <c r="A971">
        <v>38.845486949538802</v>
      </c>
      <c r="B971">
        <v>-120.9513492319</v>
      </c>
      <c r="C971">
        <v>24</v>
      </c>
      <c r="D971">
        <v>23</v>
      </c>
      <c r="E971">
        <v>24023</v>
      </c>
      <c r="F971">
        <v>6.1938857265914402E-2</v>
      </c>
      <c r="G971">
        <v>4.0570623475272703E-2</v>
      </c>
      <c r="H971">
        <v>1.04183524704513</v>
      </c>
      <c r="I971">
        <v>0.24027280115369601</v>
      </c>
      <c r="J971">
        <v>0.11066461686752201</v>
      </c>
      <c r="K971">
        <v>0.20135298809969401</v>
      </c>
      <c r="L971">
        <v>1.3598088338358599E-2</v>
      </c>
      <c r="M971">
        <v>2.4867914637974799E-2</v>
      </c>
      <c r="N971" s="1">
        <v>2.3318237129156899E-5</v>
      </c>
      <c r="O971">
        <v>1.5217726511688599E-3</v>
      </c>
      <c r="P971">
        <v>3.5527886048618701E-3</v>
      </c>
      <c r="Q971">
        <v>5.99469933414205E-3</v>
      </c>
      <c r="R971">
        <v>3.3149388288368803E-2</v>
      </c>
      <c r="S971">
        <v>0.15313743961602</v>
      </c>
      <c r="U971" s="10">
        <f>('Health Incidences'!$B$4-PointEstimate!A971)^2</f>
        <v>7.0836327940407298E-2</v>
      </c>
      <c r="V971" s="10">
        <f>('Health Incidences'!$B$5-PointEstimate!B971)^2</f>
        <v>0.29459902116332909</v>
      </c>
      <c r="W971" s="10">
        <f t="shared" si="15"/>
        <v>0.60451248879054298</v>
      </c>
    </row>
    <row r="972" spans="1:23" x14ac:dyDescent="0.3">
      <c r="A972">
        <v>38.845684552232001</v>
      </c>
      <c r="B972">
        <v>-120.90383963952</v>
      </c>
      <c r="C972">
        <v>25</v>
      </c>
      <c r="D972">
        <v>23</v>
      </c>
      <c r="E972">
        <v>25023</v>
      </c>
      <c r="F972">
        <v>5.3896399607429403E-2</v>
      </c>
      <c r="G972">
        <v>3.63226234529462E-2</v>
      </c>
      <c r="H972">
        <v>0.90448706336562701</v>
      </c>
      <c r="I972">
        <v>0.208858875739759</v>
      </c>
      <c r="J972">
        <v>0.101736186731768</v>
      </c>
      <c r="K972">
        <v>0.18343780634861701</v>
      </c>
      <c r="L972">
        <v>1.1907685352229601E-2</v>
      </c>
      <c r="M972">
        <v>2.2154777876245899E-2</v>
      </c>
      <c r="N972" s="1">
        <v>2.0123158760731998E-5</v>
      </c>
      <c r="O972">
        <v>1.3284240974141899E-3</v>
      </c>
      <c r="P972">
        <v>3.08105591960014E-3</v>
      </c>
      <c r="Q972">
        <v>5.1884596929973603E-3</v>
      </c>
      <c r="R972">
        <v>2.87262513513886E-2</v>
      </c>
      <c r="S972">
        <v>0.13351200852145101</v>
      </c>
      <c r="U972" s="10">
        <f>('Health Incidences'!$B$4-PointEstimate!A972)^2</f>
        <v>7.094155127608405E-2</v>
      </c>
      <c r="V972" s="10">
        <f>('Health Incidences'!$B$5-PointEstimate!B972)^2</f>
        <v>0.34842972340867395</v>
      </c>
      <c r="W972" s="10">
        <f t="shared" si="15"/>
        <v>0.64758881605904683</v>
      </c>
    </row>
    <row r="973" spans="1:23" x14ac:dyDescent="0.3">
      <c r="A973">
        <v>38.845860199660997</v>
      </c>
      <c r="B973">
        <v>-120.856329762784</v>
      </c>
      <c r="C973">
        <v>26</v>
      </c>
      <c r="D973">
        <v>23</v>
      </c>
      <c r="E973">
        <v>26023</v>
      </c>
      <c r="F973">
        <v>4.5921772400126903E-2</v>
      </c>
      <c r="G973">
        <v>3.2323856917930098E-2</v>
      </c>
      <c r="H973">
        <v>0.76764089989360096</v>
      </c>
      <c r="I973">
        <v>0.177977705282582</v>
      </c>
      <c r="J973">
        <v>9.3749895187434804E-2</v>
      </c>
      <c r="K973">
        <v>0.16709056635029801</v>
      </c>
      <c r="L973">
        <v>1.02234625572477E-2</v>
      </c>
      <c r="M973">
        <v>1.95945655158801E-2</v>
      </c>
      <c r="N973" s="1">
        <v>1.7066794780889301E-5</v>
      </c>
      <c r="O973">
        <v>1.13186863281248E-3</v>
      </c>
      <c r="P973">
        <v>2.6090563835293001E-3</v>
      </c>
      <c r="Q973">
        <v>4.3906970871895297E-3</v>
      </c>
      <c r="R973">
        <v>2.43701337934852E-2</v>
      </c>
      <c r="S973">
        <v>0.114018810294996</v>
      </c>
      <c r="U973" s="10">
        <f>('Health Incidences'!$B$4-PointEstimate!A973)^2</f>
        <v>7.103514900493621E-2</v>
      </c>
      <c r="V973" s="10">
        <f>('Health Incidences'!$B$5-PointEstimate!B973)^2</f>
        <v>0.40677511110856412</v>
      </c>
      <c r="W973" s="10">
        <f t="shared" si="15"/>
        <v>0.69123820793811763</v>
      </c>
    </row>
    <row r="974" spans="1:23" x14ac:dyDescent="0.3">
      <c r="A974">
        <v>38.846013891617297</v>
      </c>
      <c r="B974">
        <v>-120.808819635142</v>
      </c>
      <c r="C974">
        <v>27</v>
      </c>
      <c r="D974">
        <v>23</v>
      </c>
      <c r="E974">
        <v>27023</v>
      </c>
      <c r="F974">
        <v>3.8100433727263697E-2</v>
      </c>
      <c r="G974">
        <v>2.8463281364439399E-2</v>
      </c>
      <c r="H974">
        <v>0.632562007409743</v>
      </c>
      <c r="I974">
        <v>0.147988216787307</v>
      </c>
      <c r="J974">
        <v>8.6436596064637994E-2</v>
      </c>
      <c r="K974">
        <v>0.15183054730178</v>
      </c>
      <c r="L974">
        <v>8.5747127271093293E-3</v>
      </c>
      <c r="M974">
        <v>1.71091334817167E-2</v>
      </c>
      <c r="N974" s="1">
        <v>1.41377165985801E-5</v>
      </c>
      <c r="O974">
        <v>9.3722470680555198E-4</v>
      </c>
      <c r="P974">
        <v>2.14532943347939E-3</v>
      </c>
      <c r="Q974">
        <v>3.6156198480338502E-3</v>
      </c>
      <c r="R974">
        <v>2.0131225311346299E-2</v>
      </c>
      <c r="S974">
        <v>9.4839178060742796E-2</v>
      </c>
      <c r="U974" s="10">
        <f>('Health Incidences'!$B$4-PointEstimate!A974)^2</f>
        <v>7.1117097877447716E-2</v>
      </c>
      <c r="V974" s="10">
        <f>('Health Incidences'!$B$5-PointEstimate!B974)^2</f>
        <v>0.46963521947477382</v>
      </c>
      <c r="W974" s="10">
        <f t="shared" si="15"/>
        <v>0.73535863179282901</v>
      </c>
    </row>
    <row r="975" spans="1:23" x14ac:dyDescent="0.3">
      <c r="A975">
        <v>38.846145627918503</v>
      </c>
      <c r="B975">
        <v>-120.761309290047</v>
      </c>
      <c r="C975">
        <v>28</v>
      </c>
      <c r="D975">
        <v>23</v>
      </c>
      <c r="E975">
        <v>28023</v>
      </c>
      <c r="F975">
        <v>3.3873601922306699E-2</v>
      </c>
      <c r="G975">
        <v>2.5652788817858398E-2</v>
      </c>
      <c r="H975">
        <v>0.56495778801963303</v>
      </c>
      <c r="I975">
        <v>0.12989092028312299</v>
      </c>
      <c r="J975">
        <v>8.0065281616336803E-2</v>
      </c>
      <c r="K975">
        <v>0.13952271890137599</v>
      </c>
      <c r="L975">
        <v>7.5717505711110902E-3</v>
      </c>
      <c r="M975">
        <v>1.53430961382745E-2</v>
      </c>
      <c r="N975" s="1">
        <v>1.2460014200496799E-5</v>
      </c>
      <c r="O975">
        <v>8.1983745679919202E-4</v>
      </c>
      <c r="P975">
        <v>1.8517310311261101E-3</v>
      </c>
      <c r="Q975">
        <v>3.1167825178915801E-3</v>
      </c>
      <c r="R975">
        <v>1.7710885558336401E-2</v>
      </c>
      <c r="S975">
        <v>8.4986650070473402E-2</v>
      </c>
      <c r="U975" s="10">
        <f>('Health Incidences'!$B$4-PointEstimate!A975)^2</f>
        <v>7.1187377550011102E-2</v>
      </c>
      <c r="V975" s="10">
        <f>('Health Incidences'!$B$5-PointEstimate!B975)^2</f>
        <v>0.53701007100140385</v>
      </c>
      <c r="W975" s="10">
        <f t="shared" si="15"/>
        <v>0.77987014851923586</v>
      </c>
    </row>
    <row r="976" spans="1:23" x14ac:dyDescent="0.3">
      <c r="A976">
        <v>38.846255408408297</v>
      </c>
      <c r="B976">
        <v>-120.71379876095099</v>
      </c>
      <c r="C976">
        <v>29</v>
      </c>
      <c r="D976">
        <v>23</v>
      </c>
      <c r="E976">
        <v>29023</v>
      </c>
      <c r="F976">
        <v>3.2990378210770797E-2</v>
      </c>
      <c r="G976">
        <v>2.37857070380099E-2</v>
      </c>
      <c r="H976">
        <v>0.55997423454857198</v>
      </c>
      <c r="I976">
        <v>0.122958778766181</v>
      </c>
      <c r="J976">
        <v>7.4481623199241204E-2</v>
      </c>
      <c r="K976">
        <v>0.12979809721397401</v>
      </c>
      <c r="L976">
        <v>7.1796519872923898E-3</v>
      </c>
      <c r="M976">
        <v>1.42211580409707E-2</v>
      </c>
      <c r="N976" s="1">
        <v>1.1935285732960399E-5</v>
      </c>
      <c r="O976">
        <v>7.7632852686108195E-4</v>
      </c>
      <c r="P976">
        <v>1.7190174684268401E-3</v>
      </c>
      <c r="Q976">
        <v>2.8788335465981798E-3</v>
      </c>
      <c r="R976">
        <v>1.6984055403076299E-2</v>
      </c>
      <c r="S976">
        <v>8.3800715810666296E-2</v>
      </c>
      <c r="U976" s="10">
        <f>('Health Incidences'!$B$4-PointEstimate!A976)^2</f>
        <v>7.1245970585036247E-2</v>
      </c>
      <c r="V976" s="10">
        <f>('Health Incidences'!$B$5-PointEstimate!B976)^2</f>
        <v>0.60889967546949519</v>
      </c>
      <c r="W976" s="10">
        <f t="shared" si="15"/>
        <v>0.82470943128748775</v>
      </c>
    </row>
    <row r="977" spans="1:23" x14ac:dyDescent="0.3">
      <c r="A977">
        <v>38.846343232956499</v>
      </c>
      <c r="B977">
        <v>-120.666288081308</v>
      </c>
      <c r="C977">
        <v>30</v>
      </c>
      <c r="D977">
        <v>23</v>
      </c>
      <c r="E977">
        <v>30023</v>
      </c>
      <c r="F977">
        <v>3.2292729834469701E-2</v>
      </c>
      <c r="G977">
        <v>2.1964027734621E-2</v>
      </c>
      <c r="H977">
        <v>0.55715368409869903</v>
      </c>
      <c r="I977">
        <v>0.11721514051354399</v>
      </c>
      <c r="J977">
        <v>6.9209257272485197E-2</v>
      </c>
      <c r="K977">
        <v>0.120561547654357</v>
      </c>
      <c r="L977">
        <v>6.8542691287974402E-3</v>
      </c>
      <c r="M977">
        <v>1.31092717465513E-2</v>
      </c>
      <c r="N977" s="1">
        <v>1.15019029910227E-5</v>
      </c>
      <c r="O977">
        <v>7.4108681100084402E-4</v>
      </c>
      <c r="P977">
        <v>1.60361641526848E-3</v>
      </c>
      <c r="Q977">
        <v>2.6753514809831E-3</v>
      </c>
      <c r="R977">
        <v>1.6389279648773101E-2</v>
      </c>
      <c r="S977">
        <v>8.2992529372063001E-2</v>
      </c>
      <c r="U977" s="10">
        <f>('Health Incidences'!$B$4-PointEstimate!A977)^2</f>
        <v>7.1292862451087541E-2</v>
      </c>
      <c r="V977" s="10">
        <f>('Health Incidences'!$B$5-PointEstimate!B977)^2</f>
        <v>0.68530402994244266</v>
      </c>
      <c r="W977" s="10">
        <f t="shared" si="15"/>
        <v>0.86982578278269618</v>
      </c>
    </row>
    <row r="978" spans="1:23" x14ac:dyDescent="0.3">
      <c r="A978">
        <v>38.846409101458804</v>
      </c>
      <c r="B978">
        <v>-120.618777284573</v>
      </c>
      <c r="C978">
        <v>31</v>
      </c>
      <c r="D978">
        <v>23</v>
      </c>
      <c r="E978">
        <v>31023</v>
      </c>
      <c r="F978">
        <v>3.1613484807815499E-2</v>
      </c>
      <c r="G978">
        <v>2.0219704955000899E-2</v>
      </c>
      <c r="H978">
        <v>0.55324770825436298</v>
      </c>
      <c r="I978">
        <v>0.112135871104212</v>
      </c>
      <c r="J978">
        <v>6.4235943434077E-2</v>
      </c>
      <c r="K978">
        <v>0.111831551193733</v>
      </c>
      <c r="L978">
        <v>6.5673450181134001E-3</v>
      </c>
      <c r="M978">
        <v>1.2032744764454701E-2</v>
      </c>
      <c r="N978" s="1">
        <v>1.1104156315069999E-5</v>
      </c>
      <c r="O978">
        <v>7.1082382913705E-4</v>
      </c>
      <c r="P978">
        <v>1.50092621504395E-3</v>
      </c>
      <c r="Q978">
        <v>2.4973786088170998E-3</v>
      </c>
      <c r="R978">
        <v>1.58459629527208E-2</v>
      </c>
      <c r="S978">
        <v>8.2095016790226405E-2</v>
      </c>
      <c r="U978" s="10">
        <f>('Health Incidences'!$B$4-PointEstimate!A978)^2</f>
        <v>7.1328041522825514E-2</v>
      </c>
      <c r="V978" s="10">
        <f>('Health Incidences'!$B$5-PointEstimate!B978)^2</f>
        <v>0.76622311876667992</v>
      </c>
      <c r="W978" s="10">
        <f t="shared" si="15"/>
        <v>0.91517821231140839</v>
      </c>
    </row>
    <row r="979" spans="1:23" x14ac:dyDescent="0.3">
      <c r="A979">
        <v>38.846453013837099</v>
      </c>
      <c r="B979">
        <v>-120.57126640419899</v>
      </c>
      <c r="C979">
        <v>32</v>
      </c>
      <c r="D979">
        <v>23</v>
      </c>
      <c r="E979">
        <v>32023</v>
      </c>
      <c r="F979">
        <v>3.0460076585257199E-2</v>
      </c>
      <c r="G979">
        <v>1.8569973919741401E-2</v>
      </c>
      <c r="H979">
        <v>0.538716423092921</v>
      </c>
      <c r="I979">
        <v>0.106195013951227</v>
      </c>
      <c r="J979">
        <v>5.94715791689166E-2</v>
      </c>
      <c r="K979">
        <v>0.103504457547775</v>
      </c>
      <c r="L979">
        <v>6.2317108654266701E-3</v>
      </c>
      <c r="M979">
        <v>1.1012305930809501E-2</v>
      </c>
      <c r="N979" s="1">
        <v>1.05904443018141E-5</v>
      </c>
      <c r="O979">
        <v>6.7550426216066801E-4</v>
      </c>
      <c r="P979">
        <v>1.3962915784965699E-3</v>
      </c>
      <c r="Q979">
        <v>2.3194335176258902E-3</v>
      </c>
      <c r="R979">
        <v>1.5127061405985499E-2</v>
      </c>
      <c r="S979">
        <v>7.9727147376604898E-2</v>
      </c>
      <c r="U979" s="10">
        <f>('Health Incidences'!$B$4-PointEstimate!A979)^2</f>
        <v>7.1351499081250047E-2</v>
      </c>
      <c r="V979" s="10">
        <f>('Health Incidences'!$B$5-PointEstimate!B979)^2</f>
        <v>0.85165691357665108</v>
      </c>
      <c r="W979" s="10">
        <f t="shared" si="15"/>
        <v>0.96073326821647076</v>
      </c>
    </row>
    <row r="980" spans="1:23" x14ac:dyDescent="0.3">
      <c r="A980">
        <v>38.846474970039303</v>
      </c>
      <c r="B980">
        <v>-120.523755473642</v>
      </c>
      <c r="C980">
        <v>33</v>
      </c>
      <c r="D980">
        <v>23</v>
      </c>
      <c r="E980">
        <v>33023</v>
      </c>
      <c r="F980">
        <v>2.8065493193072898E-2</v>
      </c>
      <c r="G980">
        <v>1.70002814099653E-2</v>
      </c>
      <c r="H980">
        <v>0.49874964331824201</v>
      </c>
      <c r="I980">
        <v>9.7025417683291801E-2</v>
      </c>
      <c r="J980">
        <v>5.4738874957489497E-2</v>
      </c>
      <c r="K980">
        <v>9.5319789934046495E-2</v>
      </c>
      <c r="L980">
        <v>5.7108263886693697E-3</v>
      </c>
      <c r="M980">
        <v>1.0050876022432501E-2</v>
      </c>
      <c r="N980" s="1">
        <v>9.7272463326495995E-6</v>
      </c>
      <c r="O980">
        <v>6.1956539095765002E-4</v>
      </c>
      <c r="P980">
        <v>1.26633670228551E-3</v>
      </c>
      <c r="Q980">
        <v>2.10178889505226E-3</v>
      </c>
      <c r="R980">
        <v>1.38816803624778E-2</v>
      </c>
      <c r="S980">
        <v>7.3742978629803904E-2</v>
      </c>
      <c r="U980" s="10">
        <f>('Health Incidences'!$B$4-PointEstimate!A980)^2</f>
        <v>7.1363229313660681E-2</v>
      </c>
      <c r="V980" s="10">
        <f>('Health Incidences'!$B$5-PointEstimate!B980)^2</f>
        <v>0.94160537328593241</v>
      </c>
      <c r="W980" s="10">
        <f t="shared" si="15"/>
        <v>1.0064634134431283</v>
      </c>
    </row>
    <row r="981" spans="1:23" x14ac:dyDescent="0.3">
      <c r="A981">
        <v>38.846474970039303</v>
      </c>
      <c r="B981">
        <v>-120.47624452635699</v>
      </c>
      <c r="C981">
        <v>34</v>
      </c>
      <c r="D981">
        <v>23</v>
      </c>
      <c r="E981">
        <v>34023</v>
      </c>
      <c r="F981">
        <v>2.45170369386031E-2</v>
      </c>
      <c r="G981">
        <v>1.55361329061514E-2</v>
      </c>
      <c r="H981">
        <v>0.435100497216382</v>
      </c>
      <c r="I981">
        <v>8.4848120019859793E-2</v>
      </c>
      <c r="J981">
        <v>5.0090012168115899E-2</v>
      </c>
      <c r="K981">
        <v>8.7375860136284095E-2</v>
      </c>
      <c r="L981">
        <v>5.0170407931577898E-3</v>
      </c>
      <c r="M981">
        <v>9.1652833487966493E-3</v>
      </c>
      <c r="N981" s="1">
        <v>8.53698538858832E-6</v>
      </c>
      <c r="O981">
        <v>5.4413608860629599E-4</v>
      </c>
      <c r="P981">
        <v>1.1127771333488501E-3</v>
      </c>
      <c r="Q981">
        <v>1.8466980826548E-3</v>
      </c>
      <c r="R981">
        <v>1.2144641399787701E-2</v>
      </c>
      <c r="S981">
        <v>6.4396860954171603E-2</v>
      </c>
      <c r="U981" s="10">
        <f>('Health Incidences'!$B$4-PointEstimate!A981)^2</f>
        <v>7.1363229313660681E-2</v>
      </c>
      <c r="V981" s="10">
        <f>('Health Incidences'!$B$5-PointEstimate!B981)^2</f>
        <v>1.036068444094024</v>
      </c>
      <c r="W981" s="10">
        <f t="shared" si="15"/>
        <v>1.0523457955480626</v>
      </c>
    </row>
    <row r="982" spans="1:23" x14ac:dyDescent="0.3">
      <c r="A982">
        <v>38.846453013837099</v>
      </c>
      <c r="B982">
        <v>-120.4287335958</v>
      </c>
      <c r="C982">
        <v>35</v>
      </c>
      <c r="D982">
        <v>23</v>
      </c>
      <c r="E982">
        <v>35023</v>
      </c>
      <c r="F982">
        <v>2.06282839410614E-2</v>
      </c>
      <c r="G982">
        <v>1.4235090458716499E-2</v>
      </c>
      <c r="H982">
        <v>0.363607197133269</v>
      </c>
      <c r="I982">
        <v>7.2092468365982001E-2</v>
      </c>
      <c r="J982">
        <v>4.5774938086441501E-2</v>
      </c>
      <c r="K982">
        <v>8.0076053060934099E-2</v>
      </c>
      <c r="L982">
        <v>4.2898395138442598E-3</v>
      </c>
      <c r="M982">
        <v>8.3824923377705095E-3</v>
      </c>
      <c r="N982" s="1">
        <v>7.2598836651149704E-6</v>
      </c>
      <c r="O982">
        <v>4.64605404285479E-4</v>
      </c>
      <c r="P982">
        <v>9.5875989125987395E-4</v>
      </c>
      <c r="Q982">
        <v>1.59222007351858E-3</v>
      </c>
      <c r="R982">
        <v>1.0278636515527999E-2</v>
      </c>
      <c r="S982">
        <v>5.3984588006314303E-2</v>
      </c>
      <c r="U982" s="10">
        <f>('Health Incidences'!$B$4-PointEstimate!A982)^2</f>
        <v>7.1351499081250047E-2</v>
      </c>
      <c r="V982" s="10">
        <f>('Health Incidences'!$B$5-PointEstimate!B982)^2</f>
        <v>1.1350460594823986</v>
      </c>
      <c r="W982" s="10">
        <f t="shared" si="15"/>
        <v>1.0983613060207686</v>
      </c>
    </row>
    <row r="983" spans="1:23" x14ac:dyDescent="0.3">
      <c r="A983">
        <v>38.846409101458804</v>
      </c>
      <c r="B983">
        <v>-120.38122271542601</v>
      </c>
      <c r="C983">
        <v>36</v>
      </c>
      <c r="D983">
        <v>23</v>
      </c>
      <c r="E983">
        <v>36023</v>
      </c>
      <c r="F983">
        <v>1.6908120111856901E-2</v>
      </c>
      <c r="G983">
        <v>1.3122559420479799E-2</v>
      </c>
      <c r="H983">
        <v>0.294213974676238</v>
      </c>
      <c r="I983">
        <v>6.0295139212025797E-2</v>
      </c>
      <c r="J983">
        <v>4.1964991893128897E-2</v>
      </c>
      <c r="K983">
        <v>7.3673241182731206E-2</v>
      </c>
      <c r="L983">
        <v>3.6170305153733198E-3</v>
      </c>
      <c r="M983">
        <v>7.7109012492409196E-3</v>
      </c>
      <c r="N983" s="1">
        <v>6.0456634045834103E-6</v>
      </c>
      <c r="O983">
        <v>3.9057475075984701E-4</v>
      </c>
      <c r="P983">
        <v>8.1853946937801504E-4</v>
      </c>
      <c r="Q983">
        <v>1.3617525304104E-3</v>
      </c>
      <c r="R983">
        <v>8.5092586089973096E-3</v>
      </c>
      <c r="S983">
        <v>4.3950140469136402E-2</v>
      </c>
      <c r="U983" s="10">
        <f>('Health Incidences'!$B$4-PointEstimate!A983)^2</f>
        <v>7.1328041522825514E-2</v>
      </c>
      <c r="V983" s="10">
        <f>('Health Incidences'!$B$5-PointEstimate!B983)^2</f>
        <v>1.2385381402185958</v>
      </c>
      <c r="W983" s="10">
        <f t="shared" si="15"/>
        <v>1.1444938539552849</v>
      </c>
    </row>
    <row r="984" spans="1:23" x14ac:dyDescent="0.3">
      <c r="A984">
        <v>38.846343232956499</v>
      </c>
      <c r="B984">
        <v>-120.33371191869099</v>
      </c>
      <c r="C984">
        <v>37</v>
      </c>
      <c r="D984">
        <v>23</v>
      </c>
      <c r="E984">
        <v>37023</v>
      </c>
      <c r="F984">
        <v>1.36683415885812E-2</v>
      </c>
      <c r="G984">
        <v>1.22155084094342E-2</v>
      </c>
      <c r="H984">
        <v>0.2328930524434</v>
      </c>
      <c r="I984">
        <v>5.0504103353320597E-2</v>
      </c>
      <c r="J984">
        <v>3.8836772353703003E-2</v>
      </c>
      <c r="K984">
        <v>6.8401807893241795E-2</v>
      </c>
      <c r="L984">
        <v>3.0586569733817002E-3</v>
      </c>
      <c r="M984">
        <v>7.1536287691656396E-3</v>
      </c>
      <c r="N984" s="1">
        <v>4.9867890398192401E-6</v>
      </c>
      <c r="O984">
        <v>3.2832409751665898E-4</v>
      </c>
      <c r="P984">
        <v>7.0204786704713897E-4</v>
      </c>
      <c r="Q984">
        <v>1.17193611659768E-3</v>
      </c>
      <c r="R984">
        <v>6.9754860044745001E-3</v>
      </c>
      <c r="S984">
        <v>3.5175298711711697E-2</v>
      </c>
      <c r="U984" s="10">
        <f>('Health Incidences'!$B$4-PointEstimate!A984)^2</f>
        <v>7.1292862451087541E-2</v>
      </c>
      <c r="V984" s="10">
        <f>('Health Incidences'!$B$5-PointEstimate!B984)^2</f>
        <v>1.3465445943520797</v>
      </c>
      <c r="W984" s="10">
        <f t="shared" si="15"/>
        <v>1.190729800081936</v>
      </c>
    </row>
    <row r="985" spans="1:23" x14ac:dyDescent="0.3">
      <c r="A985">
        <v>38.846255408408297</v>
      </c>
      <c r="B985">
        <v>-120.286201239048</v>
      </c>
      <c r="C985">
        <v>38</v>
      </c>
      <c r="D985">
        <v>23</v>
      </c>
      <c r="E985">
        <v>38023</v>
      </c>
      <c r="F985">
        <v>1.1325794353686001E-2</v>
      </c>
      <c r="G985">
        <v>1.15587875641646E-2</v>
      </c>
      <c r="H985">
        <v>0.187315260389847</v>
      </c>
      <c r="I985">
        <v>4.4286796080680903E-2</v>
      </c>
      <c r="J985">
        <v>3.6721896939641799E-2</v>
      </c>
      <c r="K985">
        <v>6.4711741171157702E-2</v>
      </c>
      <c r="L985">
        <v>2.7057957972390599E-3</v>
      </c>
      <c r="M985">
        <v>6.7269543318533498E-3</v>
      </c>
      <c r="N985" s="1">
        <v>4.2101606927754901E-6</v>
      </c>
      <c r="O985">
        <v>2.87139165966898E-4</v>
      </c>
      <c r="P985">
        <v>6.2542709172477796E-4</v>
      </c>
      <c r="Q985">
        <v>1.05055586336896E-3</v>
      </c>
      <c r="R985">
        <v>5.8681514636286201E-3</v>
      </c>
      <c r="S985">
        <v>2.8814608127073899E-2</v>
      </c>
      <c r="U985" s="10">
        <f>('Health Incidences'!$B$4-PointEstimate!A985)^2</f>
        <v>7.1245970585036247E-2</v>
      </c>
      <c r="V985" s="10">
        <f>('Health Incidences'!$B$5-PointEstimate!B985)^2</f>
        <v>1.4590653172232935</v>
      </c>
      <c r="W985" s="10">
        <f t="shared" si="15"/>
        <v>1.2370575119242961</v>
      </c>
    </row>
    <row r="986" spans="1:23" x14ac:dyDescent="0.3">
      <c r="A986">
        <v>38.846145627918503</v>
      </c>
      <c r="B986">
        <v>-120.238690709952</v>
      </c>
      <c r="C986">
        <v>39</v>
      </c>
      <c r="D986">
        <v>23</v>
      </c>
      <c r="E986">
        <v>39023</v>
      </c>
      <c r="F986">
        <v>1.00129845434303E-2</v>
      </c>
      <c r="G986">
        <v>1.11572834127249E-2</v>
      </c>
      <c r="H986">
        <v>0.15995951636887401</v>
      </c>
      <c r="I986">
        <v>4.2145554331827997E-2</v>
      </c>
      <c r="J986">
        <v>3.5726947177031898E-2</v>
      </c>
      <c r="K986">
        <v>6.2730977928646597E-2</v>
      </c>
      <c r="L986">
        <v>2.5872290614001301E-3</v>
      </c>
      <c r="M986">
        <v>6.4292640725835499E-3</v>
      </c>
      <c r="N986" s="1">
        <v>3.7550274006462598E-6</v>
      </c>
      <c r="O986">
        <v>2.69888917678574E-4</v>
      </c>
      <c r="P986">
        <v>5.9342077463532495E-4</v>
      </c>
      <c r="Q986">
        <v>1.0056520372944901E-3</v>
      </c>
      <c r="R986">
        <v>5.2463189134902503E-3</v>
      </c>
      <c r="S986">
        <v>2.52419016310458E-2</v>
      </c>
      <c r="U986" s="10">
        <f>('Health Incidences'!$B$4-PointEstimate!A986)^2</f>
        <v>7.1187377550011102E-2</v>
      </c>
      <c r="V986" s="10">
        <f>('Health Incidences'!$B$5-PointEstimate!B986)^2</f>
        <v>1.5761001914528499</v>
      </c>
      <c r="W986" s="10">
        <f t="shared" si="15"/>
        <v>1.2834670112639674</v>
      </c>
    </row>
    <row r="987" spans="1:23" x14ac:dyDescent="0.3">
      <c r="A987">
        <v>38.846013891617297</v>
      </c>
      <c r="B987">
        <v>-120.191180364857</v>
      </c>
      <c r="C987">
        <v>40</v>
      </c>
      <c r="D987">
        <v>23</v>
      </c>
      <c r="E987">
        <v>40023</v>
      </c>
      <c r="F987">
        <v>9.3017309870003697E-3</v>
      </c>
      <c r="G987">
        <v>1.09293445976099E-2</v>
      </c>
      <c r="H987">
        <v>0.14318962350220199</v>
      </c>
      <c r="I987">
        <v>4.2417162212037E-2</v>
      </c>
      <c r="J987">
        <v>3.5480747770485203E-2</v>
      </c>
      <c r="K987">
        <v>6.1905001720622403E-2</v>
      </c>
      <c r="L987">
        <v>2.6046985364529501E-3</v>
      </c>
      <c r="M987">
        <v>6.2194190017762904E-3</v>
      </c>
      <c r="N987" s="1">
        <v>3.4866596689213298E-6</v>
      </c>
      <c r="O987">
        <v>2.6644228500624602E-4</v>
      </c>
      <c r="P987">
        <v>5.87216579061022E-4</v>
      </c>
      <c r="Q987">
        <v>1.00426693294453E-3</v>
      </c>
      <c r="R987">
        <v>4.9073776531888798E-3</v>
      </c>
      <c r="S987">
        <v>2.3301112710641701E-2</v>
      </c>
      <c r="U987" s="10">
        <f>('Health Incidences'!$B$4-PointEstimate!A987)^2</f>
        <v>7.1117097877447716E-2</v>
      </c>
      <c r="V987" s="10">
        <f>('Health Incidences'!$B$5-PointEstimate!B987)^2</f>
        <v>1.6976490869482865</v>
      </c>
      <c r="W987" s="10">
        <f t="shared" si="15"/>
        <v>1.3299496925920673</v>
      </c>
    </row>
    <row r="988" spans="1:23" x14ac:dyDescent="0.3">
      <c r="A988">
        <v>38.845860199660997</v>
      </c>
      <c r="B988">
        <v>-120.14367023721501</v>
      </c>
      <c r="C988">
        <v>41</v>
      </c>
      <c r="D988">
        <v>23</v>
      </c>
      <c r="E988">
        <v>41023</v>
      </c>
      <c r="F988">
        <v>8.8844675986794394E-3</v>
      </c>
      <c r="G988">
        <v>1.08152323092124E-2</v>
      </c>
      <c r="H988">
        <v>0.131515175583473</v>
      </c>
      <c r="I988">
        <v>4.39100101780995E-2</v>
      </c>
      <c r="J988">
        <v>3.5714840732112403E-2</v>
      </c>
      <c r="K988">
        <v>6.1830596924454501E-2</v>
      </c>
      <c r="L988">
        <v>2.6878934325233399E-3</v>
      </c>
      <c r="M988">
        <v>6.0672298690483501E-3</v>
      </c>
      <c r="N988" s="1">
        <v>3.30807448260558E-6</v>
      </c>
      <c r="O988">
        <v>2.6954009731484902E-4</v>
      </c>
      <c r="P988">
        <v>5.9333636441784299E-4</v>
      </c>
      <c r="Q988">
        <v>1.02280286986322E-3</v>
      </c>
      <c r="R988">
        <v>4.7057727449835102E-3</v>
      </c>
      <c r="S988">
        <v>2.2161355366188299E-2</v>
      </c>
      <c r="U988" s="10">
        <f>('Health Incidences'!$B$4-PointEstimate!A988)^2</f>
        <v>7.103514900493621E-2</v>
      </c>
      <c r="V988" s="10">
        <f>('Health Incidences'!$B$5-PointEstimate!B988)^2</f>
        <v>1.8237118609075171</v>
      </c>
      <c r="W988" s="10">
        <f t="shared" si="15"/>
        <v>1.3764980965887506</v>
      </c>
    </row>
    <row r="989" spans="1:23" x14ac:dyDescent="0.3">
      <c r="A989">
        <v>38.845684552232001</v>
      </c>
      <c r="B989">
        <v>-120.096160360479</v>
      </c>
      <c r="C989">
        <v>42</v>
      </c>
      <c r="D989">
        <v>23</v>
      </c>
      <c r="E989">
        <v>42023</v>
      </c>
      <c r="F989">
        <v>8.6374861579999705E-3</v>
      </c>
      <c r="G989">
        <v>1.07866167534894E-2</v>
      </c>
      <c r="H989">
        <v>0.122737945441337</v>
      </c>
      <c r="I989">
        <v>4.6144614426367497E-2</v>
      </c>
      <c r="J989">
        <v>3.6316062842723901E-2</v>
      </c>
      <c r="K989">
        <v>6.2331211897339797E-2</v>
      </c>
      <c r="L989">
        <v>2.8085876011428798E-3</v>
      </c>
      <c r="M989">
        <v>5.95776745506605E-3</v>
      </c>
      <c r="N989" s="1">
        <v>3.1795868229183E-6</v>
      </c>
      <c r="O989">
        <v>2.7624564332338799E-4</v>
      </c>
      <c r="P989">
        <v>6.0625951773381204E-4</v>
      </c>
      <c r="Q989">
        <v>1.05160592912662E-3</v>
      </c>
      <c r="R989">
        <v>4.5825014792627503E-3</v>
      </c>
      <c r="S989">
        <v>2.1489857729186199E-2</v>
      </c>
      <c r="U989" s="10">
        <f>('Health Incidences'!$B$4-PointEstimate!A989)^2</f>
        <v>7.094155127608405E-2</v>
      </c>
      <c r="V989" s="10">
        <f>('Health Incidences'!$B$5-PointEstimate!B989)^2</f>
        <v>1.9542883578113872</v>
      </c>
      <c r="W989" s="10">
        <f t="shared" si="15"/>
        <v>1.4231057266020228</v>
      </c>
    </row>
    <row r="990" spans="1:23" x14ac:dyDescent="0.3">
      <c r="A990">
        <v>38.845486949538802</v>
      </c>
      <c r="B990">
        <v>-120.0486507681</v>
      </c>
      <c r="C990">
        <v>43</v>
      </c>
      <c r="D990">
        <v>23</v>
      </c>
      <c r="E990">
        <v>43023</v>
      </c>
      <c r="F990">
        <v>8.5054524992894693E-3</v>
      </c>
      <c r="G990">
        <v>1.08275672459379E-2</v>
      </c>
      <c r="H990">
        <v>0.115882437413034</v>
      </c>
      <c r="I990">
        <v>4.8902298851701602E-2</v>
      </c>
      <c r="J990">
        <v>3.7226812508212602E-2</v>
      </c>
      <c r="K990">
        <v>6.3313482023857198E-2</v>
      </c>
      <c r="L990">
        <v>2.9541050586785402E-3</v>
      </c>
      <c r="M990">
        <v>5.8823919539594998E-3</v>
      </c>
      <c r="N990" s="1">
        <v>3.0828250201207899E-6</v>
      </c>
      <c r="O990">
        <v>2.8523021771111002E-4</v>
      </c>
      <c r="P990">
        <v>6.2346112450972703E-4</v>
      </c>
      <c r="Q990">
        <v>1.0863242214385E-3</v>
      </c>
      <c r="R990">
        <v>4.5109788790058097E-3</v>
      </c>
      <c r="S990">
        <v>2.11383262887372E-2</v>
      </c>
      <c r="U990" s="10">
        <f>('Health Incidences'!$B$4-PointEstimate!A990)^2</f>
        <v>7.0836327940407298E-2</v>
      </c>
      <c r="V990" s="10">
        <f>('Health Incidences'!$B$5-PointEstimate!B990)^2</f>
        <v>2.0893784094320957</v>
      </c>
      <c r="W990" s="10">
        <f t="shared" si="15"/>
        <v>1.4697668989919805</v>
      </c>
    </row>
    <row r="991" spans="1:23" x14ac:dyDescent="0.3">
      <c r="A991">
        <v>38.871879849903202</v>
      </c>
      <c r="B991">
        <v>-122.044830884509</v>
      </c>
      <c r="C991">
        <v>1</v>
      </c>
      <c r="D991">
        <v>24</v>
      </c>
      <c r="E991">
        <v>1024</v>
      </c>
      <c r="F991">
        <v>2.7156754650546601E-2</v>
      </c>
      <c r="G991">
        <v>4.0306304614421397E-2</v>
      </c>
      <c r="H991">
        <v>0.39593471649871897</v>
      </c>
      <c r="I991">
        <v>0.165133467810643</v>
      </c>
      <c r="J991">
        <v>0.19605950448616699</v>
      </c>
      <c r="K991">
        <v>0.31635195454840997</v>
      </c>
      <c r="L991">
        <v>9.4763815085830896E-3</v>
      </c>
      <c r="M991">
        <v>2.2803575112254899E-2</v>
      </c>
      <c r="N991" s="1">
        <v>1.3161469242466499E-5</v>
      </c>
      <c r="O991">
        <v>8.9270666164422796E-4</v>
      </c>
      <c r="P991">
        <v>2.1498425361758198E-3</v>
      </c>
      <c r="Q991">
        <v>3.5087004937974001E-3</v>
      </c>
      <c r="R991">
        <v>1.5531680680578501E-2</v>
      </c>
      <c r="S991">
        <v>6.5342849935085906E-2</v>
      </c>
      <c r="U991" s="10">
        <f>('Health Incidences'!$B$4-PointEstimate!A991)^2</f>
        <v>8.5581904116188365E-2</v>
      </c>
      <c r="V991" s="10">
        <f>('Health Incidences'!$B$5-PointEstimate!B991)^2</f>
        <v>0.30328357973945319</v>
      </c>
      <c r="W991" s="10">
        <f t="shared" si="15"/>
        <v>0.62359079840520548</v>
      </c>
    </row>
    <row r="992" spans="1:23" x14ac:dyDescent="0.3">
      <c r="A992">
        <v>38.872582774583002</v>
      </c>
      <c r="B992">
        <v>-121.997308882696</v>
      </c>
      <c r="C992">
        <v>2</v>
      </c>
      <c r="D992">
        <v>24</v>
      </c>
      <c r="E992">
        <v>2024</v>
      </c>
      <c r="F992">
        <v>2.74126009197578E-2</v>
      </c>
      <c r="G992">
        <v>3.9802767419155199E-2</v>
      </c>
      <c r="H992">
        <v>0.40650265329763802</v>
      </c>
      <c r="I992">
        <v>0.16846521115287499</v>
      </c>
      <c r="J992">
        <v>0.19487307381161401</v>
      </c>
      <c r="K992">
        <v>0.31323527277866697</v>
      </c>
      <c r="L992">
        <v>9.8769469046195695E-3</v>
      </c>
      <c r="M992">
        <v>2.2832035854283401E-2</v>
      </c>
      <c r="N992" s="1">
        <v>1.5050752323159401E-5</v>
      </c>
      <c r="O992">
        <v>9.4906757955360405E-4</v>
      </c>
      <c r="P992">
        <v>2.2537432319873298E-3</v>
      </c>
      <c r="Q992">
        <v>3.6839896548045898E-3</v>
      </c>
      <c r="R992">
        <v>1.58827684527423E-2</v>
      </c>
      <c r="S992">
        <v>6.5605210423189494E-2</v>
      </c>
      <c r="U992" s="10">
        <f>('Health Incidences'!$B$4-PointEstimate!A992)^2</f>
        <v>8.5993670803335073E-2</v>
      </c>
      <c r="V992" s="10">
        <f>('Health Incidences'!$B$5-PointEstimate!B992)^2</f>
        <v>0.25320005804762025</v>
      </c>
      <c r="W992" s="10">
        <f t="shared" si="15"/>
        <v>0.58240340731399853</v>
      </c>
    </row>
    <row r="993" spans="1:23" x14ac:dyDescent="0.3">
      <c r="A993">
        <v>38.873263741354499</v>
      </c>
      <c r="B993">
        <v>-121.949785825899</v>
      </c>
      <c r="C993">
        <v>3</v>
      </c>
      <c r="D993">
        <v>24</v>
      </c>
      <c r="E993">
        <v>3024</v>
      </c>
      <c r="F993">
        <v>2.8185465187508502E-2</v>
      </c>
      <c r="G993">
        <v>3.9506487240135398E-2</v>
      </c>
      <c r="H993">
        <v>0.422970952081823</v>
      </c>
      <c r="I993">
        <v>0.17486205872152299</v>
      </c>
      <c r="J993">
        <v>0.19485571705664001</v>
      </c>
      <c r="K993">
        <v>0.31179266472935202</v>
      </c>
      <c r="L993">
        <v>1.0419358188584501E-2</v>
      </c>
      <c r="M993">
        <v>2.2997755448159799E-2</v>
      </c>
      <c r="N993" s="1">
        <v>1.7083859551315899E-5</v>
      </c>
      <c r="O993">
        <v>1.0204337901138999E-3</v>
      </c>
      <c r="P993">
        <v>2.3967731448650601E-3</v>
      </c>
      <c r="Q993">
        <v>3.9236203373410796E-3</v>
      </c>
      <c r="R993">
        <v>1.65161737905383E-2</v>
      </c>
      <c r="S993">
        <v>6.6996776868463295E-2</v>
      </c>
      <c r="U993" s="10">
        <f>('Health Incidences'!$B$4-PointEstimate!A993)^2</f>
        <v>8.6393517137758669E-2</v>
      </c>
      <c r="V993" s="10">
        <f>('Health Incidences'!$B$5-PointEstimate!B993)^2</f>
        <v>0.20763225622487097</v>
      </c>
      <c r="W993" s="10">
        <f t="shared" si="15"/>
        <v>0.54224143456824625</v>
      </c>
    </row>
    <row r="994" spans="1:23" x14ac:dyDescent="0.3">
      <c r="A994">
        <v>38.873922749409402</v>
      </c>
      <c r="B994">
        <v>-121.902261747563</v>
      </c>
      <c r="C994">
        <v>4</v>
      </c>
      <c r="D994">
        <v>24</v>
      </c>
      <c r="E994">
        <v>4024</v>
      </c>
      <c r="F994">
        <v>2.95513044797618E-2</v>
      </c>
      <c r="G994">
        <v>4.0713597473925701E-2</v>
      </c>
      <c r="H994">
        <v>0.44620366058868</v>
      </c>
      <c r="I994">
        <v>0.18492891403370601</v>
      </c>
      <c r="J994">
        <v>0.202855971114726</v>
      </c>
      <c r="K994">
        <v>0.323377158293639</v>
      </c>
      <c r="L994">
        <v>1.11553538084479E-2</v>
      </c>
      <c r="M994">
        <v>2.4038519548165601E-2</v>
      </c>
      <c r="N994" s="1">
        <v>1.8888694730743199E-5</v>
      </c>
      <c r="O994">
        <v>1.1125483266686399E-3</v>
      </c>
      <c r="P994">
        <v>2.5871442840226201E-3</v>
      </c>
      <c r="Q994">
        <v>4.2301834275103901E-3</v>
      </c>
      <c r="R994">
        <v>1.7501669411475899E-2</v>
      </c>
      <c r="S994">
        <v>6.9470500637502805E-2</v>
      </c>
      <c r="U994" s="10">
        <f>('Health Incidences'!$B$4-PointEstimate!A994)^2</f>
        <v>8.6781352927599309E-2</v>
      </c>
      <c r="V994" s="10">
        <f>('Health Incidences'!$B$5-PointEstimate!B994)^2</f>
        <v>0.16658050238827887</v>
      </c>
      <c r="W994" s="10">
        <f t="shared" si="15"/>
        <v>0.50335062860383728</v>
      </c>
    </row>
    <row r="995" spans="1:23" x14ac:dyDescent="0.3">
      <c r="A995">
        <v>38.874559797965603</v>
      </c>
      <c r="B995">
        <v>-121.85473668114101</v>
      </c>
      <c r="C995">
        <v>5</v>
      </c>
      <c r="D995">
        <v>24</v>
      </c>
      <c r="E995">
        <v>5024</v>
      </c>
      <c r="F995">
        <v>3.1690270636888403E-2</v>
      </c>
      <c r="G995">
        <v>4.3198862889668899E-2</v>
      </c>
      <c r="H995">
        <v>0.47435222918522202</v>
      </c>
      <c r="I995">
        <v>0.19875047395449399</v>
      </c>
      <c r="J995">
        <v>0.217193427796464</v>
      </c>
      <c r="K995">
        <v>0.34537307552253899</v>
      </c>
      <c r="L995">
        <v>1.21053848280881E-2</v>
      </c>
      <c r="M995">
        <v>2.5804963457437002E-2</v>
      </c>
      <c r="N995" s="1">
        <v>2.0429948535806199E-5</v>
      </c>
      <c r="O995">
        <v>1.2286903963006899E-3</v>
      </c>
      <c r="P995">
        <v>2.8464106931279901E-3</v>
      </c>
      <c r="Q995">
        <v>4.6443472141282699E-3</v>
      </c>
      <c r="R995">
        <v>1.8944582348704199E-2</v>
      </c>
      <c r="S995">
        <v>7.3172283989873896E-2</v>
      </c>
      <c r="U995" s="10">
        <f>('Health Incidences'!$B$4-PointEstimate!A995)^2</f>
        <v>8.7157090885236196E-2</v>
      </c>
      <c r="V995" s="10">
        <f>('Health Incidences'!$B$5-PointEstimate!B995)^2</f>
        <v>0.13004511195151772</v>
      </c>
      <c r="W995" s="10">
        <f t="shared" si="15"/>
        <v>0.46604957122258345</v>
      </c>
    </row>
    <row r="996" spans="1:23" x14ac:dyDescent="0.3">
      <c r="A996">
        <v>38.875174886266997</v>
      </c>
      <c r="B996">
        <v>-121.80721066008699</v>
      </c>
      <c r="C996">
        <v>6</v>
      </c>
      <c r="D996">
        <v>24</v>
      </c>
      <c r="E996">
        <v>6024</v>
      </c>
      <c r="F996">
        <v>3.4872576571743703E-2</v>
      </c>
      <c r="G996">
        <v>4.6142854919865597E-2</v>
      </c>
      <c r="H996">
        <v>0.50619781856030599</v>
      </c>
      <c r="I996">
        <v>0.21653856205883601</v>
      </c>
      <c r="J996">
        <v>0.232623679743267</v>
      </c>
      <c r="K996">
        <v>0.36937445911156003</v>
      </c>
      <c r="L996">
        <v>1.3295096979596599E-2</v>
      </c>
      <c r="M996">
        <v>2.7796912205240599E-2</v>
      </c>
      <c r="N996" s="1">
        <v>2.1930853537296599E-5</v>
      </c>
      <c r="O996">
        <v>1.3726003328309901E-3</v>
      </c>
      <c r="P996">
        <v>3.2044696392262502E-3</v>
      </c>
      <c r="Q996">
        <v>5.2253919129824902E-3</v>
      </c>
      <c r="R996">
        <v>2.0996515209947102E-2</v>
      </c>
      <c r="S996">
        <v>7.8557103636462594E-2</v>
      </c>
      <c r="U996" s="10">
        <f>('Health Incidences'!$B$4-PointEstimate!A996)^2</f>
        <v>8.752064662769847E-2</v>
      </c>
      <c r="V996" s="10">
        <f>('Health Incidences'!$B$5-PointEstimate!B996)^2</f>
        <v>9.8026387616031441E-2</v>
      </c>
      <c r="W996" s="10">
        <f t="shared" si="15"/>
        <v>0.43075170834685023</v>
      </c>
    </row>
    <row r="997" spans="1:23" x14ac:dyDescent="0.3">
      <c r="A997">
        <v>38.875768013583503</v>
      </c>
      <c r="B997">
        <v>-121.759683717862</v>
      </c>
      <c r="C997">
        <v>7</v>
      </c>
      <c r="D997">
        <v>24</v>
      </c>
      <c r="E997">
        <v>7024</v>
      </c>
      <c r="F997">
        <v>3.9426270714097801E-2</v>
      </c>
      <c r="G997">
        <v>4.9844928852986997E-2</v>
      </c>
      <c r="H997">
        <v>0.54894436566276705</v>
      </c>
      <c r="I997">
        <v>0.24046341429191501</v>
      </c>
      <c r="J997">
        <v>0.24931073690530101</v>
      </c>
      <c r="K997">
        <v>0.396005928153286</v>
      </c>
      <c r="L997">
        <v>1.48690850421886E-2</v>
      </c>
      <c r="M997">
        <v>3.0156329874108601E-2</v>
      </c>
      <c r="N997" s="1">
        <v>2.3762824423052199E-5</v>
      </c>
      <c r="O997">
        <v>1.5604870506012801E-3</v>
      </c>
      <c r="P997">
        <v>3.6972020029765601E-3</v>
      </c>
      <c r="Q997">
        <v>6.0231126277192799E-3</v>
      </c>
      <c r="R997">
        <v>2.3878142795808001E-2</v>
      </c>
      <c r="S997">
        <v>8.6671476156619506E-2</v>
      </c>
      <c r="U997" s="10">
        <f>('Health Incidences'!$B$4-PointEstimate!A997)^2</f>
        <v>8.7871938677171441E-2</v>
      </c>
      <c r="V997" s="10">
        <f>('Health Incidences'!$B$5-PointEstimate!B997)^2</f>
        <v>7.0524619373126721E-2</v>
      </c>
      <c r="W997" s="10">
        <f t="shared" si="15"/>
        <v>0.39799065070714684</v>
      </c>
    </row>
    <row r="998" spans="1:23" x14ac:dyDescent="0.3">
      <c r="A998">
        <v>38.876339179211101</v>
      </c>
      <c r="B998">
        <v>-121.71215588792801</v>
      </c>
      <c r="C998">
        <v>8</v>
      </c>
      <c r="D998">
        <v>24</v>
      </c>
      <c r="E998">
        <v>8024</v>
      </c>
      <c r="F998">
        <v>4.57590125833678E-2</v>
      </c>
      <c r="G998">
        <v>5.4921067169186898E-2</v>
      </c>
      <c r="H998">
        <v>0.62341685417926695</v>
      </c>
      <c r="I998">
        <v>0.27612284611344601</v>
      </c>
      <c r="J998">
        <v>0.26789170702145598</v>
      </c>
      <c r="K998">
        <v>0.426879683050503</v>
      </c>
      <c r="L998">
        <v>1.7173885176814799E-2</v>
      </c>
      <c r="M998">
        <v>3.3214267726416398E-2</v>
      </c>
      <c r="N998" s="1">
        <v>2.68823912335389E-5</v>
      </c>
      <c r="O998">
        <v>1.83256723197363E-3</v>
      </c>
      <c r="P998">
        <v>4.3789577394552697E-3</v>
      </c>
      <c r="Q998">
        <v>7.0963858046177997E-3</v>
      </c>
      <c r="R998">
        <v>2.78866626064436E-2</v>
      </c>
      <c r="S998">
        <v>9.9663363939362995E-2</v>
      </c>
      <c r="U998" s="10">
        <f>('Health Incidences'!$B$4-PointEstimate!A998)^2</f>
        <v>8.8210888461502546E-2</v>
      </c>
      <c r="V998" s="10">
        <f>('Health Incidences'!$B$5-PointEstimate!B998)^2</f>
        <v>4.7540084497330777E-2</v>
      </c>
      <c r="W998" s="10">
        <f t="shared" si="15"/>
        <v>0.36844398890310764</v>
      </c>
    </row>
    <row r="999" spans="1:23" x14ac:dyDescent="0.3">
      <c r="A999">
        <v>38.876888382472004</v>
      </c>
      <c r="B999">
        <v>-121.66462720375399</v>
      </c>
      <c r="C999">
        <v>9</v>
      </c>
      <c r="D999">
        <v>24</v>
      </c>
      <c r="E999">
        <v>9024</v>
      </c>
      <c r="F999">
        <v>5.3311274214989601E-2</v>
      </c>
      <c r="G999">
        <v>6.1207429725177197E-2</v>
      </c>
      <c r="H999">
        <v>0.72086821547977098</v>
      </c>
      <c r="I999">
        <v>0.318494887697439</v>
      </c>
      <c r="J999">
        <v>0.287564411147883</v>
      </c>
      <c r="K999">
        <v>0.46075617683869802</v>
      </c>
      <c r="L999">
        <v>1.9877687359409601E-2</v>
      </c>
      <c r="M999">
        <v>3.6887958585826698E-2</v>
      </c>
      <c r="N999" s="1">
        <v>3.0800996286531799E-5</v>
      </c>
      <c r="O999">
        <v>2.1487370235175099E-3</v>
      </c>
      <c r="P999">
        <v>5.1683668898123902E-3</v>
      </c>
      <c r="Q999">
        <v>8.3206691880727008E-3</v>
      </c>
      <c r="R999">
        <v>3.2641416109072501E-2</v>
      </c>
      <c r="S999">
        <v>0.116228852366525</v>
      </c>
      <c r="U999" s="10">
        <f>('Health Incidences'!$B$4-PointEstimate!A999)^2</f>
        <v>8.8537420314766746E-2</v>
      </c>
      <c r="V999" s="10">
        <f>('Health Incidences'!$B$5-PointEstimate!B999)^2</f>
        <v>2.9073047547414445E-2</v>
      </c>
      <c r="W999" s="10">
        <f t="shared" si="15"/>
        <v>0.34294382610302404</v>
      </c>
    </row>
    <row r="1000" spans="1:23" x14ac:dyDescent="0.3">
      <c r="A1000">
        <v>38.877415622714103</v>
      </c>
      <c r="B1000">
        <v>-121.617097698808</v>
      </c>
      <c r="C1000">
        <v>10</v>
      </c>
      <c r="D1000">
        <v>24</v>
      </c>
      <c r="E1000">
        <v>10024</v>
      </c>
      <c r="F1000">
        <v>6.0806640615219197E-2</v>
      </c>
      <c r="G1000">
        <v>6.7909436480241697E-2</v>
      </c>
      <c r="H1000">
        <v>0.81180009860972102</v>
      </c>
      <c r="I1000">
        <v>0.35477985895025199</v>
      </c>
      <c r="J1000">
        <v>0.30629285102706</v>
      </c>
      <c r="K1000">
        <v>0.49398776779644599</v>
      </c>
      <c r="L1000">
        <v>2.2147928545680699E-2</v>
      </c>
      <c r="M1000">
        <v>4.07634546057258E-2</v>
      </c>
      <c r="N1000" s="1">
        <v>3.3965666425360599E-5</v>
      </c>
      <c r="O1000">
        <v>2.4098439635993401E-3</v>
      </c>
      <c r="P1000">
        <v>5.8804654720919902E-3</v>
      </c>
      <c r="Q1000">
        <v>9.4303249866116001E-3</v>
      </c>
      <c r="R1000">
        <v>3.7254999380297998E-2</v>
      </c>
      <c r="S1000">
        <v>0.132569721399003</v>
      </c>
      <c r="U1000" s="10">
        <f>('Health Incidences'!$B$4-PointEstimate!A1000)^2</f>
        <v>8.8851461477383542E-2</v>
      </c>
      <c r="V1000" s="10">
        <f>('Health Incidences'!$B$5-PointEstimate!B1000)^2</f>
        <v>1.5123760360508274E-2</v>
      </c>
      <c r="W1000" s="10">
        <f t="shared" si="15"/>
        <v>0.32245189073393848</v>
      </c>
    </row>
    <row r="1001" spans="1:23" x14ac:dyDescent="0.3">
      <c r="A1001">
        <v>38.877920899311597</v>
      </c>
      <c r="B1001">
        <v>-121.569567406567</v>
      </c>
      <c r="C1001">
        <v>11</v>
      </c>
      <c r="D1001">
        <v>24</v>
      </c>
      <c r="E1001">
        <v>11024</v>
      </c>
      <c r="F1001">
        <v>6.7492965822681703E-2</v>
      </c>
      <c r="G1001">
        <v>7.4464550094417201E-2</v>
      </c>
      <c r="H1001">
        <v>0.88854909217201095</v>
      </c>
      <c r="I1001">
        <v>0.37867850695206601</v>
      </c>
      <c r="J1001">
        <v>0.32209985528393997</v>
      </c>
      <c r="K1001">
        <v>0.52325561554364997</v>
      </c>
      <c r="L1001">
        <v>2.3545624331450601E-2</v>
      </c>
      <c r="M1001">
        <v>4.4565712579901801E-2</v>
      </c>
      <c r="N1001" s="1">
        <v>3.57412655420228E-5</v>
      </c>
      <c r="O1001">
        <v>2.5648359567886302E-3</v>
      </c>
      <c r="P1001">
        <v>6.3931443970509701E-3</v>
      </c>
      <c r="Q1001">
        <v>1.0237605416202399E-2</v>
      </c>
      <c r="R1001">
        <v>4.11867310050609E-2</v>
      </c>
      <c r="S1001">
        <v>0.147116747630471</v>
      </c>
      <c r="U1001" s="10">
        <f>('Health Incidences'!$B$4-PointEstimate!A1001)^2</f>
        <v>8.9152942096917931E-2</v>
      </c>
      <c r="V1001" s="10">
        <f>('Health Incidences'!$B$5-PointEstimate!B1001)^2</f>
        <v>5.6924620535001701E-3</v>
      </c>
      <c r="W1001" s="10">
        <f t="shared" si="15"/>
        <v>0.30796981045293725</v>
      </c>
    </row>
    <row r="1002" spans="1:23" x14ac:dyDescent="0.3">
      <c r="A1002">
        <v>38.878404211664801</v>
      </c>
      <c r="B1002">
        <v>-121.52203636050599</v>
      </c>
      <c r="C1002">
        <v>12</v>
      </c>
      <c r="D1002">
        <v>24</v>
      </c>
      <c r="E1002">
        <v>12024</v>
      </c>
      <c r="F1002">
        <v>7.4157694048227502E-2</v>
      </c>
      <c r="G1002">
        <v>8.0039666968394194E-2</v>
      </c>
      <c r="H1002">
        <v>0.97389628110297699</v>
      </c>
      <c r="I1002">
        <v>0.39543064162339397</v>
      </c>
      <c r="J1002">
        <v>0.33128825911045301</v>
      </c>
      <c r="K1002">
        <v>0.54264307862637795</v>
      </c>
      <c r="L1002">
        <v>2.43359650470793E-2</v>
      </c>
      <c r="M1002">
        <v>4.7861716781742898E-2</v>
      </c>
      <c r="N1002" s="1">
        <v>3.6849500376479203E-5</v>
      </c>
      <c r="O1002">
        <v>2.6531126063041098E-3</v>
      </c>
      <c r="P1002">
        <v>6.7426463600185399E-3</v>
      </c>
      <c r="Q1002">
        <v>1.07918062907975E-2</v>
      </c>
      <c r="R1002">
        <v>4.4814186255872301E-2</v>
      </c>
      <c r="S1002">
        <v>0.16240242465536101</v>
      </c>
      <c r="U1002" s="10">
        <f>('Health Incidences'!$B$4-PointEstimate!A1002)^2</f>
        <v>8.9441795228383483E-2</v>
      </c>
      <c r="V1002" s="10">
        <f>('Health Incidences'!$B$5-PointEstimate!B1002)^2</f>
        <v>7.7937901762170322E-4</v>
      </c>
      <c r="W1002" s="10">
        <f t="shared" si="15"/>
        <v>0.30036839754875211</v>
      </c>
    </row>
    <row r="1003" spans="1:23" x14ac:dyDescent="0.3">
      <c r="A1003">
        <v>38.878865559199902</v>
      </c>
      <c r="B1003">
        <v>-121.474504594108</v>
      </c>
      <c r="C1003">
        <v>13</v>
      </c>
      <c r="D1003">
        <v>24</v>
      </c>
      <c r="E1003">
        <v>13024</v>
      </c>
      <c r="F1003">
        <v>8.44921918026659E-2</v>
      </c>
      <c r="G1003">
        <v>8.2992670451644102E-2</v>
      </c>
      <c r="H1003">
        <v>1.1390259887348499</v>
      </c>
      <c r="I1003">
        <v>0.430683240079346</v>
      </c>
      <c r="J1003">
        <v>0.32623354437291202</v>
      </c>
      <c r="K1003">
        <v>0.54009936872295194</v>
      </c>
      <c r="L1003">
        <v>2.6033870623694701E-2</v>
      </c>
      <c r="M1003">
        <v>4.9749573540051703E-2</v>
      </c>
      <c r="N1003" s="1">
        <v>4.01947215282765E-5</v>
      </c>
      <c r="O1003">
        <v>2.8784531662509501E-3</v>
      </c>
      <c r="P1003">
        <v>7.2661237939885799E-3</v>
      </c>
      <c r="Q1003">
        <v>1.16032399871328E-2</v>
      </c>
      <c r="R1003">
        <v>5.0212989138439502E-2</v>
      </c>
      <c r="S1003">
        <v>0.187998050412366</v>
      </c>
      <c r="U1003" s="10">
        <f>('Health Incidences'!$B$4-PointEstimate!A1003)^2</f>
        <v>8.9717956834488716E-2</v>
      </c>
      <c r="V1003" s="10">
        <f>('Health Incidences'!$B$5-PointEstimate!B1003)^2</f>
        <v>3.8472491849611681E-4</v>
      </c>
      <c r="W1003" s="10">
        <f t="shared" si="15"/>
        <v>0.30017108747010401</v>
      </c>
    </row>
    <row r="1004" spans="1:23" x14ac:dyDescent="0.3">
      <c r="A1004">
        <v>38.879304941369298</v>
      </c>
      <c r="B1004">
        <v>-121.426972140855</v>
      </c>
      <c r="C1004">
        <v>14</v>
      </c>
      <c r="D1004">
        <v>24</v>
      </c>
      <c r="E1004">
        <v>14024</v>
      </c>
      <c r="F1004">
        <v>9.75831970064968E-2</v>
      </c>
      <c r="G1004">
        <v>8.3350675185922499E-2</v>
      </c>
      <c r="H1004">
        <v>1.3783094032630501</v>
      </c>
      <c r="I1004">
        <v>0.48028265629251599</v>
      </c>
      <c r="J1004">
        <v>0.30763897563821402</v>
      </c>
      <c r="K1004">
        <v>0.51648779173850401</v>
      </c>
      <c r="L1004">
        <v>2.8390116570069599E-2</v>
      </c>
      <c r="M1004">
        <v>5.0270188579825403E-2</v>
      </c>
      <c r="N1004" s="1">
        <v>4.5593753166275097E-5</v>
      </c>
      <c r="O1004">
        <v>3.2102033531247998E-3</v>
      </c>
      <c r="P1004">
        <v>7.87109014354926E-3</v>
      </c>
      <c r="Q1004">
        <v>1.2528692848352001E-2</v>
      </c>
      <c r="R1004">
        <v>5.6844883995068499E-2</v>
      </c>
      <c r="S1004">
        <v>0.222164618060505</v>
      </c>
      <c r="U1004" s="10">
        <f>('Health Incidences'!$B$4-PointEstimate!A1004)^2</f>
        <v>8.9981365786218862E-2</v>
      </c>
      <c r="V1004" s="10">
        <f>('Health Incidences'!$B$5-PointEstimate!B1004)^2</f>
        <v>4.5087006930381963E-3</v>
      </c>
      <c r="W1004" s="10">
        <f t="shared" si="15"/>
        <v>0.30739236568148054</v>
      </c>
    </row>
    <row r="1005" spans="1:23" x14ac:dyDescent="0.3">
      <c r="A1005">
        <v>38.879722357651403</v>
      </c>
      <c r="B1005">
        <v>-121.37943903423501</v>
      </c>
      <c r="C1005">
        <v>15</v>
      </c>
      <c r="D1005">
        <v>24</v>
      </c>
      <c r="E1005">
        <v>15024</v>
      </c>
      <c r="F1005">
        <v>0.10897050291231999</v>
      </c>
      <c r="G1005">
        <v>8.2427578380051797E-2</v>
      </c>
      <c r="H1005">
        <v>1.6237491451205199</v>
      </c>
      <c r="I1005">
        <v>0.51736456788753005</v>
      </c>
      <c r="J1005">
        <v>0.28272962180253902</v>
      </c>
      <c r="K1005">
        <v>0.48275700523940102</v>
      </c>
      <c r="L1005">
        <v>2.9820789164960601E-2</v>
      </c>
      <c r="M1005">
        <v>5.0175363936695097E-2</v>
      </c>
      <c r="N1005" s="1">
        <v>5.0411071444390899E-5</v>
      </c>
      <c r="O1005">
        <v>3.4396823427175101E-3</v>
      </c>
      <c r="P1005">
        <v>8.1494812862535002E-3</v>
      </c>
      <c r="Q1005">
        <v>1.2943441605491299E-2</v>
      </c>
      <c r="R1005">
        <v>6.2168539492731802E-2</v>
      </c>
      <c r="S1005">
        <v>0.25433095706195202</v>
      </c>
      <c r="U1005" s="10">
        <f>('Health Incidences'!$B$4-PointEstimate!A1005)^2</f>
        <v>9.0231963863077788E-2</v>
      </c>
      <c r="V1005" s="10">
        <f>('Health Incidences'!$B$5-PointEstimate!B1005)^2</f>
        <v>1.3151494547859778E-2</v>
      </c>
      <c r="W1005" s="10">
        <f t="shared" si="15"/>
        <v>0.3215329818400246</v>
      </c>
    </row>
    <row r="1006" spans="1:23" x14ac:dyDescent="0.3">
      <c r="A1006">
        <v>38.880117807550597</v>
      </c>
      <c r="B1006">
        <v>-121.33190530773599</v>
      </c>
      <c r="C1006">
        <v>16</v>
      </c>
      <c r="D1006">
        <v>24</v>
      </c>
      <c r="E1006">
        <v>16024</v>
      </c>
      <c r="F1006">
        <v>0.11696022136757001</v>
      </c>
      <c r="G1006">
        <v>8.0628144802057294E-2</v>
      </c>
      <c r="H1006">
        <v>1.8437896041564601</v>
      </c>
      <c r="I1006">
        <v>0.53471327311727102</v>
      </c>
      <c r="J1006">
        <v>0.25472625468760002</v>
      </c>
      <c r="K1006">
        <v>0.443538231145995</v>
      </c>
      <c r="L1006">
        <v>2.99717938303747E-2</v>
      </c>
      <c r="M1006">
        <v>4.9651431919363401E-2</v>
      </c>
      <c r="N1006" s="1">
        <v>5.3822463993931399E-5</v>
      </c>
      <c r="O1006">
        <v>3.5177789098847999E-3</v>
      </c>
      <c r="P1006">
        <v>8.0178621711840502E-3</v>
      </c>
      <c r="Q1006">
        <v>1.2719146880334599E-2</v>
      </c>
      <c r="R1006">
        <v>6.5299600746558703E-2</v>
      </c>
      <c r="S1006">
        <v>0.28017480236537201</v>
      </c>
      <c r="U1006" s="10">
        <f>('Health Incidences'!$B$4-PointEstimate!A1006)^2</f>
        <v>9.0469695753405854E-2</v>
      </c>
      <c r="V1006" s="10">
        <f>('Health Incidences'!$B$5-PointEstimate!B1006)^2</f>
        <v>2.6313281957920938E-2</v>
      </c>
      <c r="W1006" s="10">
        <f t="shared" si="15"/>
        <v>0.3417352450528432</v>
      </c>
    </row>
    <row r="1007" spans="1:23" x14ac:dyDescent="0.3">
      <c r="A1007">
        <v>38.880491290597597</v>
      </c>
      <c r="B1007">
        <v>-121.284370994852</v>
      </c>
      <c r="C1007">
        <v>17</v>
      </c>
      <c r="D1007">
        <v>24</v>
      </c>
      <c r="E1007">
        <v>17024</v>
      </c>
      <c r="F1007">
        <v>0.12007807434805801</v>
      </c>
      <c r="G1007">
        <v>7.7900623262001797E-2</v>
      </c>
      <c r="H1007">
        <v>1.99007293587445</v>
      </c>
      <c r="I1007">
        <v>0.52952722730017399</v>
      </c>
      <c r="J1007">
        <v>0.226227980081629</v>
      </c>
      <c r="K1007">
        <v>0.40233265427929799</v>
      </c>
      <c r="L1007">
        <v>2.8906900105818499E-2</v>
      </c>
      <c r="M1007">
        <v>4.8536977117127698E-2</v>
      </c>
      <c r="N1007" s="1">
        <v>5.4996962446595999E-5</v>
      </c>
      <c r="O1007">
        <v>3.4405778203793402E-3</v>
      </c>
      <c r="P1007">
        <v>7.5451508051854396E-3</v>
      </c>
      <c r="Q1007">
        <v>1.1978546010196701E-2</v>
      </c>
      <c r="R1007">
        <v>6.5730007985394107E-2</v>
      </c>
      <c r="S1007">
        <v>0.29438352470916002</v>
      </c>
      <c r="U1007" s="10">
        <f>('Health Incidences'!$B$4-PointEstimate!A1007)^2</f>
        <v>9.0694509054924266E-2</v>
      </c>
      <c r="V1007" s="10">
        <f>('Health Incidences'!$B$5-PointEstimate!B1007)^2</f>
        <v>4.3994225663565652E-2</v>
      </c>
      <c r="W1007" s="10">
        <f t="shared" si="15"/>
        <v>0.36699963858087098</v>
      </c>
    </row>
    <row r="1008" spans="1:23" x14ac:dyDescent="0.3">
      <c r="A1008">
        <v>38.880842806348802</v>
      </c>
      <c r="B1008">
        <v>-121.236836129075</v>
      </c>
      <c r="C1008">
        <v>18</v>
      </c>
      <c r="D1008">
        <v>24</v>
      </c>
      <c r="E1008">
        <v>18024</v>
      </c>
      <c r="F1008">
        <v>0.115089444016221</v>
      </c>
      <c r="G1008">
        <v>7.3878152436892594E-2</v>
      </c>
      <c r="H1008">
        <v>1.95101003908587</v>
      </c>
      <c r="I1008">
        <v>0.49292042140606501</v>
      </c>
      <c r="J1008">
        <v>0.201663665851499</v>
      </c>
      <c r="K1008">
        <v>0.36518041486008901</v>
      </c>
      <c r="L1008">
        <v>2.6622739112446499E-2</v>
      </c>
      <c r="M1008">
        <v>4.6356852907653602E-2</v>
      </c>
      <c r="N1008" s="1">
        <v>5.17147144480337E-5</v>
      </c>
      <c r="O1008">
        <v>3.1769130243730001E-3</v>
      </c>
      <c r="P1008">
        <v>6.8627256229351298E-3</v>
      </c>
      <c r="Q1008">
        <v>1.0984968058140599E-2</v>
      </c>
      <c r="R1008">
        <v>6.24385299176713E-2</v>
      </c>
      <c r="S1008">
        <v>0.28437540164594299</v>
      </c>
      <c r="U1008" s="10">
        <f>('Health Incidences'!$B$4-PointEstimate!A1008)^2</f>
        <v>9.090635427465546E-2</v>
      </c>
      <c r="V1008" s="10">
        <f>('Health Incidences'!$B$5-PointEstimate!B1008)^2</f>
        <v>6.6194475671408223E-2</v>
      </c>
      <c r="W1008" s="10">
        <f t="shared" si="15"/>
        <v>0.39635947061482418</v>
      </c>
    </row>
    <row r="1009" spans="1:23" x14ac:dyDescent="0.3">
      <c r="A1009">
        <v>38.881172354387097</v>
      </c>
      <c r="B1009">
        <v>-121.189300743904</v>
      </c>
      <c r="C1009">
        <v>19</v>
      </c>
      <c r="D1009">
        <v>24</v>
      </c>
      <c r="E1009">
        <v>19024</v>
      </c>
      <c r="F1009">
        <v>0.104196445417719</v>
      </c>
      <c r="G1009">
        <v>6.8535141342139699E-2</v>
      </c>
      <c r="H1009">
        <v>1.76264429865854</v>
      </c>
      <c r="I1009">
        <v>0.43532750777344698</v>
      </c>
      <c r="J1009">
        <v>0.181619759018014</v>
      </c>
      <c r="K1009">
        <v>0.332652314926002</v>
      </c>
      <c r="L1009">
        <v>2.3650088988287299E-2</v>
      </c>
      <c r="M1009">
        <v>4.3038155072187598E-2</v>
      </c>
      <c r="N1009" s="1">
        <v>4.5097795469661799E-5</v>
      </c>
      <c r="O1009">
        <v>2.7933274011057302E-3</v>
      </c>
      <c r="P1009">
        <v>6.11801267926623E-3</v>
      </c>
      <c r="Q1009">
        <v>9.9492085858370397E-3</v>
      </c>
      <c r="R1009">
        <v>5.6575374085479399E-2</v>
      </c>
      <c r="S1009">
        <v>0.25605712311120699</v>
      </c>
      <c r="U1009" s="10">
        <f>('Health Incidences'!$B$4-PointEstimate!A1009)^2</f>
        <v>9.1105184829694416E-2</v>
      </c>
      <c r="V1009" s="10">
        <f>('Health Incidences'!$B$5-PointEstimate!B1009)^2</f>
        <v>9.291416924940582E-2</v>
      </c>
      <c r="W1009" s="10">
        <f t="shared" si="15"/>
        <v>0.4289747709121135</v>
      </c>
    </row>
    <row r="1010" spans="1:23" x14ac:dyDescent="0.3">
      <c r="A1010">
        <v>38.881479934321199</v>
      </c>
      <c r="B1010">
        <v>-121.141764872837</v>
      </c>
      <c r="C1010">
        <v>20</v>
      </c>
      <c r="D1010">
        <v>24</v>
      </c>
      <c r="E1010">
        <v>20024</v>
      </c>
      <c r="F1010">
        <v>9.3131516471650799E-2</v>
      </c>
      <c r="G1010">
        <v>6.2293627766213298E-2</v>
      </c>
      <c r="H1010">
        <v>1.5687059523306</v>
      </c>
      <c r="I1010">
        <v>0.37901197404160297</v>
      </c>
      <c r="J1010">
        <v>0.16325401709530701</v>
      </c>
      <c r="K1010">
        <v>0.30072854538605898</v>
      </c>
      <c r="L1010">
        <v>2.07481649814957E-2</v>
      </c>
      <c r="M1010">
        <v>3.89851869208045E-2</v>
      </c>
      <c r="N1010" s="1">
        <v>3.86159577122697E-5</v>
      </c>
      <c r="O1010">
        <v>2.4119626227381199E-3</v>
      </c>
      <c r="P1010">
        <v>5.4061666578279002E-3</v>
      </c>
      <c r="Q1010">
        <v>8.9424615643710695E-3</v>
      </c>
      <c r="R1010">
        <v>5.0568693142556603E-2</v>
      </c>
      <c r="S1010">
        <v>0.22813780828337099</v>
      </c>
      <c r="U1010" s="10">
        <f>('Health Incidences'!$B$4-PointEstimate!A1010)^2</f>
        <v>9.1290957047094168E-2</v>
      </c>
      <c r="V1010" s="10">
        <f>('Health Incidences'!$B$5-PointEstimate!B1010)^2</f>
        <v>0.1241534309287972</v>
      </c>
      <c r="W1010" s="10">
        <f t="shared" si="15"/>
        <v>0.46415987329355751</v>
      </c>
    </row>
    <row r="1011" spans="1:23" x14ac:dyDescent="0.3">
      <c r="A1011">
        <v>38.881765545786003</v>
      </c>
      <c r="B1011">
        <v>-121.094228549376</v>
      </c>
      <c r="C1011">
        <v>21</v>
      </c>
      <c r="D1011">
        <v>24</v>
      </c>
      <c r="E1011">
        <v>21024</v>
      </c>
      <c r="F1011">
        <v>8.3053649853727499E-2</v>
      </c>
      <c r="G1011">
        <v>5.5617563627542999E-2</v>
      </c>
      <c r="H1011">
        <v>1.40105085768757</v>
      </c>
      <c r="I1011">
        <v>0.32838898238804198</v>
      </c>
      <c r="J1011">
        <v>0.145783890035902</v>
      </c>
      <c r="K1011">
        <v>0.26887048625230398</v>
      </c>
      <c r="L1011">
        <v>1.80487867860489E-2</v>
      </c>
      <c r="M1011">
        <v>3.4578664463484898E-2</v>
      </c>
      <c r="N1011" s="1">
        <v>3.3034585951311102E-5</v>
      </c>
      <c r="O1011">
        <v>2.05787347536825E-3</v>
      </c>
      <c r="P1011">
        <v>4.7286236214964901E-3</v>
      </c>
      <c r="Q1011">
        <v>7.9528108256345497E-3</v>
      </c>
      <c r="R1011">
        <v>4.4900241821515099E-2</v>
      </c>
      <c r="S1011">
        <v>0.20436203798379399</v>
      </c>
      <c r="U1011" s="10">
        <f>('Health Incidences'!$B$4-PointEstimate!A1011)^2</f>
        <v>9.1463630164329235E-2</v>
      </c>
      <c r="V1011" s="10">
        <f>('Health Incidences'!$B$5-PointEstimate!B1011)^2</f>
        <v>0.15991237250026541</v>
      </c>
      <c r="W1011" s="10">
        <f t="shared" si="15"/>
        <v>0.50137411447400693</v>
      </c>
    </row>
    <row r="1012" spans="1:23" x14ac:dyDescent="0.3">
      <c r="A1012">
        <v>38.882029188442203</v>
      </c>
      <c r="B1012">
        <v>-121.046691807023</v>
      </c>
      <c r="C1012">
        <v>22</v>
      </c>
      <c r="D1012">
        <v>24</v>
      </c>
      <c r="E1012">
        <v>22024</v>
      </c>
      <c r="F1012">
        <v>7.3659793873760399E-2</v>
      </c>
      <c r="G1012">
        <v>4.9060394022484799E-2</v>
      </c>
      <c r="H1012">
        <v>1.2507171980849501</v>
      </c>
      <c r="I1012">
        <v>0.28279366879801199</v>
      </c>
      <c r="J1012">
        <v>0.129714198422553</v>
      </c>
      <c r="K1012">
        <v>0.23866112709381501</v>
      </c>
      <c r="L1012">
        <v>1.5558743003018301E-2</v>
      </c>
      <c r="M1012">
        <v>3.0238400097642799E-2</v>
      </c>
      <c r="N1012" s="1">
        <v>2.8210025179552798E-5</v>
      </c>
      <c r="O1012">
        <v>1.73539508799416E-3</v>
      </c>
      <c r="P1012">
        <v>4.08547047207947E-3</v>
      </c>
      <c r="Q1012">
        <v>6.9823212778700296E-3</v>
      </c>
      <c r="R1012">
        <v>3.9508045678505598E-2</v>
      </c>
      <c r="S1012">
        <v>0.18311793874002999</v>
      </c>
      <c r="U1012" s="10">
        <f>('Health Incidences'!$B$4-PointEstimate!A1012)^2</f>
        <v>9.1623166329308531E-2</v>
      </c>
      <c r="V1012" s="10">
        <f>('Health Incidences'!$B$5-PointEstimate!B1012)^2</f>
        <v>0.20019109301527993</v>
      </c>
      <c r="W1012" s="10">
        <f t="shared" si="15"/>
        <v>0.54019835185289899</v>
      </c>
    </row>
    <row r="1013" spans="1:23" x14ac:dyDescent="0.3">
      <c r="A1013">
        <v>38.882270861976998</v>
      </c>
      <c r="B1013">
        <v>-120.999154679283</v>
      </c>
      <c r="C1013">
        <v>23</v>
      </c>
      <c r="D1013">
        <v>24</v>
      </c>
      <c r="E1013">
        <v>23024</v>
      </c>
      <c r="F1013">
        <v>6.5475132164673502E-2</v>
      </c>
      <c r="G1013">
        <v>4.3338870845559999E-2</v>
      </c>
      <c r="H1013">
        <v>1.1169114271782401</v>
      </c>
      <c r="I1013">
        <v>0.24624639646211699</v>
      </c>
      <c r="J1013">
        <v>0.11665879969536699</v>
      </c>
      <c r="K1013">
        <v>0.21344174283768599</v>
      </c>
      <c r="L1013">
        <v>1.35820320601864E-2</v>
      </c>
      <c r="M1013">
        <v>2.6496205098888701E-2</v>
      </c>
      <c r="N1013" s="1">
        <v>2.4359750443420101E-5</v>
      </c>
      <c r="O1013">
        <v>1.4915746859602999E-3</v>
      </c>
      <c r="P1013">
        <v>3.56249128342059E-3</v>
      </c>
      <c r="Q1013">
        <v>6.1492791717026101E-3</v>
      </c>
      <c r="R1013">
        <v>3.4873071050468003E-2</v>
      </c>
      <c r="S1013">
        <v>0.164094095167994</v>
      </c>
      <c r="U1013" s="10">
        <f>('Health Incidences'!$B$4-PointEstimate!A1013)^2</f>
        <v>9.1769530601024329E-2</v>
      </c>
      <c r="V1013" s="10">
        <f>('Health Incidences'!$B$5-PointEstimate!B1013)^2</f>
        <v>0.24498967878284389</v>
      </c>
      <c r="W1013" s="10">
        <f t="shared" si="15"/>
        <v>0.58030958064111626</v>
      </c>
    </row>
    <row r="1014" spans="1:23" x14ac:dyDescent="0.3">
      <c r="A1014">
        <v>38.882490566103399</v>
      </c>
      <c r="B1014">
        <v>-120.951617199663</v>
      </c>
      <c r="C1014">
        <v>24</v>
      </c>
      <c r="D1014">
        <v>24</v>
      </c>
      <c r="E1014">
        <v>24024</v>
      </c>
      <c r="F1014">
        <v>5.8138293473362003E-2</v>
      </c>
      <c r="G1014">
        <v>3.8611678563561201E-2</v>
      </c>
      <c r="H1014">
        <v>0.99088496944988202</v>
      </c>
      <c r="I1014">
        <v>0.21721146694479099</v>
      </c>
      <c r="J1014">
        <v>0.106632970917778</v>
      </c>
      <c r="K1014">
        <v>0.193524591111947</v>
      </c>
      <c r="L1014">
        <v>1.20546245604887E-2</v>
      </c>
      <c r="M1014">
        <v>2.3461084515704202E-2</v>
      </c>
      <c r="N1014" s="1">
        <v>2.1285370340924201E-5</v>
      </c>
      <c r="O1014">
        <v>1.3167684465377101E-3</v>
      </c>
      <c r="P1014">
        <v>3.1480203801006802E-3</v>
      </c>
      <c r="Q1014">
        <v>5.4396898812934897E-3</v>
      </c>
      <c r="R1014">
        <v>3.0846998417947601E-2</v>
      </c>
      <c r="S1014">
        <v>0.14606986142071601</v>
      </c>
      <c r="U1014" s="10">
        <f>('Health Incidences'!$B$4-PointEstimate!A1014)^2</f>
        <v>9.1902690949341712E-2</v>
      </c>
      <c r="V1014" s="10">
        <f>('Health Incidences'!$B$5-PointEstimate!B1014)^2</f>
        <v>0.29430820336887842</v>
      </c>
      <c r="W1014" s="10">
        <f t="shared" si="15"/>
        <v>0.62145868271206905</v>
      </c>
    </row>
    <row r="1015" spans="1:23" x14ac:dyDescent="0.3">
      <c r="A1015">
        <v>38.882688300560702</v>
      </c>
      <c r="B1015">
        <v>-120.904079401671</v>
      </c>
      <c r="C1015">
        <v>25</v>
      </c>
      <c r="D1015">
        <v>24</v>
      </c>
      <c r="E1015">
        <v>25024</v>
      </c>
      <c r="F1015">
        <v>5.0774663385444098E-2</v>
      </c>
      <c r="G1015">
        <v>3.44861755532576E-2</v>
      </c>
      <c r="H1015">
        <v>0.86207854954399898</v>
      </c>
      <c r="I1015">
        <v>0.18994192611933799</v>
      </c>
      <c r="J1015">
        <v>9.8212378967532293E-2</v>
      </c>
      <c r="K1015">
        <v>0.17647247271163799</v>
      </c>
      <c r="L1015">
        <v>1.0624293522009399E-2</v>
      </c>
      <c r="M1015">
        <v>2.0835765680269101E-2</v>
      </c>
      <c r="N1015" s="1">
        <v>1.8472657581209999E-5</v>
      </c>
      <c r="O1015">
        <v>1.15630131040804E-3</v>
      </c>
      <c r="P1015">
        <v>2.7528842594864698E-3</v>
      </c>
      <c r="Q1015">
        <v>4.7433121099648501E-3</v>
      </c>
      <c r="R1015">
        <v>2.6867149739255899E-2</v>
      </c>
      <c r="S1015">
        <v>0.12766776051299</v>
      </c>
      <c r="U1015" s="10">
        <f>('Health Incidences'!$B$4-PointEstimate!A1015)^2</f>
        <v>9.2022618255471533E-2</v>
      </c>
      <c r="V1015" s="10">
        <f>('Health Incidences'!$B$5-PointEstimate!B1015)^2</f>
        <v>0.34814672759624726</v>
      </c>
      <c r="W1015" s="10">
        <f t="shared" si="15"/>
        <v>0.66345259502975706</v>
      </c>
    </row>
    <row r="1016" spans="1:23" x14ac:dyDescent="0.3">
      <c r="A1016">
        <v>38.8828640651139</v>
      </c>
      <c r="B1016">
        <v>-120.856541318815</v>
      </c>
      <c r="C1016">
        <v>26</v>
      </c>
      <c r="D1016">
        <v>24</v>
      </c>
      <c r="E1016">
        <v>26024</v>
      </c>
      <c r="F1016">
        <v>4.3518646861947001E-2</v>
      </c>
      <c r="G1016">
        <v>3.0727947987244601E-2</v>
      </c>
      <c r="H1016">
        <v>0.73475204449859899</v>
      </c>
      <c r="I1016">
        <v>0.16358439014068701</v>
      </c>
      <c r="J1016">
        <v>9.07413759376203E-2</v>
      </c>
      <c r="K1016">
        <v>0.16115425806243899</v>
      </c>
      <c r="L1016">
        <v>9.2303920601698192E-3</v>
      </c>
      <c r="M1016">
        <v>1.8449846910904299E-2</v>
      </c>
      <c r="N1016" s="1">
        <v>1.5826151734583899E-5</v>
      </c>
      <c r="O1016">
        <v>9.9875295516272094E-4</v>
      </c>
      <c r="P1016">
        <v>2.3637074763382098E-3</v>
      </c>
      <c r="Q1016">
        <v>4.0576178643328903E-3</v>
      </c>
      <c r="R1016">
        <v>2.2966336767733402E-2</v>
      </c>
      <c r="S1016">
        <v>0.10950335918411599</v>
      </c>
      <c r="U1016" s="10">
        <f>('Health Incidences'!$B$4-PointEstimate!A1016)^2</f>
        <v>9.2129286311789044E-2</v>
      </c>
      <c r="V1016" s="10">
        <f>('Health Incidences'!$B$5-PointEstimate!B1016)^2</f>
        <v>0.40650529954523273</v>
      </c>
      <c r="W1016" s="10">
        <f t="shared" si="15"/>
        <v>0.70614062753606088</v>
      </c>
    </row>
    <row r="1017" spans="1:23" x14ac:dyDescent="0.3">
      <c r="A1017">
        <v>38.883017859554499</v>
      </c>
      <c r="B1017">
        <v>-120.80900298460701</v>
      </c>
      <c r="C1017">
        <v>27</v>
      </c>
      <c r="D1017">
        <v>24</v>
      </c>
      <c r="E1017">
        <v>27024</v>
      </c>
      <c r="F1017">
        <v>3.7052823645869003E-2</v>
      </c>
      <c r="G1017">
        <v>2.7335763255610501E-2</v>
      </c>
      <c r="H1017">
        <v>0.62218225617330103</v>
      </c>
      <c r="I1017">
        <v>0.13986552266239299</v>
      </c>
      <c r="J1017">
        <v>8.3942061083615294E-2</v>
      </c>
      <c r="K1017">
        <v>0.147282442732628</v>
      </c>
      <c r="L1017">
        <v>7.9656246640399594E-3</v>
      </c>
      <c r="M1017">
        <v>1.6302597123155699E-2</v>
      </c>
      <c r="N1017" s="1">
        <v>1.3497354512864001E-5</v>
      </c>
      <c r="O1017">
        <v>8.5485909879553297E-4</v>
      </c>
      <c r="P1017">
        <v>2.0060691024841402E-3</v>
      </c>
      <c r="Q1017">
        <v>3.4314298518951002E-3</v>
      </c>
      <c r="R1017">
        <v>1.9477958007189801E-2</v>
      </c>
      <c r="S1017">
        <v>9.3409803182353396E-2</v>
      </c>
      <c r="U1017" s="10">
        <f>('Health Incidences'!$B$4-PointEstimate!A1017)^2</f>
        <v>9.2222671822479937E-2</v>
      </c>
      <c r="V1017" s="10">
        <f>('Health Incidences'!$B$5-PointEstimate!B1017)^2</f>
        <v>0.46938395454797111</v>
      </c>
      <c r="W1017" s="10">
        <f t="shared" si="15"/>
        <v>0.74940418091337802</v>
      </c>
    </row>
    <row r="1018" spans="1:23" x14ac:dyDescent="0.3">
      <c r="A1018">
        <v>38.883149683699799</v>
      </c>
      <c r="B1018">
        <v>-120.761464432558</v>
      </c>
      <c r="C1018">
        <v>28</v>
      </c>
      <c r="D1018">
        <v>24</v>
      </c>
      <c r="E1018">
        <v>28024</v>
      </c>
      <c r="F1018">
        <v>3.2897682012105599E-2</v>
      </c>
      <c r="G1018">
        <v>2.46504166321985E-2</v>
      </c>
      <c r="H1018">
        <v>0.55344992865828802</v>
      </c>
      <c r="I1018">
        <v>0.12348461890413</v>
      </c>
      <c r="J1018">
        <v>7.7798894925572001E-2</v>
      </c>
      <c r="K1018">
        <v>0.13543079917165499</v>
      </c>
      <c r="L1018">
        <v>7.0896716188956202E-3</v>
      </c>
      <c r="M1018">
        <v>1.4635451253381801E-2</v>
      </c>
      <c r="N1018" s="1">
        <v>1.1955232336090399E-5</v>
      </c>
      <c r="O1018">
        <v>7.5657832221719796E-4</v>
      </c>
      <c r="P1018">
        <v>1.7491095865377301E-3</v>
      </c>
      <c r="Q1018">
        <v>2.9762222048714802E-3</v>
      </c>
      <c r="R1018">
        <v>1.71525249919307E-2</v>
      </c>
      <c r="S1018">
        <v>8.3380093175261405E-2</v>
      </c>
      <c r="U1018" s="10">
        <f>('Health Incidences'!$B$4-PointEstimate!A1018)^2</f>
        <v>9.2302754403242523E-2</v>
      </c>
      <c r="V1018" s="10">
        <f>('Health Incidences'!$B$5-PointEstimate!B1018)^2</f>
        <v>0.53678271519362053</v>
      </c>
      <c r="W1018" s="10">
        <f t="shared" si="15"/>
        <v>0.79314908409255769</v>
      </c>
    </row>
    <row r="1019" spans="1:23" x14ac:dyDescent="0.3">
      <c r="A1019">
        <v>38.8832595373933</v>
      </c>
      <c r="B1019">
        <v>-120.71392569618</v>
      </c>
      <c r="C1019">
        <v>29</v>
      </c>
      <c r="D1019">
        <v>24</v>
      </c>
      <c r="E1019">
        <v>29024</v>
      </c>
      <c r="F1019">
        <v>3.0996762372250498E-2</v>
      </c>
      <c r="G1019">
        <v>2.2627365704516299E-2</v>
      </c>
      <c r="H1019">
        <v>0.52733510352198598</v>
      </c>
      <c r="I1019">
        <v>0.11431325591698099</v>
      </c>
      <c r="J1019">
        <v>7.2200729297315497E-2</v>
      </c>
      <c r="K1019">
        <v>0.12539159739705899</v>
      </c>
      <c r="L1019">
        <v>6.5991626572210098E-3</v>
      </c>
      <c r="M1019">
        <v>1.3416984154226701E-2</v>
      </c>
      <c r="N1019" s="1">
        <v>1.11676400098425E-5</v>
      </c>
      <c r="O1019">
        <v>7.0410338567847199E-4</v>
      </c>
      <c r="P1019">
        <v>1.59279957806054E-3</v>
      </c>
      <c r="Q1019">
        <v>2.6916262969253302E-3</v>
      </c>
      <c r="R1019">
        <v>1.5964296709762099E-2</v>
      </c>
      <c r="S1019">
        <v>7.9249556537376198E-2</v>
      </c>
      <c r="U1019" s="10">
        <f>('Health Incidences'!$B$4-PointEstimate!A1019)^2</f>
        <v>9.2369516581658123E-2</v>
      </c>
      <c r="V1019" s="10">
        <f>('Health Incidences'!$B$5-PointEstimate!B1019)^2</f>
        <v>0.60870159132556534</v>
      </c>
      <c r="W1019" s="10">
        <f t="shared" si="15"/>
        <v>0.83729989126192028</v>
      </c>
    </row>
    <row r="1020" spans="1:23" x14ac:dyDescent="0.3">
      <c r="A1020">
        <v>38.883347420504698</v>
      </c>
      <c r="B1020">
        <v>-120.666386808987</v>
      </c>
      <c r="C1020">
        <v>30</v>
      </c>
      <c r="D1020">
        <v>24</v>
      </c>
      <c r="E1020">
        <v>30024</v>
      </c>
      <c r="F1020">
        <v>2.98544727289741E-2</v>
      </c>
      <c r="G1020">
        <v>2.08590534050518E-2</v>
      </c>
      <c r="H1020">
        <v>0.51497120815339403</v>
      </c>
      <c r="I1020">
        <v>0.10775324124881901</v>
      </c>
      <c r="J1020">
        <v>6.6932467081165903E-2</v>
      </c>
      <c r="K1020">
        <v>0.11621146833820301</v>
      </c>
      <c r="L1020">
        <v>6.2458483079818597E-3</v>
      </c>
      <c r="M1020">
        <v>1.23592230995114E-2</v>
      </c>
      <c r="N1020" s="1">
        <v>1.0638809534882101E-5</v>
      </c>
      <c r="O1020">
        <v>6.67813773637081E-4</v>
      </c>
      <c r="P1020">
        <v>1.47351391347035E-3</v>
      </c>
      <c r="Q1020">
        <v>2.4755835921493E-3</v>
      </c>
      <c r="R1020">
        <v>1.51804022750224E-2</v>
      </c>
      <c r="S1020">
        <v>7.7056261407256604E-2</v>
      </c>
      <c r="U1020" s="10">
        <f>('Health Incidences'!$B$4-PointEstimate!A1020)^2</f>
        <v>9.2422943797285786E-2</v>
      </c>
      <c r="V1020" s="10">
        <f>('Health Incidences'!$B$5-PointEstimate!B1020)^2</f>
        <v>0.68514058003917899</v>
      </c>
      <c r="W1020" s="10">
        <f t="shared" si="15"/>
        <v>0.881795624754662</v>
      </c>
    </row>
    <row r="1021" spans="1:23" x14ac:dyDescent="0.3">
      <c r="A1021">
        <v>38.8834133329295</v>
      </c>
      <c r="B1021">
        <v>-120.61884780449201</v>
      </c>
      <c r="C1021">
        <v>31</v>
      </c>
      <c r="D1021">
        <v>24</v>
      </c>
      <c r="E1021">
        <v>31024</v>
      </c>
      <c r="F1021">
        <v>2.8786270939529901E-2</v>
      </c>
      <c r="G1021">
        <v>1.9219373613233001E-2</v>
      </c>
      <c r="H1021">
        <v>0.50298937995545101</v>
      </c>
      <c r="I1021">
        <v>0.101785032367601</v>
      </c>
      <c r="J1021">
        <v>6.1930821815591598E-2</v>
      </c>
      <c r="K1021">
        <v>0.107586569432584</v>
      </c>
      <c r="L1021">
        <v>5.9212463514736703E-3</v>
      </c>
      <c r="M1021">
        <v>1.1374760545902101E-2</v>
      </c>
      <c r="N1021" s="1">
        <v>1.0151825616203599E-5</v>
      </c>
      <c r="O1021">
        <v>6.3494539513524802E-4</v>
      </c>
      <c r="P1021">
        <v>1.36639631192488E-3</v>
      </c>
      <c r="Q1021">
        <v>2.2861331620913899E-3</v>
      </c>
      <c r="R1021">
        <v>1.44719422923557E-2</v>
      </c>
      <c r="S1021">
        <v>7.4946932454339907E-2</v>
      </c>
      <c r="U1021" s="10">
        <f>('Health Incidences'!$B$4-PointEstimate!A1021)^2</f>
        <v>9.2463024401519281E-2</v>
      </c>
      <c r="V1021" s="10">
        <f>('Health Incidences'!$B$5-PointEstimate!B1021)^2</f>
        <v>0.76609966568598908</v>
      </c>
      <c r="W1021" s="10">
        <f t="shared" si="15"/>
        <v>0.92658657991981974</v>
      </c>
    </row>
    <row r="1022" spans="1:23" x14ac:dyDescent="0.3">
      <c r="A1022">
        <v>38.883457274589503</v>
      </c>
      <c r="B1022">
        <v>-120.57130871621</v>
      </c>
      <c r="C1022">
        <v>32</v>
      </c>
      <c r="D1022">
        <v>24</v>
      </c>
      <c r="E1022">
        <v>32024</v>
      </c>
      <c r="F1022">
        <v>2.73477768094431E-2</v>
      </c>
      <c r="G1022">
        <v>1.7684302374270201E-2</v>
      </c>
      <c r="H1022">
        <v>0.48266103591889198</v>
      </c>
      <c r="I1022">
        <v>9.5120348468920896E-2</v>
      </c>
      <c r="J1022">
        <v>5.7152562212306898E-2</v>
      </c>
      <c r="K1022">
        <v>9.9406707237263497E-2</v>
      </c>
      <c r="L1022">
        <v>5.5543597860154802E-3</v>
      </c>
      <c r="M1022">
        <v>1.0451032346747401E-2</v>
      </c>
      <c r="N1022" s="1">
        <v>9.5726547154076592E-6</v>
      </c>
      <c r="O1022">
        <v>5.9732831364802503E-4</v>
      </c>
      <c r="P1022">
        <v>1.25832041657049E-3</v>
      </c>
      <c r="Q1022">
        <v>2.09979438021139E-3</v>
      </c>
      <c r="R1022">
        <v>1.3632114559264E-2</v>
      </c>
      <c r="S1022">
        <v>7.1683965544764E-2</v>
      </c>
      <c r="U1022" s="10">
        <f>('Health Incidences'!$B$4-PointEstimate!A1022)^2</f>
        <v>9.2489749657945236E-2</v>
      </c>
      <c r="V1022" s="10">
        <f>('Health Incidences'!$B$5-PointEstimate!B1022)^2</f>
        <v>0.85157881986857964</v>
      </c>
      <c r="W1022" s="10">
        <f t="shared" si="15"/>
        <v>0.97163191051268216</v>
      </c>
    </row>
    <row r="1023" spans="1:23" x14ac:dyDescent="0.3">
      <c r="A1023">
        <v>38.883479245432603</v>
      </c>
      <c r="B1023">
        <v>-120.523769577656</v>
      </c>
      <c r="C1023">
        <v>33</v>
      </c>
      <c r="D1023">
        <v>24</v>
      </c>
      <c r="E1023">
        <v>33024</v>
      </c>
      <c r="F1023">
        <v>2.5207677768833901E-2</v>
      </c>
      <c r="G1023">
        <v>1.62502719158087E-2</v>
      </c>
      <c r="H1023">
        <v>0.447510638369921</v>
      </c>
      <c r="I1023">
        <v>8.6781357749994195E-2</v>
      </c>
      <c r="J1023">
        <v>5.2559168427382501E-2</v>
      </c>
      <c r="K1023">
        <v>9.1604160858074796E-2</v>
      </c>
      <c r="L1023">
        <v>5.0900274435354198E-3</v>
      </c>
      <c r="M1023">
        <v>9.5900847055488299E-3</v>
      </c>
      <c r="N1023" s="1">
        <v>8.8013512522444002E-6</v>
      </c>
      <c r="O1023">
        <v>5.4861018446668904E-4</v>
      </c>
      <c r="P1023">
        <v>1.1396118981866401E-3</v>
      </c>
      <c r="Q1023">
        <v>1.8991592052264401E-3</v>
      </c>
      <c r="R1023">
        <v>1.25073755576923E-2</v>
      </c>
      <c r="S1023">
        <v>6.6340686700376295E-2</v>
      </c>
      <c r="U1023" s="10">
        <f>('Health Incidences'!$B$4-PointEstimate!A1023)^2</f>
        <v>9.2503113742278181E-2</v>
      </c>
      <c r="V1023" s="10">
        <f>('Health Incidences'!$B$5-PointEstimate!B1023)^2</f>
        <v>0.94157800144333514</v>
      </c>
      <c r="W1023" s="10">
        <f t="shared" si="15"/>
        <v>1.0168977899403722</v>
      </c>
    </row>
    <row r="1024" spans="1:23" x14ac:dyDescent="0.3">
      <c r="A1024">
        <v>38.883479245432603</v>
      </c>
      <c r="B1024">
        <v>-120.476230422344</v>
      </c>
      <c r="C1024">
        <v>34</v>
      </c>
      <c r="D1024">
        <v>24</v>
      </c>
      <c r="E1024">
        <v>34024</v>
      </c>
      <c r="F1024">
        <v>2.23963075717349E-2</v>
      </c>
      <c r="G1024">
        <v>1.4932958987211101E-2</v>
      </c>
      <c r="H1024">
        <v>0.39811696537089603</v>
      </c>
      <c r="I1024">
        <v>7.6865635699331997E-2</v>
      </c>
      <c r="J1024">
        <v>4.8196918922807003E-2</v>
      </c>
      <c r="K1024">
        <v>8.4252416824001697E-2</v>
      </c>
      <c r="L1024">
        <v>4.5340716223674004E-3</v>
      </c>
      <c r="M1024">
        <v>8.8021511042061101E-3</v>
      </c>
      <c r="N1024" s="1">
        <v>7.8452516831438798E-6</v>
      </c>
      <c r="O1024">
        <v>4.8926213298034599E-4</v>
      </c>
      <c r="P1024">
        <v>1.0109231546501899E-3</v>
      </c>
      <c r="Q1024">
        <v>1.68442581136046E-3</v>
      </c>
      <c r="R1024">
        <v>1.1107683639492201E-2</v>
      </c>
      <c r="S1024">
        <v>5.9007410811880399E-2</v>
      </c>
      <c r="U1024" s="10">
        <f>('Health Incidences'!$B$4-PointEstimate!A1024)^2</f>
        <v>9.2503113742278181E-2</v>
      </c>
      <c r="V1024" s="10">
        <f>('Health Incidences'!$B$5-PointEstimate!B1024)^2</f>
        <v>1.036097156522545</v>
      </c>
      <c r="W1024" s="10">
        <f t="shared" si="15"/>
        <v>1.0623559997782397</v>
      </c>
    </row>
    <row r="1025" spans="1:23" x14ac:dyDescent="0.3">
      <c r="A1025">
        <v>38.883457274589503</v>
      </c>
      <c r="B1025">
        <v>-120.42869128378899</v>
      </c>
      <c r="C1025">
        <v>35</v>
      </c>
      <c r="D1025">
        <v>24</v>
      </c>
      <c r="E1025">
        <v>35024</v>
      </c>
      <c r="F1025">
        <v>1.92673165705293E-2</v>
      </c>
      <c r="G1025">
        <v>1.37612522235266E-2</v>
      </c>
      <c r="H1025">
        <v>0.34134527070277398</v>
      </c>
      <c r="I1025">
        <v>6.6450458956234401E-2</v>
      </c>
      <c r="J1025">
        <v>4.41975611522945E-2</v>
      </c>
      <c r="K1025">
        <v>7.7555863363358596E-2</v>
      </c>
      <c r="L1025">
        <v>3.9483175957257801E-3</v>
      </c>
      <c r="M1025">
        <v>8.1012845634901905E-3</v>
      </c>
      <c r="N1025" s="1">
        <v>6.8080372624471196E-6</v>
      </c>
      <c r="O1025">
        <v>4.2600789583635502E-4</v>
      </c>
      <c r="P1025">
        <v>8.8231643539529703E-4</v>
      </c>
      <c r="Q1025">
        <v>1.47175988398851E-3</v>
      </c>
      <c r="R1025">
        <v>9.5890710130021005E-3</v>
      </c>
      <c r="S1025">
        <v>5.06842426278305E-2</v>
      </c>
      <c r="U1025" s="10">
        <f>('Health Incidences'!$B$4-PointEstimate!A1025)^2</f>
        <v>9.2489749657945236E-2</v>
      </c>
      <c r="V1025" s="10">
        <f>('Health Incidences'!$B$5-PointEstimate!B1025)^2</f>
        <v>1.1351362184705975</v>
      </c>
      <c r="W1025" s="10">
        <f t="shared" si="15"/>
        <v>1.1079828374702123</v>
      </c>
    </row>
    <row r="1026" spans="1:23" x14ac:dyDescent="0.3">
      <c r="A1026">
        <v>38.8834133329295</v>
      </c>
      <c r="B1026">
        <v>-120.381152195507</v>
      </c>
      <c r="C1026">
        <v>36</v>
      </c>
      <c r="D1026">
        <v>24</v>
      </c>
      <c r="E1026">
        <v>36024</v>
      </c>
      <c r="F1026">
        <v>1.61995061510046E-2</v>
      </c>
      <c r="G1026">
        <v>1.27598174747948E-2</v>
      </c>
      <c r="H1026">
        <v>0.28453558834689802</v>
      </c>
      <c r="I1026">
        <v>5.6715462854937101E-2</v>
      </c>
      <c r="J1026">
        <v>4.0710031646028197E-2</v>
      </c>
      <c r="K1026">
        <v>7.1732550347636898E-2</v>
      </c>
      <c r="L1026">
        <v>3.4003204748399001E-3</v>
      </c>
      <c r="M1026">
        <v>7.4973680606313896E-3</v>
      </c>
      <c r="N1026" s="1">
        <v>5.8011739325247703E-6</v>
      </c>
      <c r="O1026">
        <v>3.66162253480323E-4</v>
      </c>
      <c r="P1026">
        <v>7.64815444700389E-4</v>
      </c>
      <c r="Q1026">
        <v>1.2791758766822401E-3</v>
      </c>
      <c r="R1026">
        <v>8.1194606009199408E-3</v>
      </c>
      <c r="S1026">
        <v>4.2442339853398098E-2</v>
      </c>
      <c r="U1026" s="10">
        <f>('Health Incidences'!$B$4-PointEstimate!A1026)^2</f>
        <v>9.2463024401519281E-2</v>
      </c>
      <c r="V1026" s="10">
        <f>('Health Incidences'!$B$5-PointEstimate!B1026)^2</f>
        <v>1.2386951079033566</v>
      </c>
      <c r="W1026" s="10">
        <f t="shared" si="15"/>
        <v>1.1537582642412039</v>
      </c>
    </row>
    <row r="1027" spans="1:23" x14ac:dyDescent="0.3">
      <c r="A1027">
        <v>38.883347420504698</v>
      </c>
      <c r="B1027">
        <v>-120.33361319101201</v>
      </c>
      <c r="C1027">
        <v>37</v>
      </c>
      <c r="D1027">
        <v>24</v>
      </c>
      <c r="E1027">
        <v>37024</v>
      </c>
      <c r="F1027">
        <v>1.3500560682460401E-2</v>
      </c>
      <c r="G1027">
        <v>1.1948674403424699E-2</v>
      </c>
      <c r="H1027">
        <v>0.23358082518058801</v>
      </c>
      <c r="I1027">
        <v>4.8679776405821301E-2</v>
      </c>
      <c r="J1027">
        <v>3.7892235048933798E-2</v>
      </c>
      <c r="K1027">
        <v>6.6998979194743596E-2</v>
      </c>
      <c r="L1027">
        <v>2.9485079755685001E-3</v>
      </c>
      <c r="M1027">
        <v>6.9968253614359696E-3</v>
      </c>
      <c r="N1027" s="1">
        <v>4.9156965259582096E-6</v>
      </c>
      <c r="O1027">
        <v>3.1590707404719598E-4</v>
      </c>
      <c r="P1027">
        <v>6.6806338512706499E-4</v>
      </c>
      <c r="Q1027">
        <v>1.1226647519478601E-3</v>
      </c>
      <c r="R1027">
        <v>6.8358819542043104E-3</v>
      </c>
      <c r="S1027">
        <v>3.5149408515792402E-2</v>
      </c>
      <c r="U1027" s="10">
        <f>('Health Incidences'!$B$4-PointEstimate!A1027)^2</f>
        <v>9.2422943797285786E-2</v>
      </c>
      <c r="V1027" s="10">
        <f>('Health Incidences'!$B$5-PointEstimate!B1027)^2</f>
        <v>1.3467737326948734</v>
      </c>
      <c r="W1027" s="10">
        <f t="shared" ref="W1027:W1090" si="16">SQRT(SUM(U1027:V1027))</f>
        <v>1.199665235176947</v>
      </c>
    </row>
    <row r="1028" spans="1:23" x14ac:dyDescent="0.3">
      <c r="A1028">
        <v>38.8832595373933</v>
      </c>
      <c r="B1028">
        <v>-120.28607430381901</v>
      </c>
      <c r="C1028">
        <v>38</v>
      </c>
      <c r="D1028">
        <v>24</v>
      </c>
      <c r="E1028">
        <v>38024</v>
      </c>
      <c r="F1028">
        <v>1.14116673988681E-2</v>
      </c>
      <c r="G1028">
        <v>1.13443910233987E-2</v>
      </c>
      <c r="H1028">
        <v>0.193037249454794</v>
      </c>
      <c r="I1028">
        <v>4.3193918531400699E-2</v>
      </c>
      <c r="J1028">
        <v>3.5898068861869102E-2</v>
      </c>
      <c r="K1028">
        <v>6.3557857592933795E-2</v>
      </c>
      <c r="L1028">
        <v>2.6417342891725199E-3</v>
      </c>
      <c r="M1028">
        <v>6.60408432428121E-3</v>
      </c>
      <c r="N1028" s="1">
        <v>4.2234048580607904E-6</v>
      </c>
      <c r="O1028">
        <v>2.8029844543179302E-4</v>
      </c>
      <c r="P1028">
        <v>6.0021861457486205E-4</v>
      </c>
      <c r="Q1028">
        <v>1.0158960044379299E-3</v>
      </c>
      <c r="R1028">
        <v>5.8462654327762703E-3</v>
      </c>
      <c r="S1028">
        <v>2.94829559858267E-2</v>
      </c>
      <c r="U1028" s="10">
        <f>('Health Incidences'!$B$4-PointEstimate!A1028)^2</f>
        <v>9.2369516581658123E-2</v>
      </c>
      <c r="V1028" s="10">
        <f>('Health Incidences'!$B$5-PointEstimate!B1028)^2</f>
        <v>1.4593719879710234</v>
      </c>
      <c r="W1028" s="10">
        <f t="shared" si="16"/>
        <v>1.2456891685138318</v>
      </c>
    </row>
    <row r="1029" spans="1:23" x14ac:dyDescent="0.3">
      <c r="A1029">
        <v>38.883149683699799</v>
      </c>
      <c r="B1029">
        <v>-120.23853556744101</v>
      </c>
      <c r="C1029">
        <v>39</v>
      </c>
      <c r="D1029">
        <v>24</v>
      </c>
      <c r="E1029">
        <v>39024</v>
      </c>
      <c r="F1029">
        <v>9.9960023083871495E-3</v>
      </c>
      <c r="G1029">
        <v>1.09400212295887E-2</v>
      </c>
      <c r="H1029">
        <v>0.16417623444028701</v>
      </c>
      <c r="I1029">
        <v>4.04662702939457E-2</v>
      </c>
      <c r="J1029">
        <v>3.4755918656182702E-2</v>
      </c>
      <c r="K1029">
        <v>6.1429416035617197E-2</v>
      </c>
      <c r="L1029">
        <v>2.4913818560894298E-3</v>
      </c>
      <c r="M1029">
        <v>6.3127872939395197E-3</v>
      </c>
      <c r="N1029" s="1">
        <v>3.74168419814423E-6</v>
      </c>
      <c r="O1029">
        <v>2.6048727592305199E-4</v>
      </c>
      <c r="P1029">
        <v>5.6266076422364897E-4</v>
      </c>
      <c r="Q1029">
        <v>9.6086841221784604E-4</v>
      </c>
      <c r="R1029">
        <v>5.1765483785193803E-3</v>
      </c>
      <c r="S1029">
        <v>2.5629703638218902E-2</v>
      </c>
      <c r="U1029" s="10">
        <f>('Health Incidences'!$B$4-PointEstimate!A1029)^2</f>
        <v>9.2302754403242523E-2</v>
      </c>
      <c r="V1029" s="10">
        <f>('Health Incidences'!$B$5-PointEstimate!B1029)^2</f>
        <v>1.5764897561166227</v>
      </c>
      <c r="W1029" s="10">
        <f t="shared" si="16"/>
        <v>1.2918175221446198</v>
      </c>
    </row>
    <row r="1030" spans="1:23" x14ac:dyDescent="0.3">
      <c r="A1030">
        <v>38.883017859554499</v>
      </c>
      <c r="B1030">
        <v>-120.190997015392</v>
      </c>
      <c r="C1030">
        <v>40</v>
      </c>
      <c r="D1030">
        <v>24</v>
      </c>
      <c r="E1030">
        <v>40024</v>
      </c>
      <c r="F1030">
        <v>9.1057682507034096E-3</v>
      </c>
      <c r="G1030">
        <v>1.0698249804359201E-2</v>
      </c>
      <c r="H1030">
        <v>0.14442854376678499</v>
      </c>
      <c r="I1030">
        <v>3.9909229095258902E-2</v>
      </c>
      <c r="J1030">
        <v>3.4324814283269597E-2</v>
      </c>
      <c r="K1030">
        <v>6.0391712798127502E-2</v>
      </c>
      <c r="L1030">
        <v>2.4622909115605798E-3</v>
      </c>
      <c r="M1030">
        <v>6.1028557890937998E-3</v>
      </c>
      <c r="N1030" s="1">
        <v>3.42289390231744E-6</v>
      </c>
      <c r="O1030">
        <v>2.5283607204015698E-4</v>
      </c>
      <c r="P1030">
        <v>5.48244352713278E-4</v>
      </c>
      <c r="Q1030">
        <v>9.4481314358993396E-4</v>
      </c>
      <c r="R1030">
        <v>4.75481692827828E-3</v>
      </c>
      <c r="S1030">
        <v>2.3197928576805499E-2</v>
      </c>
      <c r="U1030" s="10">
        <f>('Health Incidences'!$B$4-PointEstimate!A1030)^2</f>
        <v>9.2222671822479937E-2</v>
      </c>
      <c r="V1030" s="10">
        <f>('Health Incidences'!$B$5-PointEstimate!B1030)^2</f>
        <v>1.6981269067686868</v>
      </c>
      <c r="W1030" s="10">
        <f t="shared" si="16"/>
        <v>1.3380394533014215</v>
      </c>
    </row>
    <row r="1031" spans="1:23" x14ac:dyDescent="0.3">
      <c r="A1031">
        <v>38.8828640651139</v>
      </c>
      <c r="B1031">
        <v>-120.143458681184</v>
      </c>
      <c r="C1031">
        <v>41</v>
      </c>
      <c r="D1031">
        <v>24</v>
      </c>
      <c r="E1031">
        <v>41024</v>
      </c>
      <c r="F1031">
        <v>8.5570450917339305E-3</v>
      </c>
      <c r="G1031">
        <v>1.0578547324231901E-2</v>
      </c>
      <c r="H1031">
        <v>0.13054715152496801</v>
      </c>
      <c r="I1031">
        <v>4.0803688578551801E-2</v>
      </c>
      <c r="J1031">
        <v>3.4436541039649403E-2</v>
      </c>
      <c r="K1031">
        <v>6.0186265622467802E-2</v>
      </c>
      <c r="L1031">
        <v>2.51182923957199E-3</v>
      </c>
      <c r="M1031">
        <v>5.9532395465057503E-3</v>
      </c>
      <c r="N1031" s="1">
        <v>3.2084797686307102E-6</v>
      </c>
      <c r="O1031">
        <v>2.5293971584122E-4</v>
      </c>
      <c r="P1031">
        <v>5.4856695011896897E-4</v>
      </c>
      <c r="Q1031">
        <v>9.5286289147009096E-4</v>
      </c>
      <c r="R1031">
        <v>4.4929531777114697E-3</v>
      </c>
      <c r="S1031">
        <v>2.1694434373672401E-2</v>
      </c>
      <c r="U1031" s="10">
        <f>('Health Incidences'!$B$4-PointEstimate!A1031)^2</f>
        <v>9.2129286311789044E-2</v>
      </c>
      <c r="V1031" s="10">
        <f>('Health Incidences'!$B$5-PointEstimate!B1031)^2</f>
        <v>1.8242832968241309</v>
      </c>
      <c r="W1031" s="10">
        <f t="shared" si="16"/>
        <v>1.384345543257145</v>
      </c>
    </row>
    <row r="1032" spans="1:23" x14ac:dyDescent="0.3">
      <c r="A1032">
        <v>38.882688300560702</v>
      </c>
      <c r="B1032">
        <v>-120.09592059832799</v>
      </c>
      <c r="C1032">
        <v>42</v>
      </c>
      <c r="D1032">
        <v>24</v>
      </c>
      <c r="E1032">
        <v>42024</v>
      </c>
      <c r="F1032">
        <v>8.2269842728185296E-3</v>
      </c>
      <c r="G1032">
        <v>1.0552178436784399E-2</v>
      </c>
      <c r="H1032">
        <v>0.120365970233448</v>
      </c>
      <c r="I1032">
        <v>4.2667637697065601E-2</v>
      </c>
      <c r="J1032">
        <v>3.4974857879312003E-2</v>
      </c>
      <c r="K1032">
        <v>6.0632535534640201E-2</v>
      </c>
      <c r="L1032">
        <v>2.61158670184141E-3</v>
      </c>
      <c r="M1032">
        <v>5.8489212629462004E-3</v>
      </c>
      <c r="N1032" s="1">
        <v>3.0589865194692001E-6</v>
      </c>
      <c r="O1032">
        <v>2.57856949036891E-4</v>
      </c>
      <c r="P1032">
        <v>5.5801037970090695E-4</v>
      </c>
      <c r="Q1032">
        <v>9.75117511812867E-4</v>
      </c>
      <c r="R1032">
        <v>4.3320390533860796E-3</v>
      </c>
      <c r="S1032">
        <v>2.07897762534743E-2</v>
      </c>
      <c r="U1032" s="10">
        <f>('Health Incidences'!$B$4-PointEstimate!A1032)^2</f>
        <v>9.2022618255471533E-2</v>
      </c>
      <c r="V1032" s="10">
        <f>('Health Incidences'!$B$5-PointEstimate!B1032)^2</f>
        <v>1.954958770438149</v>
      </c>
      <c r="W1032" s="10">
        <f t="shared" si="16"/>
        <v>1.4307275731926119</v>
      </c>
    </row>
    <row r="1033" spans="1:23" x14ac:dyDescent="0.3">
      <c r="A1033">
        <v>38.882490566103399</v>
      </c>
      <c r="B1033">
        <v>-120.048382800336</v>
      </c>
      <c r="C1033">
        <v>43</v>
      </c>
      <c r="D1033">
        <v>24</v>
      </c>
      <c r="E1033">
        <v>43024</v>
      </c>
      <c r="F1033">
        <v>8.0444814090605502E-3</v>
      </c>
      <c r="G1033">
        <v>1.06002736981023E-2</v>
      </c>
      <c r="H1033">
        <v>0.11263954172700499</v>
      </c>
      <c r="I1033">
        <v>4.5214937077541401E-2</v>
      </c>
      <c r="J1033">
        <v>3.5865406080711898E-2</v>
      </c>
      <c r="K1033">
        <v>6.1613651041483003E-2</v>
      </c>
      <c r="L1033">
        <v>2.7449620020069099E-3</v>
      </c>
      <c r="M1033">
        <v>5.7799823304126204E-3</v>
      </c>
      <c r="N1033" s="1">
        <v>2.9510254937071499E-6</v>
      </c>
      <c r="O1033">
        <v>2.65868833714502E-4</v>
      </c>
      <c r="P1033">
        <v>5.7328413503454601E-4</v>
      </c>
      <c r="Q1033">
        <v>1.00586319139728E-3</v>
      </c>
      <c r="R1033">
        <v>4.2379240170598003E-3</v>
      </c>
      <c r="S1033">
        <v>2.0293425315395599E-2</v>
      </c>
      <c r="U1033" s="10">
        <f>('Health Incidences'!$B$4-PointEstimate!A1033)^2</f>
        <v>9.1902690949341712E-2</v>
      </c>
      <c r="V1033" s="10">
        <f>('Health Incidences'!$B$5-PointEstimate!B1033)^2</f>
        <v>2.090153159018898</v>
      </c>
      <c r="W1033" s="10">
        <f t="shared" si="16"/>
        <v>1.4771783406103136</v>
      </c>
    </row>
    <row r="1034" spans="1:23" x14ac:dyDescent="0.3">
      <c r="A1034">
        <v>38.908879088182303</v>
      </c>
      <c r="B1034">
        <v>-122.045748392902</v>
      </c>
      <c r="C1034">
        <v>1</v>
      </c>
      <c r="D1034">
        <v>25</v>
      </c>
      <c r="E1034">
        <v>1025</v>
      </c>
      <c r="F1034">
        <v>2.82773393349499E-2</v>
      </c>
      <c r="G1034">
        <v>4.07827311210101E-2</v>
      </c>
      <c r="H1034">
        <v>0.40539388754001399</v>
      </c>
      <c r="I1034">
        <v>0.16906368084168599</v>
      </c>
      <c r="J1034">
        <v>0.196951530636538</v>
      </c>
      <c r="K1034">
        <v>0.31765813073680998</v>
      </c>
      <c r="L1034">
        <v>9.7470472134958096E-3</v>
      </c>
      <c r="M1034">
        <v>2.2895381127048399E-2</v>
      </c>
      <c r="N1034" s="1">
        <v>1.3280319715545899E-5</v>
      </c>
      <c r="O1034">
        <v>9.2176645123735702E-4</v>
      </c>
      <c r="P1034">
        <v>2.2392585969496798E-3</v>
      </c>
      <c r="Q1034">
        <v>3.6576261574392398E-3</v>
      </c>
      <c r="R1034">
        <v>1.6245847971133601E-2</v>
      </c>
      <c r="S1034">
        <v>6.76506625419903E-2</v>
      </c>
      <c r="U1034" s="10">
        <f>('Health Incidences'!$B$4-PointEstimate!A1034)^2</f>
        <v>0.10859864696873055</v>
      </c>
      <c r="V1034" s="10">
        <f>('Health Incidences'!$B$5-PointEstimate!B1034)^2</f>
        <v>0.30429498711343006</v>
      </c>
      <c r="W1034" s="10">
        <f t="shared" si="16"/>
        <v>0.64256799957837973</v>
      </c>
    </row>
    <row r="1035" spans="1:23" x14ac:dyDescent="0.3">
      <c r="A1035">
        <v>38.9095824814924</v>
      </c>
      <c r="B1035">
        <v>-121.998198180128</v>
      </c>
      <c r="C1035">
        <v>2</v>
      </c>
      <c r="D1035">
        <v>25</v>
      </c>
      <c r="E1035">
        <v>2025</v>
      </c>
      <c r="F1035">
        <v>2.8605203273343701E-2</v>
      </c>
      <c r="G1035">
        <v>4.0398474475835298E-2</v>
      </c>
      <c r="H1035">
        <v>0.41370404964930202</v>
      </c>
      <c r="I1035">
        <v>0.17224455262074601</v>
      </c>
      <c r="J1035">
        <v>0.19628570413037899</v>
      </c>
      <c r="K1035">
        <v>0.31555467564884399</v>
      </c>
      <c r="L1035">
        <v>1.0132981713940999E-2</v>
      </c>
      <c r="M1035">
        <v>2.2990891763311001E-2</v>
      </c>
      <c r="N1035" s="1">
        <v>1.48952895705669E-5</v>
      </c>
      <c r="O1035">
        <v>9.772155506839041E-4</v>
      </c>
      <c r="P1035">
        <v>2.3491357581132302E-3</v>
      </c>
      <c r="Q1035">
        <v>3.8454200963360099E-3</v>
      </c>
      <c r="R1035">
        <v>1.6629283549743398E-2</v>
      </c>
      <c r="S1035">
        <v>6.7755254564425701E-2</v>
      </c>
      <c r="U1035" s="10">
        <f>('Health Incidences'!$B$4-PointEstimate!A1035)^2</f>
        <v>0.10906273853811156</v>
      </c>
      <c r="V1035" s="10">
        <f>('Health Incidences'!$B$5-PointEstimate!B1035)^2</f>
        <v>0.25409581983851892</v>
      </c>
      <c r="W1035" s="10">
        <f t="shared" si="16"/>
        <v>0.60262638373757793</v>
      </c>
    </row>
    <row r="1036" spans="1:23" x14ac:dyDescent="0.3">
      <c r="A1036">
        <v>38.910263902259899</v>
      </c>
      <c r="B1036">
        <v>-121.95064691048999</v>
      </c>
      <c r="C1036">
        <v>3</v>
      </c>
      <c r="D1036">
        <v>25</v>
      </c>
      <c r="E1036">
        <v>3025</v>
      </c>
      <c r="F1036">
        <v>2.9318006739530399E-2</v>
      </c>
      <c r="G1036">
        <v>4.0408817299890001E-2</v>
      </c>
      <c r="H1036">
        <v>0.42554977444950298</v>
      </c>
      <c r="I1036">
        <v>0.17778244021667799</v>
      </c>
      <c r="J1036">
        <v>0.19776640623321501</v>
      </c>
      <c r="K1036">
        <v>0.31681292589670201</v>
      </c>
      <c r="L1036">
        <v>1.06299168552033E-2</v>
      </c>
      <c r="M1036">
        <v>2.33325177796243E-2</v>
      </c>
      <c r="N1036" s="1">
        <v>1.6522019317685701E-5</v>
      </c>
      <c r="O1036">
        <v>1.0448511185301699E-3</v>
      </c>
      <c r="P1036">
        <v>2.4902219921128202E-3</v>
      </c>
      <c r="Q1036">
        <v>4.0835169100251704E-3</v>
      </c>
      <c r="R1036">
        <v>1.7221584111991799E-2</v>
      </c>
      <c r="S1036">
        <v>6.8576148239498994E-2</v>
      </c>
      <c r="U1036" s="10">
        <f>('Health Incidences'!$B$4-PointEstimate!A1036)^2</f>
        <v>0.10951327649413888</v>
      </c>
      <c r="V1036" s="10">
        <f>('Health Incidences'!$B$5-PointEstimate!B1036)^2</f>
        <v>0.20841773305636158</v>
      </c>
      <c r="W1036" s="10">
        <f t="shared" si="16"/>
        <v>0.56385371289945452</v>
      </c>
    </row>
    <row r="1037" spans="1:23" x14ac:dyDescent="0.3">
      <c r="A1037">
        <v>38.910923349675599</v>
      </c>
      <c r="B1037">
        <v>-121.903094617492</v>
      </c>
      <c r="C1037">
        <v>4</v>
      </c>
      <c r="D1037">
        <v>25</v>
      </c>
      <c r="E1037">
        <v>4025</v>
      </c>
      <c r="F1037">
        <v>3.0481393020011599E-2</v>
      </c>
      <c r="G1037">
        <v>4.14807677243536E-2</v>
      </c>
      <c r="H1037">
        <v>0.44122023012099698</v>
      </c>
      <c r="I1037">
        <v>0.186028880325498</v>
      </c>
      <c r="J1037">
        <v>0.20477368418956901</v>
      </c>
      <c r="K1037">
        <v>0.32707901155786501</v>
      </c>
      <c r="L1037">
        <v>1.12666287685548E-2</v>
      </c>
      <c r="M1037">
        <v>2.4296767965733001E-2</v>
      </c>
      <c r="N1037" s="1">
        <v>1.7966179302819601E-5</v>
      </c>
      <c r="O1037">
        <v>1.12795252642E-3</v>
      </c>
      <c r="P1037">
        <v>2.6695596545121898E-3</v>
      </c>
      <c r="Q1037">
        <v>4.3778954876733797E-3</v>
      </c>
      <c r="R1037">
        <v>1.8072353374655001E-2</v>
      </c>
      <c r="S1037">
        <v>7.01309132164111E-2</v>
      </c>
      <c r="U1037" s="10">
        <f>('Health Incidences'!$B$4-PointEstimate!A1037)^2</f>
        <v>0.10995017046488943</v>
      </c>
      <c r="V1037" s="10">
        <f>('Health Incidences'!$B$5-PointEstimate!B1037)^2</f>
        <v>0.16726105570296601</v>
      </c>
      <c r="W1037" s="10">
        <f t="shared" si="16"/>
        <v>0.52650852430692463</v>
      </c>
    </row>
    <row r="1038" spans="1:23" x14ac:dyDescent="0.3">
      <c r="A1038">
        <v>38.911560822956297</v>
      </c>
      <c r="B1038">
        <v>-121.855541334647</v>
      </c>
      <c r="C1038">
        <v>5</v>
      </c>
      <c r="D1038">
        <v>25</v>
      </c>
      <c r="E1038">
        <v>5025</v>
      </c>
      <c r="F1038">
        <v>3.2259031860872103E-2</v>
      </c>
      <c r="G1038">
        <v>4.3610745322523299E-2</v>
      </c>
      <c r="H1038">
        <v>0.46092142813603199</v>
      </c>
      <c r="I1038">
        <v>0.19732716641716799</v>
      </c>
      <c r="J1038">
        <v>0.21675575805623901</v>
      </c>
      <c r="K1038">
        <v>0.345594550792577</v>
      </c>
      <c r="L1038">
        <v>1.2071207650733299E-2</v>
      </c>
      <c r="M1038">
        <v>2.58628615253341E-2</v>
      </c>
      <c r="N1038" s="1">
        <v>1.92356468111178E-5</v>
      </c>
      <c r="O1038">
        <v>1.22973667243754E-3</v>
      </c>
      <c r="P1038">
        <v>2.9036999430275402E-3</v>
      </c>
      <c r="Q1038">
        <v>4.7562979556524396E-3</v>
      </c>
      <c r="R1038">
        <v>1.9280267847792E-2</v>
      </c>
      <c r="S1038">
        <v>7.2714718193469294E-2</v>
      </c>
      <c r="U1038" s="10">
        <f>('Health Incidences'!$B$4-PointEstimate!A1038)^2</f>
        <v>0.11037333298834404</v>
      </c>
      <c r="V1038" s="10">
        <f>('Health Incidences'!$B$5-PointEstimate!B1038)^2</f>
        <v>0.13062610398169</v>
      </c>
      <c r="W1038" s="10">
        <f t="shared" si="16"/>
        <v>0.490916934898394</v>
      </c>
    </row>
    <row r="1039" spans="1:23" x14ac:dyDescent="0.3">
      <c r="A1039">
        <v>38.9121763213451</v>
      </c>
      <c r="B1039">
        <v>-121.807987095469</v>
      </c>
      <c r="C1039">
        <v>6</v>
      </c>
      <c r="D1039">
        <v>25</v>
      </c>
      <c r="E1039">
        <v>6025</v>
      </c>
      <c r="F1039">
        <v>3.4984909351571301E-2</v>
      </c>
      <c r="G1039">
        <v>4.6400517786293102E-2</v>
      </c>
      <c r="H1039">
        <v>0.487779620982634</v>
      </c>
      <c r="I1039">
        <v>0.21263444949027499</v>
      </c>
      <c r="J1039">
        <v>0.23054044733607701</v>
      </c>
      <c r="K1039">
        <v>0.36738179675246202</v>
      </c>
      <c r="L1039">
        <v>1.3105220129137901E-2</v>
      </c>
      <c r="M1039">
        <v>2.7766760159248199E-2</v>
      </c>
      <c r="N1039" s="1">
        <v>2.0602056466679901E-5</v>
      </c>
      <c r="O1039">
        <v>1.3561652726605299E-3</v>
      </c>
      <c r="P1039">
        <v>3.2220923227264699E-3</v>
      </c>
      <c r="Q1039">
        <v>5.2689113970173602E-3</v>
      </c>
      <c r="R1039">
        <v>2.1045156493025002E-2</v>
      </c>
      <c r="S1039">
        <v>7.7232315041345395E-2</v>
      </c>
      <c r="U1039" s="10">
        <f>('Health Incidences'!$B$4-PointEstimate!A1039)^2</f>
        <v>0.11078267951311113</v>
      </c>
      <c r="V1039" s="10">
        <f>('Health Incidences'!$B$5-PointEstimate!B1039)^2</f>
        <v>9.8513181353340126E-2</v>
      </c>
      <c r="W1039" s="10">
        <f t="shared" si="16"/>
        <v>0.45748864561478597</v>
      </c>
    </row>
    <row r="1040" spans="1:23" x14ac:dyDescent="0.3">
      <c r="A1040">
        <v>38.912769844110898</v>
      </c>
      <c r="B1040">
        <v>-121.760431933476</v>
      </c>
      <c r="C1040">
        <v>7</v>
      </c>
      <c r="D1040">
        <v>25</v>
      </c>
      <c r="E1040">
        <v>7025</v>
      </c>
      <c r="F1040">
        <v>3.9164651826759697E-2</v>
      </c>
      <c r="G1040">
        <v>5.0000322481755399E-2</v>
      </c>
      <c r="H1040">
        <v>0.531853348406511</v>
      </c>
      <c r="I1040">
        <v>0.23432929906998801</v>
      </c>
      <c r="J1040">
        <v>0.24533066451319599</v>
      </c>
      <c r="K1040">
        <v>0.39148397559602199</v>
      </c>
      <c r="L1040">
        <v>1.45123107799947E-2</v>
      </c>
      <c r="M1040">
        <v>3.00448129402687E-2</v>
      </c>
      <c r="N1040" s="1">
        <v>2.25060324818101E-5</v>
      </c>
      <c r="O1040">
        <v>1.5203602996467799E-3</v>
      </c>
      <c r="P1040">
        <v>3.6641605666573799E-3</v>
      </c>
      <c r="Q1040">
        <v>5.97121057712891E-3</v>
      </c>
      <c r="R1040">
        <v>2.3690241935635601E-2</v>
      </c>
      <c r="S1040">
        <v>8.5381829720922897E-2</v>
      </c>
      <c r="U1040" s="10">
        <f>('Health Incidences'!$B$4-PointEstimate!A1040)^2</f>
        <v>0.11117812839857177</v>
      </c>
      <c r="V1040" s="10">
        <f>('Health Incidences'!$B$5-PointEstimate!B1040)^2</f>
        <v>7.09225785365932E-2</v>
      </c>
      <c r="W1040" s="10">
        <f t="shared" si="16"/>
        <v>0.42673259417949899</v>
      </c>
    </row>
    <row r="1041" spans="1:23" x14ac:dyDescent="0.3">
      <c r="A1041">
        <v>38.913341390549</v>
      </c>
      <c r="B1041">
        <v>-121.712875882193</v>
      </c>
      <c r="C1041">
        <v>8</v>
      </c>
      <c r="D1041">
        <v>25</v>
      </c>
      <c r="E1041">
        <v>8025</v>
      </c>
      <c r="F1041">
        <v>4.5157085108433401E-2</v>
      </c>
      <c r="G1041">
        <v>5.46455702822293E-2</v>
      </c>
      <c r="H1041">
        <v>0.60355459812031897</v>
      </c>
      <c r="I1041">
        <v>0.26431040377156101</v>
      </c>
      <c r="J1041">
        <v>0.26078146696510002</v>
      </c>
      <c r="K1041">
        <v>0.41769233245263698</v>
      </c>
      <c r="L1041">
        <v>1.63984425386332E-2</v>
      </c>
      <c r="M1041">
        <v>3.2790713953887198E-2</v>
      </c>
      <c r="N1041" s="1">
        <v>2.5351752436870201E-5</v>
      </c>
      <c r="O1041">
        <v>1.7311064738224601E-3</v>
      </c>
      <c r="P1041">
        <v>4.2518004627524397E-3</v>
      </c>
      <c r="Q1041">
        <v>6.8869437256437998E-3</v>
      </c>
      <c r="R1041">
        <v>2.7444954736387799E-2</v>
      </c>
      <c r="S1041">
        <v>9.8682875385074198E-2</v>
      </c>
      <c r="U1041" s="10">
        <f>('Health Incidences'!$B$4-PointEstimate!A1041)^2</f>
        <v>0.11155960091579159</v>
      </c>
      <c r="V1041" s="10">
        <f>('Health Incidences'!$B$5-PointEstimate!B1041)^2</f>
        <v>4.7854573506804575E-2</v>
      </c>
      <c r="W1041" s="10">
        <f t="shared" si="16"/>
        <v>0.39926704650220779</v>
      </c>
    </row>
    <row r="1042" spans="1:23" x14ac:dyDescent="0.3">
      <c r="A1042">
        <v>38.913890959980499</v>
      </c>
      <c r="B1042">
        <v>-121.66531897514599</v>
      </c>
      <c r="C1042">
        <v>9</v>
      </c>
      <c r="D1042">
        <v>25</v>
      </c>
      <c r="E1042">
        <v>9025</v>
      </c>
      <c r="F1042">
        <v>5.24827263626262E-2</v>
      </c>
      <c r="G1042">
        <v>6.0170911672787201E-2</v>
      </c>
      <c r="H1042">
        <v>0.69604448817373599</v>
      </c>
      <c r="I1042">
        <v>0.29903178657107499</v>
      </c>
      <c r="J1042">
        <v>0.27603642936423201</v>
      </c>
      <c r="K1042">
        <v>0.444676852196491</v>
      </c>
      <c r="L1042">
        <v>1.8527874437386401E-2</v>
      </c>
      <c r="M1042">
        <v>3.59220411553429E-2</v>
      </c>
      <c r="N1042" s="1">
        <v>2.8776308772762801E-5</v>
      </c>
      <c r="O1042">
        <v>1.9618260240971599E-3</v>
      </c>
      <c r="P1042">
        <v>4.9243210165276496E-3</v>
      </c>
      <c r="Q1042">
        <v>7.9203829740750794E-3</v>
      </c>
      <c r="R1042">
        <v>3.1978398230243503E-2</v>
      </c>
      <c r="S1042">
        <v>0.116039389743609</v>
      </c>
      <c r="U1042" s="10">
        <f>('Health Incidences'!$B$4-PointEstimate!A1042)^2</f>
        <v>0.1119270212475547</v>
      </c>
      <c r="V1042" s="10">
        <f>('Health Incidences'!$B$5-PointEstimate!B1042)^2</f>
        <v>2.9309431489989515E-2</v>
      </c>
      <c r="W1042" s="10">
        <f t="shared" si="16"/>
        <v>0.37581438601727873</v>
      </c>
    </row>
    <row r="1043" spans="1:23" x14ac:dyDescent="0.3">
      <c r="A1043">
        <v>38.914418551752703</v>
      </c>
      <c r="B1043">
        <v>-121.617761245865</v>
      </c>
      <c r="C1043">
        <v>10</v>
      </c>
      <c r="D1043">
        <v>25</v>
      </c>
      <c r="E1043">
        <v>10025</v>
      </c>
      <c r="F1043">
        <v>6.00445116264616E-2</v>
      </c>
      <c r="G1043">
        <v>6.6006545217385804E-2</v>
      </c>
      <c r="H1043">
        <v>0.78986507759659497</v>
      </c>
      <c r="I1043">
        <v>0.33104272454219102</v>
      </c>
      <c r="J1043">
        <v>0.28958209133363899</v>
      </c>
      <c r="K1043">
        <v>0.46977906171200001</v>
      </c>
      <c r="L1043">
        <v>2.04189429215028E-2</v>
      </c>
      <c r="M1043">
        <v>3.9174641411881303E-2</v>
      </c>
      <c r="N1043" s="1">
        <v>3.18455469284828E-5</v>
      </c>
      <c r="O1043">
        <v>2.1618026035206302E-3</v>
      </c>
      <c r="P1043">
        <v>5.5599431227212901E-3</v>
      </c>
      <c r="Q1043">
        <v>8.8888710943470298E-3</v>
      </c>
      <c r="R1043">
        <v>3.6539522670534202E-2</v>
      </c>
      <c r="S1043">
        <v>0.13436667586578599</v>
      </c>
      <c r="U1043" s="10">
        <f>('Health Incidences'!$B$4-PointEstimate!A1043)^2</f>
        <v>0.11228031648910465</v>
      </c>
      <c r="V1043" s="10">
        <f>('Health Incidences'!$B$5-PointEstimate!B1043)^2</f>
        <v>1.5287404962541041E-2</v>
      </c>
      <c r="W1043" s="10">
        <f t="shared" si="16"/>
        <v>0.35716623783841284</v>
      </c>
    </row>
    <row r="1044" spans="1:23" x14ac:dyDescent="0.3">
      <c r="A1044">
        <v>38.9149241652391</v>
      </c>
      <c r="B1044">
        <v>-121.570202727885</v>
      </c>
      <c r="C1044">
        <v>11</v>
      </c>
      <c r="D1044">
        <v>25</v>
      </c>
      <c r="E1044">
        <v>11025</v>
      </c>
      <c r="F1044">
        <v>6.7185629243289705E-2</v>
      </c>
      <c r="G1044">
        <v>7.1495876131884101E-2</v>
      </c>
      <c r="H1044">
        <v>0.87662533421784405</v>
      </c>
      <c r="I1044">
        <v>0.35629566505396199</v>
      </c>
      <c r="J1044">
        <v>0.29939490646155198</v>
      </c>
      <c r="K1044">
        <v>0.48955218134165801</v>
      </c>
      <c r="L1044">
        <v>2.17941332208249E-2</v>
      </c>
      <c r="M1044">
        <v>4.2238756208457802E-2</v>
      </c>
      <c r="N1044" s="1">
        <v>3.4065727355353098E-5</v>
      </c>
      <c r="O1044">
        <v>2.3055380526847699E-3</v>
      </c>
      <c r="P1044">
        <v>6.0766646177697198E-3</v>
      </c>
      <c r="Q1044">
        <v>9.6681923829870092E-3</v>
      </c>
      <c r="R1044">
        <v>4.06453078002392E-2</v>
      </c>
      <c r="S1044">
        <v>0.15191583709283701</v>
      </c>
      <c r="U1044" s="10">
        <f>('Health Incidences'!$B$4-PointEstimate!A1044)^2</f>
        <v>0.1126194166485468</v>
      </c>
      <c r="V1044" s="10">
        <f>('Health Incidences'!$B$5-PointEstimate!B1044)^2</f>
        <v>5.7887336488796652E-3</v>
      </c>
      <c r="W1044" s="10">
        <f t="shared" si="16"/>
        <v>0.34410485363828636</v>
      </c>
    </row>
    <row r="1045" spans="1:23" x14ac:dyDescent="0.3">
      <c r="A1045">
        <v>38.915407799839102</v>
      </c>
      <c r="B1045">
        <v>-121.522643454741</v>
      </c>
      <c r="C1045">
        <v>12</v>
      </c>
      <c r="D1045">
        <v>25</v>
      </c>
      <c r="E1045">
        <v>12025</v>
      </c>
      <c r="F1045">
        <v>7.4324188437024805E-2</v>
      </c>
      <c r="G1045">
        <v>7.5905237995214897E-2</v>
      </c>
      <c r="H1045">
        <v>0.96978417736109201</v>
      </c>
      <c r="I1045">
        <v>0.37816786506737599</v>
      </c>
      <c r="J1045">
        <v>0.30265500339562401</v>
      </c>
      <c r="K1045">
        <v>0.49939233806900701</v>
      </c>
      <c r="L1045">
        <v>2.28322303918552E-2</v>
      </c>
      <c r="M1045">
        <v>4.47459729464217E-2</v>
      </c>
      <c r="N1045" s="1">
        <v>3.5876570942363001E-5</v>
      </c>
      <c r="O1045">
        <v>2.4227098590408102E-3</v>
      </c>
      <c r="P1045">
        <v>6.4946600566018198E-3</v>
      </c>
      <c r="Q1045">
        <v>1.02890891796787E-2</v>
      </c>
      <c r="R1045">
        <v>4.4477205506776703E-2</v>
      </c>
      <c r="S1045">
        <v>0.16991156246216901</v>
      </c>
      <c r="U1045" s="10">
        <f>('Health Incidences'!$B$4-PointEstimate!A1045)^2</f>
        <v>0.11294425464709468</v>
      </c>
      <c r="V1045" s="10">
        <f>('Health Incidences'!$B$5-PointEstimate!B1045)^2</f>
        <v>8.1364451827153244E-4</v>
      </c>
      <c r="W1045" s="10">
        <f t="shared" si="16"/>
        <v>0.33728014937936418</v>
      </c>
    </row>
    <row r="1046" spans="1:23" x14ac:dyDescent="0.3">
      <c r="A1046">
        <v>38.9158694549782</v>
      </c>
      <c r="B1046">
        <v>-121.475083459975</v>
      </c>
      <c r="C1046">
        <v>13</v>
      </c>
      <c r="D1046">
        <v>25</v>
      </c>
      <c r="E1046">
        <v>13025</v>
      </c>
      <c r="F1046">
        <v>8.2392005381755506E-2</v>
      </c>
      <c r="G1046">
        <v>7.8532846949694493E-2</v>
      </c>
      <c r="H1046">
        <v>1.0938164626351099</v>
      </c>
      <c r="I1046">
        <v>0.40398991384623401</v>
      </c>
      <c r="J1046">
        <v>0.29657548470351403</v>
      </c>
      <c r="K1046">
        <v>0.49477340049392099</v>
      </c>
      <c r="L1046">
        <v>2.39707008516656E-2</v>
      </c>
      <c r="M1046">
        <v>4.6338382116979902E-2</v>
      </c>
      <c r="N1046" s="1">
        <v>3.8246300174778899E-5</v>
      </c>
      <c r="O1046">
        <v>2.5739834953145699E-3</v>
      </c>
      <c r="P1046">
        <v>6.8893776165088799E-3</v>
      </c>
      <c r="Q1046">
        <v>1.08701138167452E-2</v>
      </c>
      <c r="R1046">
        <v>4.8557755134699301E-2</v>
      </c>
      <c r="S1046">
        <v>0.19093601964767501</v>
      </c>
      <c r="U1046" s="10">
        <f>('Health Incidences'!$B$4-PointEstimate!A1046)^2</f>
        <v>0.11325476631956549</v>
      </c>
      <c r="V1046" s="10">
        <f>('Health Incidences'!$B$5-PointEstimate!B1046)^2</f>
        <v>3.6235178404342633E-4</v>
      </c>
      <c r="W1046" s="10">
        <f t="shared" si="16"/>
        <v>0.33707138428470745</v>
      </c>
    </row>
    <row r="1047" spans="1:23" x14ac:dyDescent="0.3">
      <c r="A1047">
        <v>38.916309130108203</v>
      </c>
      <c r="B1047">
        <v>-121.427522777131</v>
      </c>
      <c r="C1047">
        <v>14</v>
      </c>
      <c r="D1047">
        <v>25</v>
      </c>
      <c r="E1047">
        <v>14025</v>
      </c>
      <c r="F1047">
        <v>9.0761519816622602E-2</v>
      </c>
      <c r="G1047">
        <v>7.9292394335250496E-2</v>
      </c>
      <c r="H1047">
        <v>1.2482578947163001</v>
      </c>
      <c r="I1047">
        <v>0.43161195993415902</v>
      </c>
      <c r="J1047">
        <v>0.281528534064244</v>
      </c>
      <c r="K1047">
        <v>0.47606234706426898</v>
      </c>
      <c r="L1047">
        <v>2.5106733201841001E-2</v>
      </c>
      <c r="M1047">
        <v>4.7006942828033901E-2</v>
      </c>
      <c r="N1047" s="1">
        <v>4.1201693520074797E-5</v>
      </c>
      <c r="O1047">
        <v>2.7473022838728199E-3</v>
      </c>
      <c r="P1047">
        <v>7.1993084835583598E-3</v>
      </c>
      <c r="Q1047">
        <v>1.13262091459185E-2</v>
      </c>
      <c r="R1047">
        <v>5.25561074231716E-2</v>
      </c>
      <c r="S1047">
        <v>0.21366639914205801</v>
      </c>
      <c r="U1047" s="10">
        <f>('Health Incidences'!$B$4-PointEstimate!A1047)^2</f>
        <v>0.1135508904149216</v>
      </c>
      <c r="V1047" s="10">
        <f>('Health Incidences'!$B$5-PointEstimate!B1047)^2</f>
        <v>4.4350569004168415E-3</v>
      </c>
      <c r="W1047" s="10">
        <f t="shared" si="16"/>
        <v>0.34349082566400291</v>
      </c>
    </row>
    <row r="1048" spans="1:23" x14ac:dyDescent="0.3">
      <c r="A1048">
        <v>38.916726824706799</v>
      </c>
      <c r="B1048">
        <v>-121.379961439753</v>
      </c>
      <c r="C1048">
        <v>15</v>
      </c>
      <c r="D1048">
        <v>25</v>
      </c>
      <c r="E1048">
        <v>15025</v>
      </c>
      <c r="F1048">
        <v>9.7363431619009205E-2</v>
      </c>
      <c r="G1048">
        <v>7.8631081194483796E-2</v>
      </c>
      <c r="H1048">
        <v>1.4044300489113</v>
      </c>
      <c r="I1048">
        <v>0.45017048550030297</v>
      </c>
      <c r="J1048">
        <v>0.26070042356357098</v>
      </c>
      <c r="K1048">
        <v>0.44796870085500801</v>
      </c>
      <c r="L1048">
        <v>2.56474761604015E-2</v>
      </c>
      <c r="M1048">
        <v>4.7021551504960998E-2</v>
      </c>
      <c r="N1048" s="1">
        <v>4.37665863098441E-5</v>
      </c>
      <c r="O1048">
        <v>2.8636842146944601E-3</v>
      </c>
      <c r="P1048">
        <v>7.2547697957420602E-3</v>
      </c>
      <c r="Q1048">
        <v>1.14088125003338E-2</v>
      </c>
      <c r="R1048">
        <v>5.5360180831539402E-2</v>
      </c>
      <c r="S1048">
        <v>0.23301667370513701</v>
      </c>
      <c r="U1048" s="10">
        <f>('Health Incidences'!$B$4-PointEstimate!A1048)^2</f>
        <v>0.11383256859633573</v>
      </c>
      <c r="V1048" s="10">
        <f>('Health Incidences'!$B$5-PointEstimate!B1048)^2</f>
        <v>1.303194856154611E-2</v>
      </c>
      <c r="W1048" s="10">
        <f t="shared" si="16"/>
        <v>0.35618045588982256</v>
      </c>
    </row>
    <row r="1049" spans="1:23" x14ac:dyDescent="0.3">
      <c r="A1049">
        <v>38.917122538277901</v>
      </c>
      <c r="B1049">
        <v>-121.332399481393</v>
      </c>
      <c r="C1049">
        <v>16</v>
      </c>
      <c r="D1049">
        <v>25</v>
      </c>
      <c r="E1049">
        <v>16025</v>
      </c>
      <c r="F1049">
        <v>0.100492084207041</v>
      </c>
      <c r="G1049">
        <v>7.6911094339861805E-2</v>
      </c>
      <c r="H1049">
        <v>1.5267732854288301</v>
      </c>
      <c r="I1049">
        <v>0.45184569689966703</v>
      </c>
      <c r="J1049">
        <v>0.23706804509388499</v>
      </c>
      <c r="K1049">
        <v>0.41484754435203303</v>
      </c>
      <c r="L1049">
        <v>2.5226205182950399E-2</v>
      </c>
      <c r="M1049">
        <v>4.6532004053387699E-2</v>
      </c>
      <c r="N1049" s="1">
        <v>4.4992860139162998E-5</v>
      </c>
      <c r="O1049">
        <v>2.868232820328E-3</v>
      </c>
      <c r="P1049">
        <v>6.9807427754946102E-3</v>
      </c>
      <c r="Q1049">
        <v>1.10097025738341E-2</v>
      </c>
      <c r="R1049">
        <v>5.6141347843848201E-2</v>
      </c>
      <c r="S1049">
        <v>0.24435490228627199</v>
      </c>
      <c r="U1049" s="10">
        <f>('Health Incidences'!$B$4-PointEstimate!A1049)^2</f>
        <v>0.11409974544176957</v>
      </c>
      <c r="V1049" s="10">
        <f>('Health Incidences'!$B$5-PointEstimate!B1049)^2</f>
        <v>2.6153202698480021E-2</v>
      </c>
      <c r="W1049" s="10">
        <f t="shared" si="16"/>
        <v>0.37450360230610541</v>
      </c>
    </row>
    <row r="1050" spans="1:23" x14ac:dyDescent="0.3">
      <c r="A1050">
        <v>38.9174962703514</v>
      </c>
      <c r="B1050">
        <v>-121.2848369356</v>
      </c>
      <c r="C1050">
        <v>17</v>
      </c>
      <c r="D1050">
        <v>25</v>
      </c>
      <c r="E1050">
        <v>17025</v>
      </c>
      <c r="F1050">
        <v>9.8837936646625796E-2</v>
      </c>
      <c r="G1050">
        <v>7.4259180182028303E-2</v>
      </c>
      <c r="H1050">
        <v>1.5706572870859701</v>
      </c>
      <c r="I1050">
        <v>0.432414116332906</v>
      </c>
      <c r="J1050">
        <v>0.21308925888889099</v>
      </c>
      <c r="K1050">
        <v>0.38018616337831601</v>
      </c>
      <c r="L1050">
        <v>2.3762002644263001E-2</v>
      </c>
      <c r="M1050">
        <v>4.54761206084634E-2</v>
      </c>
      <c r="N1050" s="1">
        <v>4.3959780114493197E-5</v>
      </c>
      <c r="O1050">
        <v>2.7364939370898801E-3</v>
      </c>
      <c r="P1050">
        <v>6.4170786325661103E-3</v>
      </c>
      <c r="Q1050">
        <v>1.01982095726009E-2</v>
      </c>
      <c r="R1050">
        <v>5.4422311264163699E-2</v>
      </c>
      <c r="S1050">
        <v>0.243248166335574</v>
      </c>
      <c r="U1050" s="10">
        <f>('Health Incidences'!$B$4-PointEstimate!A1050)^2</f>
        <v>0.11435236844413325</v>
      </c>
      <c r="V1050" s="10">
        <f>('Health Incidences'!$B$5-PointEstimate!B1050)^2</f>
        <v>4.3798982479525732E-2</v>
      </c>
      <c r="W1050" s="10">
        <f t="shared" si="16"/>
        <v>0.39768247500192788</v>
      </c>
    </row>
    <row r="1051" spans="1:23" x14ac:dyDescent="0.3">
      <c r="A1051">
        <v>38.917848020483497</v>
      </c>
      <c r="B1051">
        <v>-121.23727383593101</v>
      </c>
      <c r="C1051">
        <v>18</v>
      </c>
      <c r="D1051">
        <v>25</v>
      </c>
      <c r="E1051">
        <v>18025</v>
      </c>
      <c r="F1051">
        <v>9.1818703647255001E-2</v>
      </c>
      <c r="G1051">
        <v>7.0624128320965193E-2</v>
      </c>
      <c r="H1051">
        <v>1.5001316531483</v>
      </c>
      <c r="I1051">
        <v>0.39128173938593902</v>
      </c>
      <c r="J1051">
        <v>0.19094254371980199</v>
      </c>
      <c r="K1051">
        <v>0.34693221527530199</v>
      </c>
      <c r="L1051">
        <v>2.1386883541696801E-2</v>
      </c>
      <c r="M1051">
        <v>4.3668094510598401E-2</v>
      </c>
      <c r="N1051" s="1">
        <v>4.0056946959047002E-5</v>
      </c>
      <c r="O1051">
        <v>2.4701780683436202E-3</v>
      </c>
      <c r="P1051">
        <v>5.6681695109722903E-3</v>
      </c>
      <c r="Q1051">
        <v>9.1450113993676897E-3</v>
      </c>
      <c r="R1051">
        <v>5.0153775043500597E-2</v>
      </c>
      <c r="S1051">
        <v>0.22679245679108401</v>
      </c>
      <c r="U1051" s="10">
        <f>('Health Incidences'!$B$4-PointEstimate!A1051)^2</f>
        <v>0.11459038801182088</v>
      </c>
      <c r="V1051" s="10">
        <f>('Health Incidences'!$B$5-PointEstimate!B1051)^2</f>
        <v>6.5969438305627154E-2</v>
      </c>
      <c r="W1051" s="10">
        <f t="shared" si="16"/>
        <v>0.42492331816158085</v>
      </c>
    </row>
    <row r="1052" spans="1:23" x14ac:dyDescent="0.3">
      <c r="A1052">
        <v>38.918177788256202</v>
      </c>
      <c r="B1052">
        <v>-121.18971021594</v>
      </c>
      <c r="C1052">
        <v>19</v>
      </c>
      <c r="D1052">
        <v>25</v>
      </c>
      <c r="E1052">
        <v>19025</v>
      </c>
      <c r="F1052">
        <v>8.2767778974410594E-2</v>
      </c>
      <c r="G1052">
        <v>6.5832224323336505E-2</v>
      </c>
      <c r="H1052">
        <v>1.36920287355578</v>
      </c>
      <c r="I1052">
        <v>0.34278235353004699</v>
      </c>
      <c r="J1052">
        <v>0.17153688241677501</v>
      </c>
      <c r="K1052">
        <v>0.31581625536580898</v>
      </c>
      <c r="L1052">
        <v>1.87992947502825E-2</v>
      </c>
      <c r="M1052">
        <v>4.0892865613273703E-2</v>
      </c>
      <c r="N1052" s="1">
        <v>3.48390150136961E-5</v>
      </c>
      <c r="O1052">
        <v>2.1548549457196999E-3</v>
      </c>
      <c r="P1052">
        <v>4.9378776756146704E-3</v>
      </c>
      <c r="Q1052">
        <v>8.1386253335299901E-3</v>
      </c>
      <c r="R1052">
        <v>4.5067998985804297E-2</v>
      </c>
      <c r="S1052">
        <v>0.203963617038767</v>
      </c>
      <c r="U1052" s="10">
        <f>('Health Incidences'!$B$4-PointEstimate!A1052)^2</f>
        <v>0.11481375746866206</v>
      </c>
      <c r="V1052" s="10">
        <f>('Health Incidences'!$B$5-PointEstimate!B1052)^2</f>
        <v>9.2664707812888547E-2</v>
      </c>
      <c r="W1052" s="10">
        <f t="shared" si="16"/>
        <v>0.45549804091955282</v>
      </c>
    </row>
    <row r="1053" spans="1:23" x14ac:dyDescent="0.3">
      <c r="A1053">
        <v>38.918485573277998</v>
      </c>
      <c r="B1053">
        <v>-121.142146109187</v>
      </c>
      <c r="C1053">
        <v>20</v>
      </c>
      <c r="D1053">
        <v>25</v>
      </c>
      <c r="E1053">
        <v>20025</v>
      </c>
      <c r="F1053">
        <v>7.6744989469668803E-2</v>
      </c>
      <c r="G1053">
        <v>5.9840977558664799E-2</v>
      </c>
      <c r="H1053">
        <v>1.28112390755649</v>
      </c>
      <c r="I1053">
        <v>0.30727587059294398</v>
      </c>
      <c r="J1053">
        <v>0.15449252076287101</v>
      </c>
      <c r="K1053">
        <v>0.28580734120116602</v>
      </c>
      <c r="L1053">
        <v>1.68571129104415E-2</v>
      </c>
      <c r="M1053">
        <v>3.7103902581991803E-2</v>
      </c>
      <c r="N1053" s="1">
        <v>3.0957068586406203E-5</v>
      </c>
      <c r="O1053">
        <v>1.90772166184323E-3</v>
      </c>
      <c r="P1053">
        <v>4.4236416463021696E-3</v>
      </c>
      <c r="Q1053">
        <v>7.43620570908822E-3</v>
      </c>
      <c r="R1053">
        <v>4.1582846986593897E-2</v>
      </c>
      <c r="S1053">
        <v>0.189546996818725</v>
      </c>
      <c r="U1053" s="10">
        <f>('Health Incidences'!$B$4-PointEstimate!A1053)^2</f>
        <v>0.11502243305464956</v>
      </c>
      <c r="V1053" s="10">
        <f>('Health Incidences'!$B$5-PointEstimate!B1053)^2</f>
        <v>0.12388491586726141</v>
      </c>
      <c r="W1053" s="10">
        <f t="shared" si="16"/>
        <v>0.48878149404607263</v>
      </c>
    </row>
    <row r="1054" spans="1:23" x14ac:dyDescent="0.3">
      <c r="A1054">
        <v>38.918771375183098</v>
      </c>
      <c r="B1054">
        <v>-121.094581549233</v>
      </c>
      <c r="C1054">
        <v>21</v>
      </c>
      <c r="D1054">
        <v>25</v>
      </c>
      <c r="E1054">
        <v>21025</v>
      </c>
      <c r="F1054">
        <v>7.1977224596147402E-2</v>
      </c>
      <c r="G1054">
        <v>5.3321250700578103E-2</v>
      </c>
      <c r="H1054">
        <v>1.21314427989754</v>
      </c>
      <c r="I1054">
        <v>0.27801392413322601</v>
      </c>
      <c r="J1054">
        <v>0.13892094428209001</v>
      </c>
      <c r="K1054">
        <v>0.25668917978221101</v>
      </c>
      <c r="L1054">
        <v>1.52039774137576E-2</v>
      </c>
      <c r="M1054">
        <v>3.2860776642574599E-2</v>
      </c>
      <c r="N1054" s="1">
        <v>2.7806500967162801E-5</v>
      </c>
      <c r="O1054">
        <v>1.69280467851649E-3</v>
      </c>
      <c r="P1054">
        <v>3.9975830267307598E-3</v>
      </c>
      <c r="Q1054">
        <v>6.8442445654146597E-3</v>
      </c>
      <c r="R1054">
        <v>3.8714982518258598E-2</v>
      </c>
      <c r="S1054">
        <v>0.17908329037903101</v>
      </c>
      <c r="U1054" s="10">
        <f>('Health Incidences'!$B$4-PointEstimate!A1054)^2</f>
        <v>0.11521637392569221</v>
      </c>
      <c r="V1054" s="10">
        <f>('Health Incidences'!$B$5-PointEstimate!B1054)^2</f>
        <v>0.15963017456539241</v>
      </c>
      <c r="W1054" s="10">
        <f t="shared" si="16"/>
        <v>0.52425809339588136</v>
      </c>
    </row>
    <row r="1055" spans="1:23" x14ac:dyDescent="0.3">
      <c r="A1055">
        <v>38.919035193632197</v>
      </c>
      <c r="B1055">
        <v>-121.04701656963999</v>
      </c>
      <c r="C1055">
        <v>22</v>
      </c>
      <c r="D1055">
        <v>25</v>
      </c>
      <c r="E1055">
        <v>22025</v>
      </c>
      <c r="F1055">
        <v>6.7060119279093805E-2</v>
      </c>
      <c r="G1055">
        <v>4.6913097865385701E-2</v>
      </c>
      <c r="H1055">
        <v>1.14116480472667</v>
      </c>
      <c r="I1055">
        <v>0.250242196554193</v>
      </c>
      <c r="J1055">
        <v>0.124826383524188</v>
      </c>
      <c r="K1055">
        <v>0.22946415367672701</v>
      </c>
      <c r="L1055">
        <v>1.3633834970003599E-2</v>
      </c>
      <c r="M1055">
        <v>2.86701396024873E-2</v>
      </c>
      <c r="N1055" s="1">
        <v>2.4856729082111999E-5</v>
      </c>
      <c r="O1055">
        <v>1.49061214138996E-3</v>
      </c>
      <c r="P1055">
        <v>3.5901785513390199E-3</v>
      </c>
      <c r="Q1055">
        <v>6.2562934109087797E-3</v>
      </c>
      <c r="R1055">
        <v>3.5777623827956101E-2</v>
      </c>
      <c r="S1055">
        <v>0.16838879747504501</v>
      </c>
      <c r="U1055" s="10">
        <f>('Health Incidences'!$B$4-PointEstimate!A1055)^2</f>
        <v>0.11539554215436662</v>
      </c>
      <c r="V1055" s="10">
        <f>('Health Incidences'!$B$5-PointEstimate!B1055)^2</f>
        <v>0.19990058323382279</v>
      </c>
      <c r="W1055" s="10">
        <f t="shared" si="16"/>
        <v>0.56151235550804168</v>
      </c>
    </row>
    <row r="1056" spans="1:23" x14ac:dyDescent="0.3">
      <c r="A1056">
        <v>38.919277028311697</v>
      </c>
      <c r="B1056">
        <v>-120.999451203974</v>
      </c>
      <c r="C1056">
        <v>23</v>
      </c>
      <c r="D1056">
        <v>25</v>
      </c>
      <c r="E1056">
        <v>23025</v>
      </c>
      <c r="F1056">
        <v>6.1642401133477402E-2</v>
      </c>
      <c r="G1056">
        <v>4.1231266782684302E-2</v>
      </c>
      <c r="H1056">
        <v>1.0556844517150501</v>
      </c>
      <c r="I1056">
        <v>0.22437326886467199</v>
      </c>
      <c r="J1056">
        <v>0.112871237814663</v>
      </c>
      <c r="K1056">
        <v>0.205877866019433</v>
      </c>
      <c r="L1056">
        <v>1.22083350257073E-2</v>
      </c>
      <c r="M1056">
        <v>2.49807095177037E-2</v>
      </c>
      <c r="N1056" s="1">
        <v>2.2129028303317698E-5</v>
      </c>
      <c r="O1056">
        <v>1.3151949693594701E-3</v>
      </c>
      <c r="P1056">
        <v>3.2133501869940299E-3</v>
      </c>
      <c r="Q1056">
        <v>5.6688188523751704E-3</v>
      </c>
      <c r="R1056">
        <v>3.2666763554163397E-2</v>
      </c>
      <c r="S1056">
        <v>0.15590418170513201</v>
      </c>
      <c r="U1056" s="10">
        <f>('Health Incidences'!$B$4-PointEstimate!A1056)^2</f>
        <v>0.11555990272961551</v>
      </c>
      <c r="V1056" s="10">
        <f>('Health Incidences'!$B$5-PointEstimate!B1056)^2</f>
        <v>0.24469622842521371</v>
      </c>
      <c r="W1056" s="10">
        <f t="shared" si="16"/>
        <v>0.60021340467772732</v>
      </c>
    </row>
    <row r="1057" spans="1:23" x14ac:dyDescent="0.3">
      <c r="A1057">
        <v>38.919496878934503</v>
      </c>
      <c r="B1057">
        <v>-120.95188548580001</v>
      </c>
      <c r="C1057">
        <v>24</v>
      </c>
      <c r="D1057">
        <v>25</v>
      </c>
      <c r="E1057">
        <v>24025</v>
      </c>
      <c r="F1057">
        <v>5.5257958693827297E-2</v>
      </c>
      <c r="G1057">
        <v>3.6639105043922503E-2</v>
      </c>
      <c r="H1057">
        <v>0.946822319692875</v>
      </c>
      <c r="I1057">
        <v>0.19958737395175999</v>
      </c>
      <c r="J1057">
        <v>0.103249051687943</v>
      </c>
      <c r="K1057">
        <v>0.18666628824263501</v>
      </c>
      <c r="L1057">
        <v>1.0900800481656999E-2</v>
      </c>
      <c r="M1057">
        <v>2.20455959866213E-2</v>
      </c>
      <c r="N1057" s="1">
        <v>1.9553891716811499E-5</v>
      </c>
      <c r="O1057">
        <v>1.16506341743493E-3</v>
      </c>
      <c r="P1057">
        <v>2.8593501232841499E-3</v>
      </c>
      <c r="Q1057">
        <v>5.0544918709954896E-3</v>
      </c>
      <c r="R1057">
        <v>2.9169557479522001E-2</v>
      </c>
      <c r="S1057">
        <v>0.140212736008832</v>
      </c>
      <c r="U1057" s="10">
        <f>('Health Incidences'!$B$4-PointEstimate!A1057)^2</f>
        <v>0.11570942355749479</v>
      </c>
      <c r="V1057" s="10">
        <f>('Health Incidences'!$B$5-PointEstimate!B1057)^2</f>
        <v>0.29401718392167331</v>
      </c>
      <c r="W1057" s="10">
        <f t="shared" si="16"/>
        <v>0.64009890445084194</v>
      </c>
    </row>
    <row r="1058" spans="1:23" x14ac:dyDescent="0.3">
      <c r="A1058">
        <v>38.919694745239298</v>
      </c>
      <c r="B1058">
        <v>-120.904319448685</v>
      </c>
      <c r="C1058">
        <v>25</v>
      </c>
      <c r="D1058">
        <v>25</v>
      </c>
      <c r="E1058">
        <v>25025</v>
      </c>
      <c r="F1058">
        <v>4.8400340697088803E-2</v>
      </c>
      <c r="G1058">
        <v>3.2805828611044301E-2</v>
      </c>
      <c r="H1058">
        <v>0.82603079079625197</v>
      </c>
      <c r="I1058">
        <v>0.17566168391886</v>
      </c>
      <c r="J1058">
        <v>9.5272226231868304E-2</v>
      </c>
      <c r="K1058">
        <v>0.17056126018543</v>
      </c>
      <c r="L1058">
        <v>9.6677119254340305E-3</v>
      </c>
      <c r="M1058">
        <v>1.9628609877176E-2</v>
      </c>
      <c r="N1058" s="1">
        <v>1.71166039658886E-5</v>
      </c>
      <c r="O1058">
        <v>1.0290092615740001E-3</v>
      </c>
      <c r="P1058">
        <v>2.5197672488450999E-3</v>
      </c>
      <c r="Q1058">
        <v>4.4306886607534896E-3</v>
      </c>
      <c r="R1058">
        <v>2.5498332522439101E-2</v>
      </c>
      <c r="S1058">
        <v>0.122895600118141</v>
      </c>
      <c r="U1058" s="10">
        <f>('Health Incidences'!$B$4-PointEstimate!A1058)^2</f>
        <v>0.11584407546087055</v>
      </c>
      <c r="V1058" s="10">
        <f>('Health Incidences'!$B$5-PointEstimate!B1058)^2</f>
        <v>0.34786351073137117</v>
      </c>
      <c r="W1058" s="10">
        <f t="shared" si="16"/>
        <v>0.68096078168440932</v>
      </c>
    </row>
    <row r="1059" spans="1:23" x14ac:dyDescent="0.3">
      <c r="A1059">
        <v>38.919870626991099</v>
      </c>
      <c r="B1059">
        <v>-120.8567531262</v>
      </c>
      <c r="C1059">
        <v>26</v>
      </c>
      <c r="D1059">
        <v>25</v>
      </c>
      <c r="E1059">
        <v>26025</v>
      </c>
      <c r="F1059">
        <v>4.1830234758067998E-2</v>
      </c>
      <c r="G1059">
        <v>2.9399002925409499E-2</v>
      </c>
      <c r="H1059">
        <v>0.70959577891733305</v>
      </c>
      <c r="I1059">
        <v>0.15332984352373799</v>
      </c>
      <c r="J1059">
        <v>8.8278604729236598E-2</v>
      </c>
      <c r="K1059">
        <v>0.156344204126457</v>
      </c>
      <c r="L1059">
        <v>8.5195944144220992E-3</v>
      </c>
      <c r="M1059">
        <v>1.74951595467366E-2</v>
      </c>
      <c r="N1059" s="1">
        <v>1.4885307440000599E-5</v>
      </c>
      <c r="O1059">
        <v>9.0341358987617399E-4</v>
      </c>
      <c r="P1059">
        <v>2.1998236715798599E-3</v>
      </c>
      <c r="Q1059">
        <v>3.8363627101222399E-3</v>
      </c>
      <c r="R1059">
        <v>2.2002492809877001E-2</v>
      </c>
      <c r="S1059">
        <v>0.106203081752721</v>
      </c>
      <c r="U1059" s="10">
        <f>('Health Incidences'!$B$4-PointEstimate!A1059)^2</f>
        <v>0.1159638321799681</v>
      </c>
      <c r="V1059" s="10">
        <f>('Health Incidences'!$B$5-PointEstimate!B1059)^2</f>
        <v>0.40623525708482888</v>
      </c>
      <c r="W1059" s="10">
        <f t="shared" si="16"/>
        <v>0.72263344045566902</v>
      </c>
    </row>
    <row r="1060" spans="1:23" x14ac:dyDescent="0.3">
      <c r="A1060">
        <v>38.920024523980999</v>
      </c>
      <c r="B1060">
        <v>-120.809186551914</v>
      </c>
      <c r="C1060">
        <v>27</v>
      </c>
      <c r="D1060">
        <v>25</v>
      </c>
      <c r="E1060">
        <v>27025</v>
      </c>
      <c r="F1060">
        <v>3.62064934906157E-2</v>
      </c>
      <c r="G1060">
        <v>2.6376811425434101E-2</v>
      </c>
      <c r="H1060">
        <v>0.61102558642527205</v>
      </c>
      <c r="I1060">
        <v>0.133898309279395</v>
      </c>
      <c r="J1060">
        <v>8.1895804941885503E-2</v>
      </c>
      <c r="K1060">
        <v>0.143547143279766</v>
      </c>
      <c r="L1060">
        <v>7.5161193523925196E-3</v>
      </c>
      <c r="M1060">
        <v>1.5616664686470201E-2</v>
      </c>
      <c r="N1060" s="1">
        <v>1.29865005799059E-5</v>
      </c>
      <c r="O1060">
        <v>7.9391001982790396E-4</v>
      </c>
      <c r="P1060">
        <v>1.91531285072163E-3</v>
      </c>
      <c r="Q1060">
        <v>3.3098002907899198E-3</v>
      </c>
      <c r="R1060">
        <v>1.8990848422174699E-2</v>
      </c>
      <c r="S1060">
        <v>9.1994991768790599E-2</v>
      </c>
      <c r="U1060" s="10">
        <f>('Health Incidences'!$B$4-PointEstimate!A1060)^2</f>
        <v>0.11606867037235304</v>
      </c>
      <c r="V1060" s="10">
        <f>('Health Incidences'!$B$5-PointEstimate!B1060)^2</f>
        <v>0.46913245844108376</v>
      </c>
      <c r="W1060" s="10">
        <f t="shared" si="16"/>
        <v>0.76498439775817439</v>
      </c>
    </row>
    <row r="1061" spans="1:23" x14ac:dyDescent="0.3">
      <c r="A1061">
        <v>38.920156436026197</v>
      </c>
      <c r="B1061">
        <v>-120.761619759398</v>
      </c>
      <c r="C1061">
        <v>28</v>
      </c>
      <c r="D1061">
        <v>25</v>
      </c>
      <c r="E1061">
        <v>28025</v>
      </c>
      <c r="F1061">
        <v>3.2133128858973403E-2</v>
      </c>
      <c r="G1061">
        <v>2.3828734626339401E-2</v>
      </c>
      <c r="H1061">
        <v>0.54232394421169905</v>
      </c>
      <c r="I1061">
        <v>0.118948058806116</v>
      </c>
      <c r="J1061">
        <v>7.5922895137239099E-2</v>
      </c>
      <c r="K1061">
        <v>0.132090677116324</v>
      </c>
      <c r="L1061">
        <v>6.7400865912884602E-3</v>
      </c>
      <c r="M1061">
        <v>1.40577999050623E-2</v>
      </c>
      <c r="N1061" s="1">
        <v>1.1575021788022001E-5</v>
      </c>
      <c r="O1061">
        <v>7.1040436409923404E-4</v>
      </c>
      <c r="P1061">
        <v>1.68747569893304E-3</v>
      </c>
      <c r="Q1061">
        <v>2.8896295922923301E-3</v>
      </c>
      <c r="R1061">
        <v>1.6751667194310899E-2</v>
      </c>
      <c r="S1061">
        <v>8.1919198844701599E-2</v>
      </c>
      <c r="U1061" s="10">
        <f>('Health Incidences'!$B$4-PointEstimate!A1061)^2</f>
        <v>0.11615856961308844</v>
      </c>
      <c r="V1061" s="10">
        <f>('Health Incidences'!$B$5-PointEstimate!B1061)^2</f>
        <v>0.53655513748250072</v>
      </c>
      <c r="W1061" s="10">
        <f t="shared" si="16"/>
        <v>0.80790699161202284</v>
      </c>
    </row>
    <row r="1062" spans="1:23" x14ac:dyDescent="0.3">
      <c r="A1062">
        <v>38.920266362969898</v>
      </c>
      <c r="B1062">
        <v>-120.714052782224</v>
      </c>
      <c r="C1062">
        <v>29</v>
      </c>
      <c r="D1062">
        <v>25</v>
      </c>
      <c r="E1062">
        <v>29025</v>
      </c>
      <c r="F1062">
        <v>2.9566290881595202E-2</v>
      </c>
      <c r="G1062">
        <v>2.1732306367721301E-2</v>
      </c>
      <c r="H1062">
        <v>0.50258985426206504</v>
      </c>
      <c r="I1062">
        <v>0.10837315377865001</v>
      </c>
      <c r="J1062">
        <v>7.0264044471321202E-2</v>
      </c>
      <c r="K1062">
        <v>0.121818244343719</v>
      </c>
      <c r="L1062">
        <v>6.1877600260398496E-3</v>
      </c>
      <c r="M1062">
        <v>1.2802219047141799E-2</v>
      </c>
      <c r="N1062" s="1">
        <v>1.06280875215231E-5</v>
      </c>
      <c r="O1062">
        <v>6.5277171998532398E-4</v>
      </c>
      <c r="P1062">
        <v>1.51642754093868E-3</v>
      </c>
      <c r="Q1062">
        <v>2.5757295894675001E-3</v>
      </c>
      <c r="R1062">
        <v>1.5264799472172901E-2</v>
      </c>
      <c r="S1062">
        <v>7.58529649810082E-2</v>
      </c>
      <c r="U1062" s="10">
        <f>('Health Incidences'!$B$4-PointEstimate!A1062)^2</f>
        <v>0.11623351239478752</v>
      </c>
      <c r="V1062" s="10">
        <f>('Health Incidences'!$B$5-PointEstimate!B1062)^2</f>
        <v>0.6085033041153477</v>
      </c>
      <c r="W1062" s="10">
        <f t="shared" si="16"/>
        <v>0.85131475760152031</v>
      </c>
    </row>
    <row r="1063" spans="1:23" x14ac:dyDescent="0.3">
      <c r="A1063">
        <v>38.920354304681602</v>
      </c>
      <c r="B1063">
        <v>-120.666485653967</v>
      </c>
      <c r="C1063">
        <v>30</v>
      </c>
      <c r="D1063">
        <v>25</v>
      </c>
      <c r="E1063">
        <v>30025</v>
      </c>
      <c r="F1063">
        <v>2.78512623250672E-2</v>
      </c>
      <c r="G1063">
        <v>1.9937559041294701E-2</v>
      </c>
      <c r="H1063">
        <v>0.47883847324907303</v>
      </c>
      <c r="I1063">
        <v>0.100384633265618</v>
      </c>
      <c r="J1063">
        <v>6.4893611604467702E-2</v>
      </c>
      <c r="K1063">
        <v>0.112435967855769</v>
      </c>
      <c r="L1063">
        <v>5.76671492238517E-3</v>
      </c>
      <c r="M1063">
        <v>1.17418664924343E-2</v>
      </c>
      <c r="N1063" s="1">
        <v>9.9471753645923795E-6</v>
      </c>
      <c r="O1063">
        <v>6.1022067670146003E-4</v>
      </c>
      <c r="P1063">
        <v>1.3810187148479099E-3</v>
      </c>
      <c r="Q1063">
        <v>2.3309115732032099E-3</v>
      </c>
      <c r="R1063">
        <v>1.4218748176383E-2</v>
      </c>
      <c r="S1063">
        <v>7.2013935832544201E-2</v>
      </c>
      <c r="U1063" s="10">
        <f>('Health Incidences'!$B$4-PointEstimate!A1063)^2</f>
        <v>0.1162934841279156</v>
      </c>
      <c r="V1063" s="10">
        <f>('Health Incidences'!$B$5-PointEstimate!B1063)^2</f>
        <v>0.68497695546577375</v>
      </c>
      <c r="W1063" s="10">
        <f t="shared" si="16"/>
        <v>0.8951371065896494</v>
      </c>
    </row>
    <row r="1064" spans="1:23" x14ac:dyDescent="0.3">
      <c r="A1064">
        <v>38.920420261056798</v>
      </c>
      <c r="B1064">
        <v>-120.61891840819899</v>
      </c>
      <c r="C1064">
        <v>31</v>
      </c>
      <c r="D1064">
        <v>25</v>
      </c>
      <c r="E1064">
        <v>31025</v>
      </c>
      <c r="F1064">
        <v>2.6386645449723301E-2</v>
      </c>
      <c r="G1064">
        <v>1.83339601230449E-2</v>
      </c>
      <c r="H1064">
        <v>0.45909084069628198</v>
      </c>
      <c r="I1064">
        <v>9.3366350293282802E-2</v>
      </c>
      <c r="J1064">
        <v>5.9818380327682302E-2</v>
      </c>
      <c r="K1064">
        <v>0.103752134144206</v>
      </c>
      <c r="L1064">
        <v>5.3928354177795101E-3</v>
      </c>
      <c r="M1064">
        <v>1.07978872522673E-2</v>
      </c>
      <c r="N1064" s="1">
        <v>9.3554810847910204E-6</v>
      </c>
      <c r="O1064">
        <v>5.7293385851975298E-4</v>
      </c>
      <c r="P1064">
        <v>1.26303799963851E-3</v>
      </c>
      <c r="Q1064">
        <v>2.1222436097601098E-3</v>
      </c>
      <c r="R1064">
        <v>1.33298547040598E-2</v>
      </c>
      <c r="S1064">
        <v>6.8749676932181106E-2</v>
      </c>
      <c r="U1064" s="10">
        <f>('Health Incidences'!$B$4-PointEstimate!A1064)^2</f>
        <v>0.11633847314066308</v>
      </c>
      <c r="V1064" s="10">
        <f>('Health Incidences'!$B$5-PointEstimate!B1064)^2</f>
        <v>0.76597607588882799</v>
      </c>
      <c r="W1064" s="10">
        <f t="shared" si="16"/>
        <v>0.93931600062465193</v>
      </c>
    </row>
    <row r="1065" spans="1:23" x14ac:dyDescent="0.3">
      <c r="A1065">
        <v>38.920464232016997</v>
      </c>
      <c r="B1065">
        <v>-120.571351078494</v>
      </c>
      <c r="C1065">
        <v>32</v>
      </c>
      <c r="D1065">
        <v>25</v>
      </c>
      <c r="E1065">
        <v>32025</v>
      </c>
      <c r="F1065">
        <v>2.4772731223056899E-2</v>
      </c>
      <c r="G1065">
        <v>1.6873440501034599E-2</v>
      </c>
      <c r="H1065">
        <v>0.435384887956212</v>
      </c>
      <c r="I1065">
        <v>8.6240234496581303E-2</v>
      </c>
      <c r="J1065">
        <v>5.5038209530301599E-2</v>
      </c>
      <c r="K1065">
        <v>9.5671406997768396E-2</v>
      </c>
      <c r="L1065">
        <v>5.0087186374006502E-3</v>
      </c>
      <c r="M1065">
        <v>9.9376500941021403E-3</v>
      </c>
      <c r="N1065" s="1">
        <v>8.7361861627684493E-6</v>
      </c>
      <c r="O1065">
        <v>5.3426323470020295E-4</v>
      </c>
      <c r="P1065">
        <v>1.15101624442215E-3</v>
      </c>
      <c r="Q1065">
        <v>1.92852009837377E-3</v>
      </c>
      <c r="R1065">
        <v>1.2410967701689301E-2</v>
      </c>
      <c r="S1065">
        <v>6.4951743877470894E-2</v>
      </c>
      <c r="U1065" s="10">
        <f>('Health Incidences'!$B$4-PointEstimate!A1065)^2</f>
        <v>0.11636847067904338</v>
      </c>
      <c r="V1065" s="10">
        <f>('Health Incidences'!$B$5-PointEstimate!B1065)^2</f>
        <v>0.85150063696049161</v>
      </c>
      <c r="W1065" s="10">
        <f t="shared" si="16"/>
        <v>0.98380338871114636</v>
      </c>
    </row>
    <row r="1066" spans="1:23" x14ac:dyDescent="0.3">
      <c r="A1066">
        <v>38.920486217510302</v>
      </c>
      <c r="B1066">
        <v>-120.523783698427</v>
      </c>
      <c r="C1066">
        <v>33</v>
      </c>
      <c r="D1066">
        <v>25</v>
      </c>
      <c r="E1066">
        <v>33025</v>
      </c>
      <c r="F1066">
        <v>2.27908108222609E-2</v>
      </c>
      <c r="G1066">
        <v>1.5540812178332201E-2</v>
      </c>
      <c r="H1066">
        <v>0.40337271854712198</v>
      </c>
      <c r="I1066">
        <v>7.8411210054599501E-2</v>
      </c>
      <c r="J1066">
        <v>5.0555815368090201E-2</v>
      </c>
      <c r="K1066">
        <v>8.81591153921681E-2</v>
      </c>
      <c r="L1066">
        <v>4.5819682493599603E-3</v>
      </c>
      <c r="M1066">
        <v>9.15193768059731E-3</v>
      </c>
      <c r="N1066" s="1">
        <v>8.0241117903733397E-6</v>
      </c>
      <c r="O1066">
        <v>4.9042370133451502E-4</v>
      </c>
      <c r="P1066">
        <v>1.0385466272268399E-3</v>
      </c>
      <c r="Q1066">
        <v>1.7376920388505099E-3</v>
      </c>
      <c r="R1066">
        <v>1.1358717061645899E-2</v>
      </c>
      <c r="S1066">
        <v>6.0013405259863699E-2</v>
      </c>
      <c r="U1066" s="10">
        <f>('Health Incidences'!$B$4-PointEstimate!A1066)^2</f>
        <v>0.11638347090732762</v>
      </c>
      <c r="V1066" s="10">
        <f>('Health Incidences'!$B$5-PointEstimate!B1066)^2</f>
        <v>0.94155059747876801</v>
      </c>
      <c r="W1066" s="10">
        <f t="shared" si="16"/>
        <v>1.0285592196787192</v>
      </c>
    </row>
    <row r="1067" spans="1:23" x14ac:dyDescent="0.3">
      <c r="A1067">
        <v>38.920486217510302</v>
      </c>
      <c r="B1067">
        <v>-120.47621630157199</v>
      </c>
      <c r="C1067">
        <v>34</v>
      </c>
      <c r="D1067">
        <v>25</v>
      </c>
      <c r="E1067">
        <v>34025</v>
      </c>
      <c r="F1067">
        <v>2.04352094431943E-2</v>
      </c>
      <c r="G1067">
        <v>1.4339375161036E-2</v>
      </c>
      <c r="H1067">
        <v>0.36290008593492801</v>
      </c>
      <c r="I1067">
        <v>6.9894904199364796E-2</v>
      </c>
      <c r="J1067">
        <v>4.6409387423377899E-2</v>
      </c>
      <c r="K1067">
        <v>8.1257766700626899E-2</v>
      </c>
      <c r="L1067">
        <v>4.1139672377922803E-3</v>
      </c>
      <c r="M1067">
        <v>8.4423697443773895E-3</v>
      </c>
      <c r="N1067" s="1">
        <v>7.2160948773272997E-6</v>
      </c>
      <c r="O1067">
        <v>4.4141733020092801E-4</v>
      </c>
      <c r="P1067">
        <v>9.2517849276091402E-4</v>
      </c>
      <c r="Q1067">
        <v>1.54814362206726E-3</v>
      </c>
      <c r="R1067">
        <v>1.01665815354724E-2</v>
      </c>
      <c r="S1067">
        <v>5.3925400036172501E-2</v>
      </c>
      <c r="U1067" s="10">
        <f>('Health Incidences'!$B$4-PointEstimate!A1067)^2</f>
        <v>0.11638347090732762</v>
      </c>
      <c r="V1067" s="10">
        <f>('Health Incidences'!$B$5-PointEstimate!B1067)^2</f>
        <v>1.0361259034670096</v>
      </c>
      <c r="W1067" s="10">
        <f t="shared" si="16"/>
        <v>1.0735498937517238</v>
      </c>
    </row>
    <row r="1068" spans="1:23" x14ac:dyDescent="0.3">
      <c r="A1068">
        <v>38.920464232016997</v>
      </c>
      <c r="B1068">
        <v>-120.428648921505</v>
      </c>
      <c r="C1068">
        <v>35</v>
      </c>
      <c r="D1068">
        <v>25</v>
      </c>
      <c r="E1068">
        <v>35025</v>
      </c>
      <c r="F1068">
        <v>1.78785628642157E-2</v>
      </c>
      <c r="G1068">
        <v>1.32824528184733E-2</v>
      </c>
      <c r="H1068">
        <v>0.31729799899592698</v>
      </c>
      <c r="I1068">
        <v>6.1238522982006501E-2</v>
      </c>
      <c r="J1068">
        <v>4.2679205411418203E-2</v>
      </c>
      <c r="K1068">
        <v>7.50802104245267E-2</v>
      </c>
      <c r="L1068">
        <v>3.6361098971481802E-3</v>
      </c>
      <c r="M1068">
        <v>7.8149498613359694E-3</v>
      </c>
      <c r="N1068" s="1">
        <v>6.3616420283569801E-6</v>
      </c>
      <c r="O1068">
        <v>3.90587654807962E-4</v>
      </c>
      <c r="P1068">
        <v>8.1562515003182003E-4</v>
      </c>
      <c r="Q1068">
        <v>1.3671715848004801E-3</v>
      </c>
      <c r="R1068">
        <v>8.9089235374565905E-3</v>
      </c>
      <c r="S1068">
        <v>4.7179421845071401E-2</v>
      </c>
      <c r="U1068" s="10">
        <f>('Health Incidences'!$B$4-PointEstimate!A1068)^2</f>
        <v>0.11636847067904338</v>
      </c>
      <c r="V1068" s="10">
        <f>('Health Incidences'!$B$5-PointEstimate!B1068)^2</f>
        <v>1.1352264881681342</v>
      </c>
      <c r="W1068" s="10">
        <f t="shared" si="16"/>
        <v>1.1187470486428903</v>
      </c>
    </row>
    <row r="1069" spans="1:23" x14ac:dyDescent="0.3">
      <c r="A1069">
        <v>38.920420261056798</v>
      </c>
      <c r="B1069">
        <v>-120.3810815918</v>
      </c>
      <c r="C1069">
        <v>36</v>
      </c>
      <c r="D1069">
        <v>25</v>
      </c>
      <c r="E1069">
        <v>36025</v>
      </c>
      <c r="F1069">
        <v>1.5359883519333701E-2</v>
      </c>
      <c r="G1069">
        <v>1.23850600919171E-2</v>
      </c>
      <c r="H1069">
        <v>0.27118591895958899</v>
      </c>
      <c r="I1069">
        <v>5.3201142374343903E-2</v>
      </c>
      <c r="J1069">
        <v>3.9467519252800599E-2</v>
      </c>
      <c r="K1069">
        <v>6.9769198866940399E-2</v>
      </c>
      <c r="L1069">
        <v>3.1917690661728499E-3</v>
      </c>
      <c r="M1069">
        <v>7.2754664770683002E-3</v>
      </c>
      <c r="N1069" s="1">
        <v>5.5301496557231197E-6</v>
      </c>
      <c r="O1069">
        <v>3.4258375919667101E-4</v>
      </c>
      <c r="P1069">
        <v>7.1669115775790904E-4</v>
      </c>
      <c r="Q1069">
        <v>1.20575241439233E-3</v>
      </c>
      <c r="R1069">
        <v>7.6905329420023901E-3</v>
      </c>
      <c r="S1069">
        <v>4.0453282810727402E-2</v>
      </c>
      <c r="U1069" s="10">
        <f>('Health Incidences'!$B$4-PointEstimate!A1069)^2</f>
        <v>0.11633847314066308</v>
      </c>
      <c r="V1069" s="10">
        <f>('Health Incidences'!$B$5-PointEstimate!B1069)^2</f>
        <v>1.2388522720525741</v>
      </c>
      <c r="W1069" s="10">
        <f t="shared" si="16"/>
        <v>1.1641266018750869</v>
      </c>
    </row>
    <row r="1070" spans="1:23" x14ac:dyDescent="0.3">
      <c r="A1070">
        <v>38.920354304681602</v>
      </c>
      <c r="B1070">
        <v>-120.333514346032</v>
      </c>
      <c r="C1070">
        <v>37</v>
      </c>
      <c r="D1070">
        <v>25</v>
      </c>
      <c r="E1070">
        <v>37025</v>
      </c>
      <c r="F1070">
        <v>1.31009680972097E-2</v>
      </c>
      <c r="G1070">
        <v>1.16592707068466E-2</v>
      </c>
      <c r="H1070">
        <v>0.228837200897232</v>
      </c>
      <c r="I1070">
        <v>4.6507885178737399E-2</v>
      </c>
      <c r="J1070">
        <v>3.6878928602320102E-2</v>
      </c>
      <c r="K1070">
        <v>6.54644434235436E-2</v>
      </c>
      <c r="L1070">
        <v>2.8223054219416099E-3</v>
      </c>
      <c r="M1070">
        <v>6.8274707612342904E-3</v>
      </c>
      <c r="N1070" s="1">
        <v>4.7862502920355601E-6</v>
      </c>
      <c r="O1070">
        <v>3.0179353334187898E-4</v>
      </c>
      <c r="P1070">
        <v>6.3490732449547605E-4</v>
      </c>
      <c r="Q1070">
        <v>1.074523220637E-3</v>
      </c>
      <c r="R1070">
        <v>6.6089484412458202E-3</v>
      </c>
      <c r="S1070">
        <v>3.4375477493446299E-2</v>
      </c>
      <c r="U1070" s="10">
        <f>('Health Incidences'!$B$4-PointEstimate!A1070)^2</f>
        <v>0.1162934841279156</v>
      </c>
      <c r="V1070" s="10">
        <f>('Health Incidences'!$B$5-PointEstimate!B1070)^2</f>
        <v>1.3470031628121664</v>
      </c>
      <c r="W1070" s="10">
        <f t="shared" si="16"/>
        <v>1.2096679903759056</v>
      </c>
    </row>
    <row r="1071" spans="1:23" x14ac:dyDescent="0.3">
      <c r="A1071">
        <v>38.920266362969898</v>
      </c>
      <c r="B1071">
        <v>-120.285947217775</v>
      </c>
      <c r="C1071">
        <v>38</v>
      </c>
      <c r="D1071">
        <v>25</v>
      </c>
      <c r="E1071">
        <v>38025</v>
      </c>
      <c r="F1071">
        <v>1.1260471237630999E-2</v>
      </c>
      <c r="G1071">
        <v>1.11101786230202E-2</v>
      </c>
      <c r="H1071">
        <v>0.193317092625614</v>
      </c>
      <c r="I1071">
        <v>4.1689675812254003E-2</v>
      </c>
      <c r="J1071">
        <v>3.4992924949952597E-2</v>
      </c>
      <c r="K1071">
        <v>6.2264121265268299E-2</v>
      </c>
      <c r="L1071">
        <v>2.5578052535166198E-3</v>
      </c>
      <c r="M1071">
        <v>6.47080844823077E-3</v>
      </c>
      <c r="N1071" s="1">
        <v>4.1759386977049197E-6</v>
      </c>
      <c r="O1071">
        <v>2.7136911754836003E-4</v>
      </c>
      <c r="P1071">
        <v>5.7487510068798798E-4</v>
      </c>
      <c r="Q1071">
        <v>9.8088633517975899E-4</v>
      </c>
      <c r="R1071">
        <v>5.7333200997274304E-3</v>
      </c>
      <c r="S1071">
        <v>2.9397707806909999E-2</v>
      </c>
      <c r="U1071" s="10">
        <f>('Health Incidences'!$B$4-PointEstimate!A1071)^2</f>
        <v>0.11623351239478752</v>
      </c>
      <c r="V1071" s="10">
        <f>('Health Incidences'!$B$5-PointEstimate!B1071)^2</f>
        <v>1.4596790553647188</v>
      </c>
      <c r="W1071" s="10">
        <f t="shared" si="16"/>
        <v>1.2553535628497281</v>
      </c>
    </row>
    <row r="1072" spans="1:23" x14ac:dyDescent="0.3">
      <c r="A1072">
        <v>38.920156436026197</v>
      </c>
      <c r="B1072">
        <v>-120.238380240601</v>
      </c>
      <c r="C1072">
        <v>39</v>
      </c>
      <c r="D1072">
        <v>25</v>
      </c>
      <c r="E1072">
        <v>39025</v>
      </c>
      <c r="F1072">
        <v>9.8916186498549906E-3</v>
      </c>
      <c r="G1072">
        <v>1.0729436435477401E-2</v>
      </c>
      <c r="H1072">
        <v>0.16573224267445399</v>
      </c>
      <c r="I1072">
        <v>3.8908827505513999E-2</v>
      </c>
      <c r="J1072">
        <v>3.3821260838563003E-2</v>
      </c>
      <c r="K1072">
        <v>6.0166489878096897E-2</v>
      </c>
      <c r="L1072">
        <v>2.4068572747681298E-3</v>
      </c>
      <c r="M1072">
        <v>6.1989951317070399E-3</v>
      </c>
      <c r="N1072" s="1">
        <v>3.71336830384519E-6</v>
      </c>
      <c r="O1072">
        <v>2.5220294590879501E-4</v>
      </c>
      <c r="P1072">
        <v>5.3734905606833596E-4</v>
      </c>
      <c r="Q1072">
        <v>9.2562333068693604E-4</v>
      </c>
      <c r="R1072">
        <v>5.0844740612699304E-3</v>
      </c>
      <c r="S1072">
        <v>2.5680097392908999E-2</v>
      </c>
      <c r="U1072" s="10">
        <f>('Health Incidences'!$B$4-PointEstimate!A1072)^2</f>
        <v>0.11615856961308844</v>
      </c>
      <c r="V1072" s="10">
        <f>('Health Incidences'!$B$5-PointEstimate!B1072)^2</f>
        <v>1.5768798318569255</v>
      </c>
      <c r="W1072" s="10">
        <f t="shared" si="16"/>
        <v>1.301168091166554</v>
      </c>
    </row>
    <row r="1073" spans="1:23" x14ac:dyDescent="0.3">
      <c r="A1073">
        <v>38.920024523980999</v>
      </c>
      <c r="B1073">
        <v>-120.190813448085</v>
      </c>
      <c r="C1073">
        <v>40</v>
      </c>
      <c r="D1073">
        <v>25</v>
      </c>
      <c r="E1073">
        <v>40025</v>
      </c>
      <c r="F1073">
        <v>8.9421273621390594E-3</v>
      </c>
      <c r="G1073">
        <v>1.04947558283289E-2</v>
      </c>
      <c r="H1073">
        <v>0.14524769360633499</v>
      </c>
      <c r="I1073">
        <v>3.7943201634630101E-2</v>
      </c>
      <c r="J1073">
        <v>3.3298722674319901E-2</v>
      </c>
      <c r="K1073">
        <v>5.9059261476414902E-2</v>
      </c>
      <c r="L1073">
        <v>2.3556486236315198E-3</v>
      </c>
      <c r="M1073">
        <v>5.9992573844131602E-3</v>
      </c>
      <c r="N1073" s="1">
        <v>3.3806046253294302E-6</v>
      </c>
      <c r="O1073">
        <v>2.4286335458491201E-4</v>
      </c>
      <c r="P1073">
        <v>5.1905153387474202E-4</v>
      </c>
      <c r="Q1073">
        <v>9.0255861557167396E-4</v>
      </c>
      <c r="R1073">
        <v>4.6346912225231299E-3</v>
      </c>
      <c r="S1073">
        <v>2.3091848922175799E-2</v>
      </c>
      <c r="U1073" s="10">
        <f>('Health Incidences'!$B$4-PointEstimate!A1073)^2</f>
        <v>0.11606867037235304</v>
      </c>
      <c r="V1073" s="10">
        <f>('Health Incidences'!$B$5-PointEstimate!B1073)^2</f>
        <v>1.6986053616524694</v>
      </c>
      <c r="W1073" s="10">
        <f t="shared" si="16"/>
        <v>1.3470983750360708</v>
      </c>
    </row>
    <row r="1074" spans="1:23" x14ac:dyDescent="0.3">
      <c r="A1074">
        <v>38.919870626991099</v>
      </c>
      <c r="B1074">
        <v>-120.143246873799</v>
      </c>
      <c r="C1074">
        <v>41</v>
      </c>
      <c r="D1074">
        <v>25</v>
      </c>
      <c r="E1074">
        <v>41025</v>
      </c>
      <c r="F1074">
        <v>8.3140167407126306E-3</v>
      </c>
      <c r="G1074">
        <v>1.0378975110057601E-2</v>
      </c>
      <c r="H1074">
        <v>0.130177400175015</v>
      </c>
      <c r="I1074">
        <v>3.8404239662685101E-2</v>
      </c>
      <c r="J1074">
        <v>3.3326866019752502E-2</v>
      </c>
      <c r="K1074">
        <v>5.8784388877102002E-2</v>
      </c>
      <c r="L1074">
        <v>2.3808503430567899E-3</v>
      </c>
      <c r="M1074">
        <v>5.8569348819317597E-3</v>
      </c>
      <c r="N1074" s="1">
        <v>3.1459052617230402E-6</v>
      </c>
      <c r="O1074">
        <v>2.4093508007714301E-4</v>
      </c>
      <c r="P1074">
        <v>5.1507742154609205E-4</v>
      </c>
      <c r="Q1074">
        <v>9.02783180319943E-4</v>
      </c>
      <c r="R1074">
        <v>4.3356148606788396E-3</v>
      </c>
      <c r="S1074">
        <v>2.1374716501065101E-2</v>
      </c>
      <c r="U1074" s="10">
        <f>('Health Incidences'!$B$4-PointEstimate!A1074)^2</f>
        <v>0.1159638321799681</v>
      </c>
      <c r="V1074" s="10">
        <f>('Health Incidences'!$B$5-PointEstimate!B1074)^2</f>
        <v>1.8248555013468026</v>
      </c>
      <c r="W1074" s="10">
        <f t="shared" si="16"/>
        <v>1.3931329202652454</v>
      </c>
    </row>
    <row r="1075" spans="1:23" x14ac:dyDescent="0.3">
      <c r="A1075">
        <v>38.919694745239298</v>
      </c>
      <c r="B1075">
        <v>-120.095680551314</v>
      </c>
      <c r="C1075">
        <v>42</v>
      </c>
      <c r="D1075">
        <v>25</v>
      </c>
      <c r="E1075">
        <v>42025</v>
      </c>
      <c r="F1075">
        <v>7.9173685830278197E-3</v>
      </c>
      <c r="G1075">
        <v>1.03582439059361E-2</v>
      </c>
      <c r="H1075">
        <v>0.118961769654695</v>
      </c>
      <c r="I1075">
        <v>3.9934088459816899E-2</v>
      </c>
      <c r="J1075">
        <v>3.3814573659933102E-2</v>
      </c>
      <c r="K1075">
        <v>5.9197674925348401E-2</v>
      </c>
      <c r="L1075">
        <v>2.4612965751774599E-3</v>
      </c>
      <c r="M1075">
        <v>5.7593964784112403E-3</v>
      </c>
      <c r="N1075" s="1">
        <v>2.9800828928859899E-6</v>
      </c>
      <c r="O1075">
        <v>2.4422936742647601E-4</v>
      </c>
      <c r="P1075">
        <v>5.2108534265327101E-4</v>
      </c>
      <c r="Q1075">
        <v>9.1853034976799297E-4</v>
      </c>
      <c r="R1075">
        <v>4.1433964902408103E-3</v>
      </c>
      <c r="S1075">
        <v>2.0289796910570802E-2</v>
      </c>
      <c r="U1075" s="10">
        <f>('Health Incidences'!$B$4-PointEstimate!A1075)^2</f>
        <v>0.11584407546087055</v>
      </c>
      <c r="V1075" s="10">
        <f>('Health Incidences'!$B$5-PointEstimate!B1075)^2</f>
        <v>1.9556300947632888</v>
      </c>
      <c r="W1075" s="10">
        <f t="shared" si="16"/>
        <v>1.4392616753822634</v>
      </c>
    </row>
    <row r="1076" spans="1:23" x14ac:dyDescent="0.3">
      <c r="A1076">
        <v>38.919496878934503</v>
      </c>
      <c r="B1076">
        <v>-120.048114514199</v>
      </c>
      <c r="C1076">
        <v>43</v>
      </c>
      <c r="D1076">
        <v>25</v>
      </c>
      <c r="E1076">
        <v>43025</v>
      </c>
      <c r="F1076">
        <v>7.6863423829632797E-3</v>
      </c>
      <c r="G1076">
        <v>1.0414227838487699E-2</v>
      </c>
      <c r="H1076">
        <v>0.110463154299653</v>
      </c>
      <c r="I1076">
        <v>4.2260386765683201E-2</v>
      </c>
      <c r="J1076">
        <v>3.4688441566429397E-2</v>
      </c>
      <c r="K1076">
        <v>6.0184360818663102E-2</v>
      </c>
      <c r="L1076">
        <v>2.5812572520527701E-3</v>
      </c>
      <c r="M1076">
        <v>5.69709834098024E-3</v>
      </c>
      <c r="N1076" s="1">
        <v>2.8612413164044902E-6</v>
      </c>
      <c r="O1076">
        <v>2.5112756323035398E-4</v>
      </c>
      <c r="P1076">
        <v>5.3391361064933297E-4</v>
      </c>
      <c r="Q1076">
        <v>9.4428864534840096E-4</v>
      </c>
      <c r="R1076">
        <v>4.0261689788389501E-3</v>
      </c>
      <c r="S1076">
        <v>1.96615210159947E-2</v>
      </c>
      <c r="U1076" s="10">
        <f>('Health Incidences'!$B$4-PointEstimate!A1076)^2</f>
        <v>0.11570942355749479</v>
      </c>
      <c r="V1076" s="10">
        <f>('Health Incidences'!$B$5-PointEstimate!B1076)^2</f>
        <v>2.0909289729566085</v>
      </c>
      <c r="W1076" s="10">
        <f t="shared" si="16"/>
        <v>1.4854758148533094</v>
      </c>
    </row>
    <row r="1077" spans="1:23" x14ac:dyDescent="0.3">
      <c r="A1077">
        <v>38.945881004591598</v>
      </c>
      <c r="B1077">
        <v>-122.046666991663</v>
      </c>
      <c r="C1077">
        <v>1</v>
      </c>
      <c r="D1077">
        <v>26</v>
      </c>
      <c r="E1077">
        <v>1026</v>
      </c>
      <c r="F1077">
        <v>2.9727643930897302E-2</v>
      </c>
      <c r="G1077">
        <v>4.1634947379997303E-2</v>
      </c>
      <c r="H1077">
        <v>0.42181564071437999</v>
      </c>
      <c r="I1077">
        <v>0.174860360151703</v>
      </c>
      <c r="J1077">
        <v>0.19911604884287001</v>
      </c>
      <c r="K1077">
        <v>0.32130772813027503</v>
      </c>
      <c r="L1077">
        <v>1.01288263477072E-2</v>
      </c>
      <c r="M1077">
        <v>2.31557605950189E-2</v>
      </c>
      <c r="N1077" s="1">
        <v>1.3679732888343E-5</v>
      </c>
      <c r="O1077">
        <v>9.6192250627029298E-4</v>
      </c>
      <c r="P1077">
        <v>2.3531556210514E-3</v>
      </c>
      <c r="Q1077">
        <v>3.8382486730605902E-3</v>
      </c>
      <c r="R1077">
        <v>1.71735563949818E-2</v>
      </c>
      <c r="S1077">
        <v>7.0977327490592407E-2</v>
      </c>
      <c r="U1077" s="10">
        <f>('Health Incidences'!$B$4-PointEstimate!A1077)^2</f>
        <v>0.13435524039105631</v>
      </c>
      <c r="V1077" s="10">
        <f>('Health Incidences'!$B$5-PointEstimate!B1077)^2</f>
        <v>0.30530928309081995</v>
      </c>
      <c r="W1077" s="10">
        <f t="shared" si="16"/>
        <v>0.6630720349116499</v>
      </c>
    </row>
    <row r="1078" spans="1:23" x14ac:dyDescent="0.3">
      <c r="A1078">
        <v>38.946584866829298</v>
      </c>
      <c r="B1078">
        <v>-121.999088534427</v>
      </c>
      <c r="C1078">
        <v>2</v>
      </c>
      <c r="D1078">
        <v>26</v>
      </c>
      <c r="E1078">
        <v>2026</v>
      </c>
      <c r="F1078">
        <v>3.01835076090942E-2</v>
      </c>
      <c r="G1078">
        <v>4.1477641623515998E-2</v>
      </c>
      <c r="H1078">
        <v>0.43049313472790801</v>
      </c>
      <c r="I1078">
        <v>0.17840500116017799</v>
      </c>
      <c r="J1078">
        <v>0.19945420460587401</v>
      </c>
      <c r="K1078">
        <v>0.32103463313707398</v>
      </c>
      <c r="L1078">
        <v>1.05327593188928E-2</v>
      </c>
      <c r="M1078">
        <v>2.3373910178176801E-2</v>
      </c>
      <c r="N1078" s="1">
        <v>1.51497316194133E-5</v>
      </c>
      <c r="O1078">
        <v>1.01947283145598E-3</v>
      </c>
      <c r="P1078">
        <v>2.47255633196433E-3</v>
      </c>
      <c r="Q1078">
        <v>4.0412400881998101E-3</v>
      </c>
      <c r="R1078">
        <v>1.76330364002481E-2</v>
      </c>
      <c r="S1078">
        <v>7.1205170822194103E-2</v>
      </c>
      <c r="U1078" s="10">
        <f>('Health Incidences'!$B$4-PointEstimate!A1078)^2</f>
        <v>0.13487173018740486</v>
      </c>
      <c r="V1078" s="10">
        <f>('Health Incidences'!$B$5-PointEstimate!B1078)^2</f>
        <v>0.25499423069942606</v>
      </c>
      <c r="W1078" s="10">
        <f t="shared" si="16"/>
        <v>0.62439247343864657</v>
      </c>
    </row>
    <row r="1079" spans="1:23" x14ac:dyDescent="0.3">
      <c r="A1079">
        <v>38.947266741880902</v>
      </c>
      <c r="B1079">
        <v>-121.95150901844001</v>
      </c>
      <c r="C1079">
        <v>3</v>
      </c>
      <c r="D1079">
        <v>26</v>
      </c>
      <c r="E1079">
        <v>3026</v>
      </c>
      <c r="F1079">
        <v>3.0919043072839301E-2</v>
      </c>
      <c r="G1079">
        <v>4.1753398197479703E-2</v>
      </c>
      <c r="H1079">
        <v>0.44123370014181601</v>
      </c>
      <c r="I1079">
        <v>0.18381674206181101</v>
      </c>
      <c r="J1079">
        <v>0.20214142350554001</v>
      </c>
      <c r="K1079">
        <v>0.32451389236191602</v>
      </c>
      <c r="L1079">
        <v>1.10252880211229E-2</v>
      </c>
      <c r="M1079">
        <v>2.3863235017031699E-2</v>
      </c>
      <c r="N1079" s="1">
        <v>1.6576895377591699E-5</v>
      </c>
      <c r="O1079">
        <v>1.0872283475365401E-3</v>
      </c>
      <c r="P1079">
        <v>2.6167233484363601E-3</v>
      </c>
      <c r="Q1079">
        <v>4.2836120528555802E-3</v>
      </c>
      <c r="R1079">
        <v>1.8241350636577398E-2</v>
      </c>
      <c r="S1079">
        <v>7.1863921339397202E-2</v>
      </c>
      <c r="U1079" s="10">
        <f>('Health Incidences'!$B$4-PointEstimate!A1079)^2</f>
        <v>0.13537303082103283</v>
      </c>
      <c r="V1079" s="10">
        <f>('Health Incidences'!$B$5-PointEstimate!B1079)^2</f>
        <v>0.2092056289685516</v>
      </c>
      <c r="W1079" s="10">
        <f t="shared" si="16"/>
        <v>0.58700822804249042</v>
      </c>
    </row>
    <row r="1080" spans="1:23" x14ac:dyDescent="0.3">
      <c r="A1080">
        <v>38.947926628936202</v>
      </c>
      <c r="B1080">
        <v>-121.90392847727</v>
      </c>
      <c r="C1080">
        <v>4</v>
      </c>
      <c r="D1080">
        <v>26</v>
      </c>
      <c r="E1080">
        <v>4026</v>
      </c>
      <c r="F1080">
        <v>3.1956523403419597E-2</v>
      </c>
      <c r="G1080">
        <v>4.27112087581418E-2</v>
      </c>
      <c r="H1080">
        <v>0.453489256102243</v>
      </c>
      <c r="I1080">
        <v>0.19117087475092601</v>
      </c>
      <c r="J1080">
        <v>0.208315013141154</v>
      </c>
      <c r="K1080">
        <v>0.33369149544667198</v>
      </c>
      <c r="L1080">
        <v>1.1613916643809299E-2</v>
      </c>
      <c r="M1080">
        <v>2.4763289227019598E-2</v>
      </c>
      <c r="N1080" s="1">
        <v>1.7860796674842299E-5</v>
      </c>
      <c r="O1080">
        <v>1.1664544431197301E-3</v>
      </c>
      <c r="P1080">
        <v>2.78956331770414E-3</v>
      </c>
      <c r="Q1080">
        <v>4.5697137472254703E-3</v>
      </c>
      <c r="R1080">
        <v>1.9011962952709901E-2</v>
      </c>
      <c r="S1080">
        <v>7.2913457303933796E-2</v>
      </c>
      <c r="U1080" s="10">
        <f>('Health Incidences'!$B$4-PointEstimate!A1080)^2</f>
        <v>0.13585905173958623</v>
      </c>
      <c r="V1080" s="10">
        <f>('Health Incidences'!$B$5-PointEstimate!B1080)^2</f>
        <v>0.1679438076603125</v>
      </c>
      <c r="W1080" s="10">
        <f t="shared" si="16"/>
        <v>0.551183145061511</v>
      </c>
    </row>
    <row r="1081" spans="1:23" x14ac:dyDescent="0.3">
      <c r="A1081">
        <v>38.948564527210998</v>
      </c>
      <c r="B1081">
        <v>-121.856346944487</v>
      </c>
      <c r="C1081">
        <v>5</v>
      </c>
      <c r="D1081">
        <v>26</v>
      </c>
      <c r="E1081">
        <v>5026</v>
      </c>
      <c r="F1081">
        <v>3.3382459537178201E-2</v>
      </c>
      <c r="G1081">
        <v>4.4397405185587699E-2</v>
      </c>
      <c r="H1081">
        <v>0.46741086201388199</v>
      </c>
      <c r="I1081">
        <v>0.20066355325639501</v>
      </c>
      <c r="J1081">
        <v>0.21777290086044501</v>
      </c>
      <c r="K1081">
        <v>0.34836288158730899</v>
      </c>
      <c r="L1081">
        <v>1.2313204225477201E-2</v>
      </c>
      <c r="M1081">
        <v>2.60878475632483E-2</v>
      </c>
      <c r="N1081" s="1">
        <v>1.8997952532300199E-5</v>
      </c>
      <c r="O1081">
        <v>1.2588753673170401E-3</v>
      </c>
      <c r="P1081">
        <v>3.0001450277538401E-3</v>
      </c>
      <c r="Q1081">
        <v>4.9133580932306303E-3</v>
      </c>
      <c r="R1081">
        <v>1.9994956329197601E-2</v>
      </c>
      <c r="S1081">
        <v>7.4535198805457295E-2</v>
      </c>
      <c r="U1081" s="10">
        <f>('Health Incidences'!$B$4-PointEstimate!A1081)^2</f>
        <v>0.13632970530640406</v>
      </c>
      <c r="V1081" s="10">
        <f>('Health Incidences'!$B$5-PointEstimate!B1081)^2</f>
        <v>0.13120908376727941</v>
      </c>
      <c r="W1081" s="10">
        <f t="shared" si="16"/>
        <v>0.5172415190930475</v>
      </c>
    </row>
    <row r="1082" spans="1:23" x14ac:dyDescent="0.3">
      <c r="A1082">
        <v>38.949180435947298</v>
      </c>
      <c r="B1082">
        <v>-121.808764453664</v>
      </c>
      <c r="C1082">
        <v>6</v>
      </c>
      <c r="D1082">
        <v>26</v>
      </c>
      <c r="E1082">
        <v>6026</v>
      </c>
      <c r="F1082">
        <v>3.5495125818049103E-2</v>
      </c>
      <c r="G1082">
        <v>4.6736796625223002E-2</v>
      </c>
      <c r="H1082">
        <v>0.48698759956385101</v>
      </c>
      <c r="I1082">
        <v>0.21325330585890201</v>
      </c>
      <c r="J1082">
        <v>0.22916744706810399</v>
      </c>
      <c r="K1082">
        <v>0.366529266747605</v>
      </c>
      <c r="L1082">
        <v>1.3179581607393701E-2</v>
      </c>
      <c r="M1082">
        <v>2.7759374305605801E-2</v>
      </c>
      <c r="N1082" s="1">
        <v>2.01861485427492E-5</v>
      </c>
      <c r="O1082">
        <v>1.36905076896273E-3</v>
      </c>
      <c r="P1082">
        <v>3.2710522571719101E-3</v>
      </c>
      <c r="Q1082">
        <v>5.3490390640398497E-3</v>
      </c>
      <c r="R1082">
        <v>2.1371702389726001E-2</v>
      </c>
      <c r="S1082">
        <v>7.7641154947713106E-2</v>
      </c>
      <c r="U1082" s="10">
        <f>('Health Incidences'!$B$4-PointEstimate!A1082)^2</f>
        <v>0.13678490680117655</v>
      </c>
      <c r="V1082" s="10">
        <f>('Health Incidences'!$B$5-PointEstimate!B1082)^2</f>
        <v>9.9001761511423939E-2</v>
      </c>
      <c r="W1082" s="10">
        <f t="shared" si="16"/>
        <v>0.48557869425315653</v>
      </c>
    </row>
    <row r="1083" spans="1:23" x14ac:dyDescent="0.3">
      <c r="A1083">
        <v>38.949774354413499</v>
      </c>
      <c r="B1083">
        <v>-121.76118103838201</v>
      </c>
      <c r="C1083">
        <v>7</v>
      </c>
      <c r="D1083">
        <v>26</v>
      </c>
      <c r="E1083">
        <v>7026</v>
      </c>
      <c r="F1083">
        <v>3.9095774773726097E-2</v>
      </c>
      <c r="G1083">
        <v>4.9861921988357497E-2</v>
      </c>
      <c r="H1083">
        <v>0.52585419469060202</v>
      </c>
      <c r="I1083">
        <v>0.23182735896211501</v>
      </c>
      <c r="J1083">
        <v>0.24139844539655</v>
      </c>
      <c r="K1083">
        <v>0.386752273995149</v>
      </c>
      <c r="L1083">
        <v>1.4376632057482E-2</v>
      </c>
      <c r="M1083">
        <v>2.9774335973282801E-2</v>
      </c>
      <c r="N1083" s="1">
        <v>2.1949088073390401E-5</v>
      </c>
      <c r="O1083">
        <v>1.5084849207405099E-3</v>
      </c>
      <c r="P1083">
        <v>3.6540035030348098E-3</v>
      </c>
      <c r="Q1083">
        <v>5.95217923309999E-3</v>
      </c>
      <c r="R1083">
        <v>2.3645073236869901E-2</v>
      </c>
      <c r="S1083">
        <v>8.4813826710240195E-2</v>
      </c>
      <c r="U1083" s="10">
        <f>('Health Incidences'!$B$4-PointEstimate!A1083)^2</f>
        <v>0.13722457442058278</v>
      </c>
      <c r="V1083" s="10">
        <f>('Health Incidences'!$B$5-PointEstimate!B1083)^2</f>
        <v>7.132213234475307E-2</v>
      </c>
      <c r="W1083" s="10">
        <f t="shared" si="16"/>
        <v>0.45666914365362571</v>
      </c>
    </row>
    <row r="1084" spans="1:23" x14ac:dyDescent="0.3">
      <c r="A1084">
        <v>38.950346281903698</v>
      </c>
      <c r="B1084">
        <v>-121.713596732223</v>
      </c>
      <c r="C1084">
        <v>8</v>
      </c>
      <c r="D1084">
        <v>26</v>
      </c>
      <c r="E1084">
        <v>8026</v>
      </c>
      <c r="F1084">
        <v>4.52394075388107E-2</v>
      </c>
      <c r="G1084">
        <v>5.4016161899709703E-2</v>
      </c>
      <c r="H1084">
        <v>0.60248854485967795</v>
      </c>
      <c r="I1084">
        <v>0.259882238461979</v>
      </c>
      <c r="J1084">
        <v>0.25357251628594801</v>
      </c>
      <c r="K1084">
        <v>0.408001849110538</v>
      </c>
      <c r="L1084">
        <v>1.6093916296832201E-2</v>
      </c>
      <c r="M1084">
        <v>3.2166135440046401E-2</v>
      </c>
      <c r="N1084" s="1">
        <v>2.49298778633178E-5</v>
      </c>
      <c r="O1084">
        <v>1.6880730704767601E-3</v>
      </c>
      <c r="P1084">
        <v>4.2089214907940703E-3</v>
      </c>
      <c r="Q1084">
        <v>6.8084525125959097E-3</v>
      </c>
      <c r="R1084">
        <v>2.7474975599161899E-2</v>
      </c>
      <c r="S1084">
        <v>9.9524207803378506E-2</v>
      </c>
      <c r="U1084" s="10">
        <f>('Health Incidences'!$B$4-PointEstimate!A1084)^2</f>
        <v>0.13764862927826327</v>
      </c>
      <c r="V1084" s="10">
        <f>('Health Incidences'!$B$5-PointEstimate!B1084)^2</f>
        <v>4.8170474941750085E-2</v>
      </c>
      <c r="W1084" s="10">
        <f t="shared" si="16"/>
        <v>0.43106740101753616</v>
      </c>
    </row>
    <row r="1085" spans="1:23" x14ac:dyDescent="0.3">
      <c r="A1085">
        <v>38.950896217738297</v>
      </c>
      <c r="B1085">
        <v>-121.666011568773</v>
      </c>
      <c r="C1085">
        <v>9</v>
      </c>
      <c r="D1085">
        <v>26</v>
      </c>
      <c r="E1085">
        <v>9026</v>
      </c>
      <c r="F1085">
        <v>5.3359232708607297E-2</v>
      </c>
      <c r="G1085">
        <v>5.8981450993170099E-2</v>
      </c>
      <c r="H1085">
        <v>0.70786247577568195</v>
      </c>
      <c r="I1085">
        <v>0.29412031114315002</v>
      </c>
      <c r="J1085">
        <v>0.26470624985167102</v>
      </c>
      <c r="K1085">
        <v>0.42869912493044299</v>
      </c>
      <c r="L1085">
        <v>1.8115906215874999E-2</v>
      </c>
      <c r="M1085">
        <v>3.4827491805680601E-2</v>
      </c>
      <c r="N1085" s="1">
        <v>2.87279432538373E-5</v>
      </c>
      <c r="O1085">
        <v>1.88627559395421E-3</v>
      </c>
      <c r="P1085">
        <v>4.8798789539122598E-3</v>
      </c>
      <c r="Q1085">
        <v>7.8280869036665701E-3</v>
      </c>
      <c r="R1085">
        <v>3.2471147564022002E-2</v>
      </c>
      <c r="S1085">
        <v>0.120351520473457</v>
      </c>
      <c r="U1085" s="10">
        <f>('Health Incidences'!$B$4-PointEstimate!A1085)^2</f>
        <v>0.13805699540573221</v>
      </c>
      <c r="V1085" s="10">
        <f>('Health Incidences'!$B$5-PointEstimate!B1085)^2</f>
        <v>2.9547055199381743E-2</v>
      </c>
      <c r="W1085" s="10">
        <f t="shared" si="16"/>
        <v>0.40939473690451123</v>
      </c>
    </row>
    <row r="1086" spans="1:23" x14ac:dyDescent="0.3">
      <c r="A1086">
        <v>38.951424161263802</v>
      </c>
      <c r="B1086">
        <v>-121.618425581623</v>
      </c>
      <c r="C1086">
        <v>10</v>
      </c>
      <c r="D1086">
        <v>26</v>
      </c>
      <c r="E1086">
        <v>10026</v>
      </c>
      <c r="F1086">
        <v>6.1602814359010501E-2</v>
      </c>
      <c r="G1086">
        <v>6.4087062656180804E-2</v>
      </c>
      <c r="H1086">
        <v>0.81142259191834398</v>
      </c>
      <c r="I1086">
        <v>0.326145094693504</v>
      </c>
      <c r="J1086">
        <v>0.27355428711582802</v>
      </c>
      <c r="K1086">
        <v>0.44647997199907002</v>
      </c>
      <c r="L1086">
        <v>1.9925768734050699E-2</v>
      </c>
      <c r="M1086">
        <v>3.7502103084360701E-2</v>
      </c>
      <c r="N1086" s="1">
        <v>3.2137503465963697E-5</v>
      </c>
      <c r="O1086">
        <v>2.05948065097923E-3</v>
      </c>
      <c r="P1086">
        <v>5.5216954408524302E-3</v>
      </c>
      <c r="Q1086">
        <v>8.78751274287045E-3</v>
      </c>
      <c r="R1086">
        <v>3.7408662297640997E-2</v>
      </c>
      <c r="S1086">
        <v>0.14193098735280299</v>
      </c>
      <c r="U1086" s="10">
        <f>('Health Incidences'!$B$4-PointEstimate!A1086)^2</f>
        <v>0.13844959975267848</v>
      </c>
      <c r="V1086" s="10">
        <f>('Health Incidences'!$B$5-PointEstimate!B1086)^2</f>
        <v>1.5452126234796281E-2</v>
      </c>
      <c r="W1086" s="10">
        <f t="shared" si="16"/>
        <v>0.39230310473851054</v>
      </c>
    </row>
    <row r="1087" spans="1:23" x14ac:dyDescent="0.3">
      <c r="A1087">
        <v>38.951930111852803</v>
      </c>
      <c r="B1087">
        <v>-121.57083880436601</v>
      </c>
      <c r="C1087">
        <v>11</v>
      </c>
      <c r="D1087">
        <v>26</v>
      </c>
      <c r="E1087">
        <v>11026</v>
      </c>
      <c r="F1087">
        <v>6.8960455753819094E-2</v>
      </c>
      <c r="G1087">
        <v>6.8695879961110901E-2</v>
      </c>
      <c r="H1087">
        <v>0.89815202390730198</v>
      </c>
      <c r="I1087">
        <v>0.35154866933533502</v>
      </c>
      <c r="J1087">
        <v>0.27853616537058001</v>
      </c>
      <c r="K1087">
        <v>0.45854268231849499</v>
      </c>
      <c r="L1087">
        <v>2.1244278178661698E-2</v>
      </c>
      <c r="M1087">
        <v>3.9915873999874202E-2</v>
      </c>
      <c r="N1087" s="1">
        <v>3.4528679254308797E-5</v>
      </c>
      <c r="O1087">
        <v>2.1867338478513401E-3</v>
      </c>
      <c r="P1087">
        <v>6.0489885208253004E-3</v>
      </c>
      <c r="Q1087">
        <v>9.5558983318673706E-3</v>
      </c>
      <c r="R1087">
        <v>4.15972239654957E-2</v>
      </c>
      <c r="S1087">
        <v>0.16135678438507101</v>
      </c>
      <c r="U1087" s="10">
        <f>('Health Incidences'!$B$4-PointEstimate!A1087)^2</f>
        <v>0.13882637218738098</v>
      </c>
      <c r="V1087" s="10">
        <f>('Health Incidences'!$B$5-PointEstimate!B1087)^2</f>
        <v>5.8859283819584383E-3</v>
      </c>
      <c r="W1087" s="10">
        <f t="shared" si="16"/>
        <v>0.38041069986179338</v>
      </c>
    </row>
    <row r="1088" spans="1:23" x14ac:dyDescent="0.3">
      <c r="A1088">
        <v>38.952414068904098</v>
      </c>
      <c r="B1088">
        <v>-121.523251270599</v>
      </c>
      <c r="C1088">
        <v>12</v>
      </c>
      <c r="D1088">
        <v>26</v>
      </c>
      <c r="E1088">
        <v>12026</v>
      </c>
      <c r="F1088">
        <v>7.5464768609947594E-2</v>
      </c>
      <c r="G1088">
        <v>7.2289158195533901E-2</v>
      </c>
      <c r="H1088">
        <v>0.97301824183928898</v>
      </c>
      <c r="I1088">
        <v>0.371311782528363</v>
      </c>
      <c r="J1088">
        <v>0.27794000332438601</v>
      </c>
      <c r="K1088">
        <v>0.46202107450734398</v>
      </c>
      <c r="L1088">
        <v>2.2123200384586501E-2</v>
      </c>
      <c r="M1088">
        <v>4.1818002988590702E-2</v>
      </c>
      <c r="N1088" s="1">
        <v>3.6056118565910103E-5</v>
      </c>
      <c r="O1088">
        <v>2.2797630301211098E-3</v>
      </c>
      <c r="P1088">
        <v>6.4565981383964402E-3</v>
      </c>
      <c r="Q1088">
        <v>1.0127482546994001E-2</v>
      </c>
      <c r="R1088">
        <v>4.5021970186859099E-2</v>
      </c>
      <c r="S1088">
        <v>0.17874966355320901</v>
      </c>
      <c r="U1088" s="10">
        <f>('Health Incidences'!$B$4-PointEstimate!A1088)^2</f>
        <v>0.13918724549721223</v>
      </c>
      <c r="V1088" s="10">
        <f>('Health Incidences'!$B$5-PointEstimate!B1088)^2</f>
        <v>8.4868919025376274E-4</v>
      </c>
      <c r="W1088" s="10">
        <f t="shared" si="16"/>
        <v>0.37421375534240586</v>
      </c>
    </row>
    <row r="1089" spans="1:23" x14ac:dyDescent="0.3">
      <c r="A1089">
        <v>38.9528760318425</v>
      </c>
      <c r="B1089">
        <v>-121.475663013922</v>
      </c>
      <c r="C1089">
        <v>13</v>
      </c>
      <c r="D1089">
        <v>26</v>
      </c>
      <c r="E1089">
        <v>13026</v>
      </c>
      <c r="F1089">
        <v>8.1386501915168594E-2</v>
      </c>
      <c r="G1089">
        <v>7.4505429437938295E-2</v>
      </c>
      <c r="H1089">
        <v>1.0484207826868801</v>
      </c>
      <c r="I1089">
        <v>0.38794840738675002</v>
      </c>
      <c r="J1089">
        <v>0.270658046359666</v>
      </c>
      <c r="K1089">
        <v>0.45503854667081101</v>
      </c>
      <c r="L1089">
        <v>2.2727531837480101E-2</v>
      </c>
      <c r="M1089">
        <v>4.3039666437197997E-2</v>
      </c>
      <c r="N1089" s="1">
        <v>3.7194807039337902E-5</v>
      </c>
      <c r="O1089">
        <v>2.3602583611377899E-3</v>
      </c>
      <c r="P1089">
        <v>6.7573207803788204E-3</v>
      </c>
      <c r="Q1089">
        <v>1.05306627783282E-2</v>
      </c>
      <c r="R1089">
        <v>4.78644215195516E-2</v>
      </c>
      <c r="S1089">
        <v>0.19496001569166599</v>
      </c>
      <c r="U1089" s="10">
        <f>('Health Incidences'!$B$4-PointEstimate!A1089)^2</f>
        <v>0.13953215538889754</v>
      </c>
      <c r="V1089" s="10">
        <f>('Health Incidences'!$B$5-PointEstimate!B1089)^2</f>
        <v>3.4062342211116701E-4</v>
      </c>
      <c r="W1089" s="10">
        <f t="shared" si="16"/>
        <v>0.37399569357281204</v>
      </c>
    </row>
    <row r="1090" spans="1:23" x14ac:dyDescent="0.3">
      <c r="A1090">
        <v>38.953316000119003</v>
      </c>
      <c r="B1090">
        <v>-121.42807406793899</v>
      </c>
      <c r="C1090">
        <v>14</v>
      </c>
      <c r="D1090">
        <v>26</v>
      </c>
      <c r="E1090">
        <v>14026</v>
      </c>
      <c r="F1090">
        <v>8.6203032303228899E-2</v>
      </c>
      <c r="G1090">
        <v>7.5246573341587006E-2</v>
      </c>
      <c r="H1090">
        <v>1.12868980729421</v>
      </c>
      <c r="I1090">
        <v>0.39996638465933598</v>
      </c>
      <c r="J1090">
        <v>0.25720568314196801</v>
      </c>
      <c r="K1090">
        <v>0.43821093938373801</v>
      </c>
      <c r="L1090">
        <v>2.3017523860246299E-2</v>
      </c>
      <c r="M1090">
        <v>4.3589904712808901E-2</v>
      </c>
      <c r="N1090" s="1">
        <v>3.8126505727396803E-5</v>
      </c>
      <c r="O1090">
        <v>2.42368894147164E-3</v>
      </c>
      <c r="P1090">
        <v>6.8924206024716097E-3</v>
      </c>
      <c r="Q1090">
        <v>1.0697771300517699E-2</v>
      </c>
      <c r="R1090">
        <v>4.9897641877622703E-2</v>
      </c>
      <c r="S1090">
        <v>0.20872188279172099</v>
      </c>
      <c r="U1090" s="10">
        <f>('Health Incidences'!$B$4-PointEstimate!A1090)^2</f>
        <v>0.13986104048901082</v>
      </c>
      <c r="V1090" s="10">
        <f>('Health Incidences'!$B$5-PointEstimate!B1090)^2</f>
        <v>4.3619330509426539E-3</v>
      </c>
      <c r="W1090" s="10">
        <f t="shared" si="16"/>
        <v>0.37976699901380778</v>
      </c>
    </row>
    <row r="1091" spans="1:23" x14ac:dyDescent="0.3">
      <c r="A1091">
        <v>38.953733973210802</v>
      </c>
      <c r="B1091">
        <v>-121.38048446625599</v>
      </c>
      <c r="C1091">
        <v>15</v>
      </c>
      <c r="D1091">
        <v>26</v>
      </c>
      <c r="E1091">
        <v>15026</v>
      </c>
      <c r="F1091">
        <v>8.8530381095748095E-2</v>
      </c>
      <c r="G1091">
        <v>7.46418671807101E-2</v>
      </c>
      <c r="H1091">
        <v>1.2037319663932999</v>
      </c>
      <c r="I1091">
        <v>0.40148448872415499</v>
      </c>
      <c r="J1091">
        <v>0.23956819946397001</v>
      </c>
      <c r="K1091">
        <v>0.41439415492887199</v>
      </c>
      <c r="L1091">
        <v>2.2725757491383201E-2</v>
      </c>
      <c r="M1091">
        <v>4.3613424024162399E-2</v>
      </c>
      <c r="N1091" s="1">
        <v>3.8553039073931402E-5</v>
      </c>
      <c r="O1091">
        <v>2.43635241592134E-3</v>
      </c>
      <c r="P1091">
        <v>6.7424688745407997E-3</v>
      </c>
      <c r="Q1091">
        <v>1.04764017155173E-2</v>
      </c>
      <c r="R1091">
        <v>5.0440638859029399E-2</v>
      </c>
      <c r="S1091">
        <v>0.216352596427764</v>
      </c>
      <c r="U1091" s="10">
        <f>('Health Incidences'!$B$4-PointEstimate!A1091)^2</f>
        <v>0.14017384234435826</v>
      </c>
      <c r="V1091" s="10">
        <f>('Health Incidences'!$B$5-PointEstimate!B1091)^2</f>
        <v>1.2912807259217361E-2</v>
      </c>
      <c r="W1091" s="10">
        <f t="shared" ref="W1091:W1154" si="17">SQRT(SUM(U1091:V1091))</f>
        <v>0.39126289065483277</v>
      </c>
    </row>
    <row r="1092" spans="1:23" x14ac:dyDescent="0.3">
      <c r="A1092">
        <v>38.954129950621102</v>
      </c>
      <c r="B1092">
        <v>-121.332894242481</v>
      </c>
      <c r="C1092">
        <v>16</v>
      </c>
      <c r="D1092">
        <v>26</v>
      </c>
      <c r="E1092">
        <v>16026</v>
      </c>
      <c r="F1092">
        <v>8.7352799923923904E-2</v>
      </c>
      <c r="G1092">
        <v>7.2958597209479198E-2</v>
      </c>
      <c r="H1092">
        <v>1.24875924813261</v>
      </c>
      <c r="I1092">
        <v>0.38788588303815302</v>
      </c>
      <c r="J1092">
        <v>0.21982324821482299</v>
      </c>
      <c r="K1092">
        <v>0.38665683832777997</v>
      </c>
      <c r="L1092">
        <v>2.1661110349666099E-2</v>
      </c>
      <c r="M1092">
        <v>4.3198955754683903E-2</v>
      </c>
      <c r="N1092" s="1">
        <v>3.7865806958991298E-5</v>
      </c>
      <c r="O1092">
        <v>2.3643800874852002E-3</v>
      </c>
      <c r="P1092">
        <v>6.2813036952751398E-3</v>
      </c>
      <c r="Q1092">
        <v>9.8322141903209193E-3</v>
      </c>
      <c r="R1092">
        <v>4.9054629065626097E-2</v>
      </c>
      <c r="S1092">
        <v>0.21501918521086399</v>
      </c>
      <c r="U1092" s="10">
        <f>('Health Incidences'!$B$4-PointEstimate!A1092)^2</f>
        <v>0.14047050542217454</v>
      </c>
      <c r="V1092" s="10">
        <f>('Health Incidences'!$B$5-PointEstimate!B1092)^2</f>
        <v>2.5993422437058416E-2</v>
      </c>
      <c r="W1092" s="10">
        <f t="shared" si="17"/>
        <v>0.40799991159218768</v>
      </c>
    </row>
    <row r="1093" spans="1:23" x14ac:dyDescent="0.3">
      <c r="A1093">
        <v>38.954503931879401</v>
      </c>
      <c r="B1093">
        <v>-121.285303430227</v>
      </c>
      <c r="C1093">
        <v>17</v>
      </c>
      <c r="D1093">
        <v>26</v>
      </c>
      <c r="E1093">
        <v>17026</v>
      </c>
      <c r="F1093">
        <v>8.2201329893338407E-2</v>
      </c>
      <c r="G1093">
        <v>7.0452214105518607E-2</v>
      </c>
      <c r="H1093">
        <v>1.23023442684036</v>
      </c>
      <c r="I1093">
        <v>0.35721224951992703</v>
      </c>
      <c r="J1093">
        <v>0.19956457352596399</v>
      </c>
      <c r="K1093">
        <v>0.35737594250690202</v>
      </c>
      <c r="L1093">
        <v>1.9792524253094902E-2</v>
      </c>
      <c r="M1093">
        <v>4.23196963641774E-2</v>
      </c>
      <c r="N1093" s="1">
        <v>3.5356992859652598E-5</v>
      </c>
      <c r="O1093">
        <v>2.1867943583286E-3</v>
      </c>
      <c r="P1093">
        <v>5.5849375177697402E-3</v>
      </c>
      <c r="Q1093">
        <v>8.8672098656388896E-3</v>
      </c>
      <c r="R1093">
        <v>4.5643177760867702E-2</v>
      </c>
      <c r="S1093">
        <v>0.20310715085290901</v>
      </c>
      <c r="U1093" s="10">
        <f>('Health Incidences'!$B$4-PointEstimate!A1093)^2</f>
        <v>0.14075097711066853</v>
      </c>
      <c r="V1093" s="10">
        <f>('Health Incidences'!$B$5-PointEstimate!B1093)^2</f>
        <v>4.3603942179620346E-2</v>
      </c>
      <c r="W1093" s="10">
        <f t="shared" si="17"/>
        <v>0.42936571741382529</v>
      </c>
    </row>
    <row r="1094" spans="1:23" x14ac:dyDescent="0.3">
      <c r="A1094">
        <v>38.954855916541</v>
      </c>
      <c r="B1094">
        <v>-121.237712063107</v>
      </c>
      <c r="C1094">
        <v>18</v>
      </c>
      <c r="D1094">
        <v>26</v>
      </c>
      <c r="E1094">
        <v>18026</v>
      </c>
      <c r="F1094">
        <v>7.2723892219026698E-2</v>
      </c>
      <c r="G1094">
        <v>6.7256555505051593E-2</v>
      </c>
      <c r="H1094">
        <v>1.1223456776932199</v>
      </c>
      <c r="I1094">
        <v>0.30865664373995799</v>
      </c>
      <c r="J1094">
        <v>0.17997343517828401</v>
      </c>
      <c r="K1094">
        <v>0.328280703096687</v>
      </c>
      <c r="L1094">
        <v>1.7150962189203402E-2</v>
      </c>
      <c r="M1094">
        <v>4.0929816531242801E-2</v>
      </c>
      <c r="N1094" s="1">
        <v>3.0547335593753298E-5</v>
      </c>
      <c r="O1094">
        <v>1.89600696692529E-3</v>
      </c>
      <c r="P1094">
        <v>4.7223082359608504E-3</v>
      </c>
      <c r="Q1094">
        <v>7.6800761008293103E-3</v>
      </c>
      <c r="R1094">
        <v>4.0152345272913503E-2</v>
      </c>
      <c r="S1094">
        <v>0.17916653329337401</v>
      </c>
      <c r="U1094" s="10">
        <f>('Health Incidences'!$B$4-PointEstimate!A1094)^2</f>
        <v>0.14101520771896103</v>
      </c>
      <c r="V1094" s="10">
        <f>('Health Incidences'!$B$5-PointEstimate!B1094)^2</f>
        <v>6.5744517286851212E-2</v>
      </c>
      <c r="W1094" s="10">
        <f t="shared" si="17"/>
        <v>0.45470839557436393</v>
      </c>
    </row>
    <row r="1095" spans="1:23" x14ac:dyDescent="0.3">
      <c r="A1095">
        <v>38.955185904187701</v>
      </c>
      <c r="B1095">
        <v>-121.190120174738</v>
      </c>
      <c r="C1095">
        <v>19</v>
      </c>
      <c r="D1095">
        <v>26</v>
      </c>
      <c r="E1095">
        <v>19026</v>
      </c>
      <c r="F1095">
        <v>6.09160387001349E-2</v>
      </c>
      <c r="G1095">
        <v>6.3296629618453296E-2</v>
      </c>
      <c r="H1095">
        <v>0.955211465012341</v>
      </c>
      <c r="I1095">
        <v>0.25081125881573602</v>
      </c>
      <c r="J1095">
        <v>0.16178115689397701</v>
      </c>
      <c r="K1095">
        <v>0.30007917586250599</v>
      </c>
      <c r="L1095">
        <v>1.4154985629936201E-2</v>
      </c>
      <c r="M1095">
        <v>3.8902304270664698E-2</v>
      </c>
      <c r="N1095" s="1">
        <v>2.4336539160207402E-5</v>
      </c>
      <c r="O1095">
        <v>1.5424456526302399E-3</v>
      </c>
      <c r="P1095">
        <v>3.8231694246648701E-3</v>
      </c>
      <c r="Q1095">
        <v>6.4526778806266597E-3</v>
      </c>
      <c r="R1095">
        <v>3.3624816793171003E-2</v>
      </c>
      <c r="S1095">
        <v>0.14853221241228501</v>
      </c>
      <c r="U1095" s="10">
        <f>('Health Incidences'!$B$4-PointEstimate!A1095)^2</f>
        <v>0.14126315047790555</v>
      </c>
      <c r="V1095" s="10">
        <f>('Health Incidences'!$B$5-PointEstimate!B1095)^2</f>
        <v>9.2415285760675508E-2</v>
      </c>
      <c r="W1095" s="10">
        <f t="shared" si="17"/>
        <v>0.48340297499972118</v>
      </c>
    </row>
    <row r="1096" spans="1:23" x14ac:dyDescent="0.3">
      <c r="A1096">
        <v>38.955493894427399</v>
      </c>
      <c r="B1096">
        <v>-121.142527798738</v>
      </c>
      <c r="C1096">
        <v>20</v>
      </c>
      <c r="D1096">
        <v>26</v>
      </c>
      <c r="E1096">
        <v>20026</v>
      </c>
      <c r="F1096">
        <v>6.2264436397469702E-2</v>
      </c>
      <c r="G1096">
        <v>5.72296502739904E-2</v>
      </c>
      <c r="H1096">
        <v>1.01136614794338</v>
      </c>
      <c r="I1096">
        <v>0.24533023628123701</v>
      </c>
      <c r="J1096">
        <v>0.14679292529753801</v>
      </c>
      <c r="K1096">
        <v>0.27231861439221799</v>
      </c>
      <c r="L1096">
        <v>1.3599755714653E-2</v>
      </c>
      <c r="M1096">
        <v>3.5077652227253502E-2</v>
      </c>
      <c r="N1096" s="1">
        <v>2.4073817737514501E-5</v>
      </c>
      <c r="O1096">
        <v>1.4809212519142801E-3</v>
      </c>
      <c r="P1096">
        <v>3.6362692983913599E-3</v>
      </c>
      <c r="Q1096">
        <v>6.2298126896212997E-3</v>
      </c>
      <c r="R1096">
        <v>3.3853227977221699E-2</v>
      </c>
      <c r="S1096">
        <v>0.15403272368915499</v>
      </c>
      <c r="U1096" s="10">
        <f>('Health Incidences'!$B$4-PointEstimate!A1096)^2</f>
        <v>0.1414947615400555</v>
      </c>
      <c r="V1096" s="10">
        <f>('Health Incidences'!$B$5-PointEstimate!B1096)^2</f>
        <v>0.12361637280485364</v>
      </c>
      <c r="W1096" s="10">
        <f t="shared" si="17"/>
        <v>0.51488943895258632</v>
      </c>
    </row>
    <row r="1097" spans="1:23" x14ac:dyDescent="0.3">
      <c r="A1097">
        <v>38.955779886893801</v>
      </c>
      <c r="B1097">
        <v>-121.09493496872901</v>
      </c>
      <c r="C1097">
        <v>21</v>
      </c>
      <c r="D1097">
        <v>26</v>
      </c>
      <c r="E1097">
        <v>21026</v>
      </c>
      <c r="F1097">
        <v>6.2156227689288503E-2</v>
      </c>
      <c r="G1097">
        <v>5.0872475442694999E-2</v>
      </c>
      <c r="H1097">
        <v>1.03355408891491</v>
      </c>
      <c r="I1097">
        <v>0.234783981049873</v>
      </c>
      <c r="J1097">
        <v>0.13287286992288899</v>
      </c>
      <c r="K1097">
        <v>0.24553315035864001</v>
      </c>
      <c r="L1097">
        <v>1.2841976557442699E-2</v>
      </c>
      <c r="M1097">
        <v>3.09977590743152E-2</v>
      </c>
      <c r="N1097" s="1">
        <v>2.30972222638143E-5</v>
      </c>
      <c r="O1097">
        <v>1.3864276214876001E-3</v>
      </c>
      <c r="P1097">
        <v>3.4196641562690699E-3</v>
      </c>
      <c r="Q1097">
        <v>5.9634586023765701E-3</v>
      </c>
      <c r="R1097">
        <v>3.3395215716221102E-2</v>
      </c>
      <c r="S1097">
        <v>0.155596898340957</v>
      </c>
      <c r="U1097" s="10">
        <f>('Health Incidences'!$B$4-PointEstimate!A1097)^2</f>
        <v>0.14170999997971429</v>
      </c>
      <c r="V1097" s="10">
        <f>('Health Incidences'!$B$5-PointEstimate!B1097)^2</f>
        <v>0.15934789082175962</v>
      </c>
      <c r="W1097" s="10">
        <f t="shared" si="17"/>
        <v>0.54868742540855986</v>
      </c>
    </row>
    <row r="1098" spans="1:23" x14ac:dyDescent="0.3">
      <c r="A1098">
        <v>38.956043881247297</v>
      </c>
      <c r="B1098">
        <v>-121.04734171833201</v>
      </c>
      <c r="C1098">
        <v>22</v>
      </c>
      <c r="D1098">
        <v>26</v>
      </c>
      <c r="E1098">
        <v>22026</v>
      </c>
      <c r="F1098">
        <v>6.1015538505112599E-2</v>
      </c>
      <c r="G1098">
        <v>4.45092058903548E-2</v>
      </c>
      <c r="H1098">
        <v>1.0322480181134199</v>
      </c>
      <c r="I1098">
        <v>0.22123106246142099</v>
      </c>
      <c r="J1098">
        <v>0.12008512289999999</v>
      </c>
      <c r="K1098">
        <v>0.22019539651189199</v>
      </c>
      <c r="L1098">
        <v>1.19733140797418E-2</v>
      </c>
      <c r="M1098">
        <v>2.6888715966126801E-2</v>
      </c>
      <c r="N1098" s="1">
        <v>2.16992510399036E-5</v>
      </c>
      <c r="O1098">
        <v>1.27569004330188E-3</v>
      </c>
      <c r="P1098">
        <v>3.1840797408167801E-3</v>
      </c>
      <c r="Q1098">
        <v>5.6647745154053799E-3</v>
      </c>
      <c r="R1098">
        <v>3.2460313900842003E-2</v>
      </c>
      <c r="S1098">
        <v>0.15426764811479499</v>
      </c>
      <c r="U1098" s="10">
        <f>('Health Incidences'!$B$4-PointEstimate!A1098)^2</f>
        <v>0.14190882779382899</v>
      </c>
      <c r="V1098" s="10">
        <f>('Health Incidences'!$B$5-PointEstimate!B1098)^2</f>
        <v>0.19960993941463948</v>
      </c>
      <c r="W1098" s="10">
        <f t="shared" si="17"/>
        <v>0.58439607049369224</v>
      </c>
    </row>
    <row r="1099" spans="1:23" x14ac:dyDescent="0.3">
      <c r="A1099">
        <v>38.956285877173798</v>
      </c>
      <c r="B1099">
        <v>-120.999748081173</v>
      </c>
      <c r="C1099">
        <v>23</v>
      </c>
      <c r="D1099">
        <v>26</v>
      </c>
      <c r="E1099">
        <v>23026</v>
      </c>
      <c r="F1099">
        <v>5.8671460671931401E-2</v>
      </c>
      <c r="G1099">
        <v>3.8685873429755699E-2</v>
      </c>
      <c r="H1099">
        <v>1.0039958860518901</v>
      </c>
      <c r="I1099">
        <v>0.205960764395829</v>
      </c>
      <c r="J1099">
        <v>0.10888612452739301</v>
      </c>
      <c r="K1099">
        <v>0.197565224094856</v>
      </c>
      <c r="L1099">
        <v>1.10694553052255E-2</v>
      </c>
      <c r="M1099">
        <v>2.3139003133941401E-2</v>
      </c>
      <c r="N1099" s="1">
        <v>2.0091426332169801E-5</v>
      </c>
      <c r="O1099">
        <v>1.16443061573365E-3</v>
      </c>
      <c r="P1099">
        <v>2.94096879263267E-3</v>
      </c>
      <c r="Q1099">
        <v>5.3198285704029596E-3</v>
      </c>
      <c r="R1099">
        <v>3.09818403684562E-2</v>
      </c>
      <c r="S1099">
        <v>0.149413399575552</v>
      </c>
      <c r="U1099" s="10">
        <f>('Health Incidences'!$B$4-PointEstimate!A1099)^2</f>
        <v>0.14209120990134291</v>
      </c>
      <c r="V1099" s="10">
        <f>('Health Incidences'!$B$5-PointEstimate!B1099)^2</f>
        <v>0.24440260538185421</v>
      </c>
      <c r="W1099" s="10">
        <f t="shared" si="17"/>
        <v>0.62168626756845546</v>
      </c>
    </row>
    <row r="1100" spans="1:23" x14ac:dyDescent="0.3">
      <c r="A1100">
        <v>38.956505874385897</v>
      </c>
      <c r="B1100">
        <v>-120.95215409087599</v>
      </c>
      <c r="C1100">
        <v>24</v>
      </c>
      <c r="D1100">
        <v>26</v>
      </c>
      <c r="E1100">
        <v>24026</v>
      </c>
      <c r="F1100">
        <v>5.2685861396850497E-2</v>
      </c>
      <c r="G1100">
        <v>3.4655011641007802E-2</v>
      </c>
      <c r="H1100">
        <v>0.90188651431454903</v>
      </c>
      <c r="I1100">
        <v>0.18484987559412899</v>
      </c>
      <c r="J1100">
        <v>0.100091107917316</v>
      </c>
      <c r="K1100">
        <v>0.180114509192912</v>
      </c>
      <c r="L1100">
        <v>9.9684309906273496E-3</v>
      </c>
      <c r="M1100">
        <v>2.0612189659780199E-2</v>
      </c>
      <c r="N1100" s="1">
        <v>1.79766201090532E-5</v>
      </c>
      <c r="O1100">
        <v>1.04269352625636E-3</v>
      </c>
      <c r="P1100">
        <v>2.6374244965378401E-3</v>
      </c>
      <c r="Q1100">
        <v>4.75875313586292E-3</v>
      </c>
      <c r="R1100">
        <v>2.7736641387255401E-2</v>
      </c>
      <c r="S1100">
        <v>0.13451282224891001</v>
      </c>
      <c r="U1100" s="10">
        <f>('Health Incidences'!$B$4-PointEstimate!A1100)^2</f>
        <v>0.14225711414427492</v>
      </c>
      <c r="V1100" s="10">
        <f>('Health Incidences'!$B$5-PointEstimate!B1100)^2</f>
        <v>0.29372596272179058</v>
      </c>
      <c r="W1100" s="10">
        <f t="shared" si="17"/>
        <v>0.66029014597074331</v>
      </c>
    </row>
    <row r="1101" spans="1:23" x14ac:dyDescent="0.3">
      <c r="A1101">
        <v>38.956703872622001</v>
      </c>
      <c r="B1101">
        <v>-120.904559781071</v>
      </c>
      <c r="C1101">
        <v>25</v>
      </c>
      <c r="D1101">
        <v>26</v>
      </c>
      <c r="E1101">
        <v>25026</v>
      </c>
      <c r="F1101">
        <v>4.6095890443876797E-2</v>
      </c>
      <c r="G1101">
        <v>3.1285968173766103E-2</v>
      </c>
      <c r="H1101">
        <v>0.78533985537009698</v>
      </c>
      <c r="I1101">
        <v>0.163775317054831</v>
      </c>
      <c r="J1101">
        <v>9.2717244846986402E-2</v>
      </c>
      <c r="K1101">
        <v>0.165359576394983</v>
      </c>
      <c r="L1101">
        <v>8.9046282431434996E-3</v>
      </c>
      <c r="M1101">
        <v>1.8530104926006302E-2</v>
      </c>
      <c r="N1101" s="1">
        <v>1.58873012890958E-5</v>
      </c>
      <c r="O1101">
        <v>9.2926876863772304E-4</v>
      </c>
      <c r="P1101">
        <v>2.34254314750512E-3</v>
      </c>
      <c r="Q1101">
        <v>4.1822039424758402E-3</v>
      </c>
      <c r="R1101">
        <v>2.42441931715132E-2</v>
      </c>
      <c r="S1101">
        <v>0.117690373397626</v>
      </c>
      <c r="U1101" s="10">
        <f>('Health Incidences'!$B$4-PointEstimate!A1101)^2</f>
        <v>0.14240651128725604</v>
      </c>
      <c r="V1101" s="10">
        <f>('Health Incidences'!$B$5-PointEstimate!B1101)^2</f>
        <v>0.34758007262416912</v>
      </c>
      <c r="W1101" s="10">
        <f t="shared" si="17"/>
        <v>0.69999041701399389</v>
      </c>
    </row>
    <row r="1102" spans="1:23" x14ac:dyDescent="0.3">
      <c r="A1102">
        <v>38.956879871646898</v>
      </c>
      <c r="B1102">
        <v>-120.85696518538499</v>
      </c>
      <c r="C1102">
        <v>26</v>
      </c>
      <c r="D1102">
        <v>26</v>
      </c>
      <c r="E1102">
        <v>26026</v>
      </c>
      <c r="F1102">
        <v>4.0031326831378299E-2</v>
      </c>
      <c r="G1102">
        <v>2.8209255266393299E-2</v>
      </c>
      <c r="H1102">
        <v>0.67729516290271097</v>
      </c>
      <c r="I1102">
        <v>0.14468262839555801</v>
      </c>
      <c r="J1102">
        <v>8.6213361084918796E-2</v>
      </c>
      <c r="K1102">
        <v>0.152205744164466</v>
      </c>
      <c r="L1102">
        <v>7.9491151048041702E-3</v>
      </c>
      <c r="M1102">
        <v>1.6636736119327599E-2</v>
      </c>
      <c r="N1102" s="1">
        <v>1.4010713917015501E-5</v>
      </c>
      <c r="O1102">
        <v>8.2858929371964997E-4</v>
      </c>
      <c r="P1102">
        <v>2.0768955918408901E-3</v>
      </c>
      <c r="Q1102">
        <v>3.6575586351678901E-3</v>
      </c>
      <c r="R1102">
        <v>2.1051619864864202E-2</v>
      </c>
      <c r="S1102">
        <v>0.102080989346044</v>
      </c>
      <c r="U1102" s="10">
        <f>('Health Incidences'!$B$4-PointEstimate!A1102)^2</f>
        <v>0.14253937501813069</v>
      </c>
      <c r="V1102" s="10">
        <f>('Health Incidences'!$B$5-PointEstimate!B1102)^2</f>
        <v>0.40596498347845145</v>
      </c>
      <c r="W1102" s="10">
        <f t="shared" si="17"/>
        <v>0.74061080095862908</v>
      </c>
    </row>
    <row r="1103" spans="1:23" x14ac:dyDescent="0.3">
      <c r="A1103">
        <v>38.957033871251298</v>
      </c>
      <c r="B1103">
        <v>-120.80937033745001</v>
      </c>
      <c r="C1103">
        <v>27</v>
      </c>
      <c r="D1103">
        <v>26</v>
      </c>
      <c r="E1103">
        <v>27026</v>
      </c>
      <c r="F1103">
        <v>3.48694711439137E-2</v>
      </c>
      <c r="G1103">
        <v>2.5436815477014901E-2</v>
      </c>
      <c r="H1103">
        <v>0.58619704197899003</v>
      </c>
      <c r="I1103">
        <v>0.12809494272265101</v>
      </c>
      <c r="J1103">
        <v>8.0218683808832694E-2</v>
      </c>
      <c r="K1103">
        <v>0.14024524947849201</v>
      </c>
      <c r="L1103">
        <v>7.1182979600243603E-3</v>
      </c>
      <c r="M1103">
        <v>1.49425011959435E-2</v>
      </c>
      <c r="N1103" s="1">
        <v>1.2408965611194299E-5</v>
      </c>
      <c r="O1103">
        <v>7.4169541591317901E-4</v>
      </c>
      <c r="P1103">
        <v>1.8424170038524399E-3</v>
      </c>
      <c r="Q1103">
        <v>3.1972973491777501E-3</v>
      </c>
      <c r="R1103">
        <v>1.83205393963497E-2</v>
      </c>
      <c r="S1103">
        <v>8.8832785253298505E-2</v>
      </c>
      <c r="U1103" s="10">
        <f>('Health Incidences'!$B$4-PointEstimate!A1103)^2</f>
        <v>0.14265568194776354</v>
      </c>
      <c r="V1103" s="10">
        <f>('Health Incidences'!$B$5-PointEstimate!B1103)^2</f>
        <v>0.46888073086400356</v>
      </c>
      <c r="W1103" s="10">
        <f t="shared" si="17"/>
        <v>0.78200793654013967</v>
      </c>
    </row>
    <row r="1104" spans="1:23" x14ac:dyDescent="0.3">
      <c r="A1104">
        <v>38.957165871252002</v>
      </c>
      <c r="B1104">
        <v>-120.761775270895</v>
      </c>
      <c r="C1104">
        <v>28</v>
      </c>
      <c r="D1104">
        <v>26</v>
      </c>
      <c r="E1104">
        <v>28026</v>
      </c>
      <c r="F1104">
        <v>3.09290163485498E-2</v>
      </c>
      <c r="G1104">
        <v>2.30097377656539E-2</v>
      </c>
      <c r="H1104">
        <v>0.51931582647600105</v>
      </c>
      <c r="I1104">
        <v>0.11439307700569799</v>
      </c>
      <c r="J1104">
        <v>7.4361009755888996E-2</v>
      </c>
      <c r="K1104">
        <v>0.12909381820711099</v>
      </c>
      <c r="L1104">
        <v>6.4219211728917501E-3</v>
      </c>
      <c r="M1104">
        <v>1.3481788661905801E-2</v>
      </c>
      <c r="N1104" s="1">
        <v>1.11249054365278E-5</v>
      </c>
      <c r="O1104">
        <v>6.6956584302208595E-4</v>
      </c>
      <c r="P1104">
        <v>1.63760672751049E-3</v>
      </c>
      <c r="Q1104">
        <v>2.8070970477446599E-3</v>
      </c>
      <c r="R1104">
        <v>1.6180895221709402E-2</v>
      </c>
      <c r="S1104">
        <v>7.8932669869027694E-2</v>
      </c>
      <c r="U1104" s="10">
        <f>('Health Incidences'!$B$4-PointEstimate!A1104)^2</f>
        <v>0.14275541161030597</v>
      </c>
      <c r="V1104" s="10">
        <f>('Health Incidences'!$B$5-PointEstimate!B1104)^2</f>
        <v>0.5363273375594132</v>
      </c>
      <c r="W1104" s="10">
        <f t="shared" si="17"/>
        <v>0.82406477243583176</v>
      </c>
    </row>
    <row r="1105" spans="1:23" x14ac:dyDescent="0.3">
      <c r="A1105">
        <v>38.957275871492499</v>
      </c>
      <c r="B1105">
        <v>-120.71418001935299</v>
      </c>
      <c r="C1105">
        <v>29</v>
      </c>
      <c r="D1105">
        <v>26</v>
      </c>
      <c r="E1105">
        <v>29026</v>
      </c>
      <c r="F1105">
        <v>2.8150778120291001E-2</v>
      </c>
      <c r="G1105">
        <v>2.0923268275234799E-2</v>
      </c>
      <c r="H1105">
        <v>0.47554892815368499</v>
      </c>
      <c r="I1105">
        <v>0.103433268147996</v>
      </c>
      <c r="J1105">
        <v>6.8566834638317198E-2</v>
      </c>
      <c r="K1105">
        <v>0.118644492532347</v>
      </c>
      <c r="L1105">
        <v>5.8531484392556603E-3</v>
      </c>
      <c r="M1105">
        <v>1.22501879405113E-2</v>
      </c>
      <c r="N1105" s="1">
        <v>1.0138332427326099E-5</v>
      </c>
      <c r="O1105">
        <v>6.1154400216809697E-4</v>
      </c>
      <c r="P1105">
        <v>1.4616254210574301E-3</v>
      </c>
      <c r="Q1105">
        <v>2.48490954618807E-3</v>
      </c>
      <c r="R1105">
        <v>1.46037199684695E-2</v>
      </c>
      <c r="S1105">
        <v>7.2227898510031599E-2</v>
      </c>
      <c r="U1105" s="10">
        <f>('Health Incidences'!$B$4-PointEstimate!A1105)^2</f>
        <v>0.14283854646376806</v>
      </c>
      <c r="V1105" s="10">
        <f>('Health Incidences'!$B$5-PointEstimate!B1105)^2</f>
        <v>0.60830481353268639</v>
      </c>
      <c r="W1105" s="10">
        <f t="shared" si="17"/>
        <v>0.86668527159312825</v>
      </c>
    </row>
    <row r="1106" spans="1:23" x14ac:dyDescent="0.3">
      <c r="A1106">
        <v>38.957363871841601</v>
      </c>
      <c r="B1106">
        <v>-120.666584616458</v>
      </c>
      <c r="C1106">
        <v>30</v>
      </c>
      <c r="D1106">
        <v>26</v>
      </c>
      <c r="E1106">
        <v>30026</v>
      </c>
      <c r="F1106">
        <v>2.61084555193743E-2</v>
      </c>
      <c r="G1106">
        <v>1.91205185731586E-2</v>
      </c>
      <c r="H1106">
        <v>0.44577583549231897</v>
      </c>
      <c r="I1106">
        <v>9.4493721976352404E-2</v>
      </c>
      <c r="J1106">
        <v>6.3027982649200898E-2</v>
      </c>
      <c r="K1106">
        <v>0.10901819327503701</v>
      </c>
      <c r="L1106">
        <v>5.3836545308677498E-3</v>
      </c>
      <c r="M1106">
        <v>1.12003968908721E-2</v>
      </c>
      <c r="N1106" s="1">
        <v>9.3631290105250496E-6</v>
      </c>
      <c r="O1106">
        <v>5.6452046061854905E-4</v>
      </c>
      <c r="P1106">
        <v>1.31285286685374E-3</v>
      </c>
      <c r="Q1106">
        <v>2.2198660939362199E-3</v>
      </c>
      <c r="R1106">
        <v>1.34036957244485E-2</v>
      </c>
      <c r="S1106">
        <v>6.7472805519615306E-2</v>
      </c>
      <c r="U1106" s="10">
        <f>('Health Incidences'!$B$4-PointEstimate!A1106)^2</f>
        <v>0.14290507188909127</v>
      </c>
      <c r="V1106" s="10">
        <f>('Health Incidences'!$B$5-PointEstimate!B1106)^2</f>
        <v>0.68481315594424075</v>
      </c>
      <c r="W1106" s="10">
        <f t="shared" si="17"/>
        <v>0.90979021089113288</v>
      </c>
    </row>
    <row r="1107" spans="1:23" x14ac:dyDescent="0.3">
      <c r="A1107">
        <v>38.9574298721951</v>
      </c>
      <c r="B1107">
        <v>-120.618989095842</v>
      </c>
      <c r="C1107">
        <v>31</v>
      </c>
      <c r="D1107">
        <v>26</v>
      </c>
      <c r="E1107">
        <v>31026</v>
      </c>
      <c r="F1107">
        <v>2.4372742456223701E-2</v>
      </c>
      <c r="G1107">
        <v>1.7536845945171901E-2</v>
      </c>
      <c r="H1107">
        <v>0.42109062749959603</v>
      </c>
      <c r="I1107">
        <v>8.6656680750970702E-2</v>
      </c>
      <c r="J1107">
        <v>5.78543016568362E-2</v>
      </c>
      <c r="K1107">
        <v>0.100224819003597</v>
      </c>
      <c r="L1107">
        <v>4.9699444247814899E-3</v>
      </c>
      <c r="M1107">
        <v>1.0283302918460999E-2</v>
      </c>
      <c r="N1107" s="1">
        <v>8.6943493414979496E-6</v>
      </c>
      <c r="O1107">
        <v>5.2351746429414505E-4</v>
      </c>
      <c r="P1107">
        <v>1.18419024940577E-3</v>
      </c>
      <c r="Q1107">
        <v>1.9948483691794002E-3</v>
      </c>
      <c r="R1107">
        <v>1.23866489687353E-2</v>
      </c>
      <c r="S1107">
        <v>6.3446813528218002E-2</v>
      </c>
      <c r="U1107" s="10">
        <f>('Health Incidences'!$B$4-PointEstimate!A1107)^2</f>
        <v>0.14295497619148589</v>
      </c>
      <c r="V1107" s="10">
        <f>('Health Incidences'!$B$5-PointEstimate!B1107)^2</f>
        <v>0.76585234915159228</v>
      </c>
      <c r="W1107" s="10">
        <f t="shared" si="17"/>
        <v>0.95331386507439309</v>
      </c>
    </row>
    <row r="1108" spans="1:23" x14ac:dyDescent="0.3">
      <c r="A1108">
        <v>38.957473872474303</v>
      </c>
      <c r="B1108">
        <v>-120.57139349114</v>
      </c>
      <c r="C1108">
        <v>32</v>
      </c>
      <c r="D1108">
        <v>26</v>
      </c>
      <c r="E1108">
        <v>32026</v>
      </c>
      <c r="F1108">
        <v>2.2643919580269199E-2</v>
      </c>
      <c r="G1108">
        <v>1.61285663744892E-2</v>
      </c>
      <c r="H1108">
        <v>0.39543163929244202</v>
      </c>
      <c r="I1108">
        <v>7.9180314156373804E-2</v>
      </c>
      <c r="J1108">
        <v>5.3069463168643201E-2</v>
      </c>
      <c r="K1108">
        <v>9.2207263725351402E-2</v>
      </c>
      <c r="L1108">
        <v>4.5733317098675102E-3</v>
      </c>
      <c r="M1108">
        <v>9.4680502414041991E-3</v>
      </c>
      <c r="N1108" s="1">
        <v>8.0479793909507698E-6</v>
      </c>
      <c r="O1108">
        <v>4.8404985612054199E-4</v>
      </c>
      <c r="P1108">
        <v>1.0677838730179601E-3</v>
      </c>
      <c r="Q1108">
        <v>1.79452835780771E-3</v>
      </c>
      <c r="R1108">
        <v>1.14125263817634E-2</v>
      </c>
      <c r="S1108">
        <v>5.9316264716141098E-2</v>
      </c>
      <c r="U1108" s="10">
        <f>('Health Incidences'!$B$4-PointEstimate!A1108)^2</f>
        <v>0.14298825059939374</v>
      </c>
      <c r="V1108" s="10">
        <f>('Health Incidences'!$B$5-PointEstimate!B1108)^2</f>
        <v>0.85142236470094135</v>
      </c>
      <c r="W1108" s="10">
        <f t="shared" si="17"/>
        <v>0.99720139154552689</v>
      </c>
    </row>
    <row r="1109" spans="1:23" x14ac:dyDescent="0.3">
      <c r="A1109">
        <v>38.9574958726269</v>
      </c>
      <c r="B1109">
        <v>-120.52379783598499</v>
      </c>
      <c r="C1109">
        <v>33</v>
      </c>
      <c r="D1109">
        <v>26</v>
      </c>
      <c r="E1109">
        <v>33026</v>
      </c>
      <c r="F1109">
        <v>2.07614180715236E-2</v>
      </c>
      <c r="G1109">
        <v>1.48738144067403E-2</v>
      </c>
      <c r="H1109">
        <v>0.36558156156727301</v>
      </c>
      <c r="I1109">
        <v>7.1650023417938594E-2</v>
      </c>
      <c r="J1109">
        <v>4.8679751207980099E-2</v>
      </c>
      <c r="K1109">
        <v>8.4925757691259804E-2</v>
      </c>
      <c r="L1109">
        <v>4.1712774461276003E-3</v>
      </c>
      <c r="M1109">
        <v>8.7399043136847307E-3</v>
      </c>
      <c r="N1109" s="1">
        <v>7.3752539357881097E-6</v>
      </c>
      <c r="O1109">
        <v>4.4345156329855801E-4</v>
      </c>
      <c r="P1109">
        <v>9.5846948277919497E-4</v>
      </c>
      <c r="Q1109">
        <v>1.60927162677138E-3</v>
      </c>
      <c r="R1109">
        <v>1.04038052659191E-2</v>
      </c>
      <c r="S1109">
        <v>5.4641654219027502E-2</v>
      </c>
      <c r="U1109" s="10">
        <f>('Health Incidences'!$B$4-PointEstimate!A1109)^2</f>
        <v>0.14300488926519506</v>
      </c>
      <c r="V1109" s="10">
        <f>('Health Incidences'!$B$5-PointEstimate!B1109)^2</f>
        <v>0.94152316133543312</v>
      </c>
      <c r="W1109" s="10">
        <f t="shared" si="17"/>
        <v>1.0414067651982237</v>
      </c>
    </row>
    <row r="1110" spans="1:23" x14ac:dyDescent="0.3">
      <c r="A1110">
        <v>38.9574958726269</v>
      </c>
      <c r="B1110">
        <v>-120.476202164014</v>
      </c>
      <c r="C1110">
        <v>34</v>
      </c>
      <c r="D1110">
        <v>26</v>
      </c>
      <c r="E1110">
        <v>34026</v>
      </c>
      <c r="F1110">
        <v>1.87015034318531E-2</v>
      </c>
      <c r="G1110">
        <v>1.3765960156004099E-2</v>
      </c>
      <c r="H1110">
        <v>0.33103972296561801</v>
      </c>
      <c r="I1110">
        <v>6.4028835569677797E-2</v>
      </c>
      <c r="J1110">
        <v>4.4707361167048897E-2</v>
      </c>
      <c r="K1110">
        <v>7.8387079231837298E-2</v>
      </c>
      <c r="L1110">
        <v>3.7618313137925399E-3</v>
      </c>
      <c r="M1110">
        <v>8.0939153478859008E-3</v>
      </c>
      <c r="N1110" s="1">
        <v>6.6664758008664604E-6</v>
      </c>
      <c r="O1110">
        <v>4.0136792886705198E-4</v>
      </c>
      <c r="P1110">
        <v>8.5481564476791395E-4</v>
      </c>
      <c r="Q1110">
        <v>1.4361187777297199E-3</v>
      </c>
      <c r="R1110">
        <v>9.3453066473423406E-3</v>
      </c>
      <c r="S1110">
        <v>4.9366647650293902E-2</v>
      </c>
      <c r="U1110" s="10">
        <f>('Health Incidences'!$B$4-PointEstimate!A1110)^2</f>
        <v>0.14300488926519506</v>
      </c>
      <c r="V1110" s="10">
        <f>('Health Incidences'!$B$5-PointEstimate!B1110)^2</f>
        <v>1.0361546849837493</v>
      </c>
      <c r="W1110" s="10">
        <f t="shared" si="17"/>
        <v>1.0858911429093361</v>
      </c>
    </row>
    <row r="1111" spans="1:23" x14ac:dyDescent="0.3">
      <c r="A1111">
        <v>38.957473872474303</v>
      </c>
      <c r="B1111">
        <v>-120.42860650886</v>
      </c>
      <c r="C1111">
        <v>35</v>
      </c>
      <c r="D1111">
        <v>26</v>
      </c>
      <c r="E1111">
        <v>35026</v>
      </c>
      <c r="F1111">
        <v>1.6550361290210001E-2</v>
      </c>
      <c r="G1111">
        <v>1.28070939187122E-2</v>
      </c>
      <c r="H1111">
        <v>0.29346630022592302</v>
      </c>
      <c r="I1111">
        <v>5.6601154580432501E-2</v>
      </c>
      <c r="J1111">
        <v>4.1197730459538E-2</v>
      </c>
      <c r="K1111">
        <v>7.2642083399120594E-2</v>
      </c>
      <c r="L1111">
        <v>3.36110058202943E-3</v>
      </c>
      <c r="M1111">
        <v>7.5298653864935396E-3</v>
      </c>
      <c r="N1111" s="1">
        <v>5.9444278105538004E-6</v>
      </c>
      <c r="O1111">
        <v>3.5945897718293797E-4</v>
      </c>
      <c r="P1111">
        <v>7.5865282389562996E-4</v>
      </c>
      <c r="Q1111">
        <v>1.2777371017045E-3</v>
      </c>
      <c r="R1111">
        <v>8.2720166762973394E-3</v>
      </c>
      <c r="S1111">
        <v>4.3742391849242099E-2</v>
      </c>
      <c r="U1111" s="10">
        <f>('Health Incidences'!$B$4-PointEstimate!A1111)^2</f>
        <v>0.14298825059939374</v>
      </c>
      <c r="V1111" s="10">
        <f>('Health Incidences'!$B$5-PointEstimate!B1111)^2</f>
        <v>1.1353168687753643</v>
      </c>
      <c r="W1111" s="10">
        <f t="shared" si="17"/>
        <v>1.1306215632893077</v>
      </c>
    </row>
    <row r="1112" spans="1:23" x14ac:dyDescent="0.3">
      <c r="A1112">
        <v>38.9574298721951</v>
      </c>
      <c r="B1112">
        <v>-120.38101090415699</v>
      </c>
      <c r="C1112">
        <v>36</v>
      </c>
      <c r="D1112">
        <v>26</v>
      </c>
      <c r="E1112">
        <v>36026</v>
      </c>
      <c r="F1112">
        <v>1.44498186014615E-2</v>
      </c>
      <c r="G1112">
        <v>1.20022801744876E-2</v>
      </c>
      <c r="H1112">
        <v>0.25561320478681498</v>
      </c>
      <c r="I1112">
        <v>4.9821093407611899E-2</v>
      </c>
      <c r="J1112">
        <v>3.8211132161352399E-2</v>
      </c>
      <c r="K1112">
        <v>6.7765138498748101E-2</v>
      </c>
      <c r="L1112">
        <v>2.9948074885775499E-3</v>
      </c>
      <c r="M1112">
        <v>7.0486880542533397E-3</v>
      </c>
      <c r="N1112" s="1">
        <v>5.2486725679648302E-6</v>
      </c>
      <c r="O1112">
        <v>3.2044682306355601E-4</v>
      </c>
      <c r="P1112">
        <v>6.73572055448046E-4</v>
      </c>
      <c r="Q1112">
        <v>1.13980546250194E-3</v>
      </c>
      <c r="R1112">
        <v>7.2444654046845396E-3</v>
      </c>
      <c r="S1112">
        <v>3.8175457707804998E-2</v>
      </c>
      <c r="U1112" s="10">
        <f>('Health Incidences'!$B$4-PointEstimate!A1112)^2</f>
        <v>0.14295497619148589</v>
      </c>
      <c r="V1112" s="10">
        <f>('Health Incidences'!$B$5-PointEstimate!B1112)^2</f>
        <v>1.2390096330312366</v>
      </c>
      <c r="W1112" s="10">
        <f t="shared" si="17"/>
        <v>1.1755699082669318</v>
      </c>
    </row>
    <row r="1113" spans="1:23" x14ac:dyDescent="0.3">
      <c r="A1113">
        <v>38.957363871841601</v>
      </c>
      <c r="B1113">
        <v>-120.33341538354099</v>
      </c>
      <c r="C1113">
        <v>37</v>
      </c>
      <c r="D1113">
        <v>26</v>
      </c>
      <c r="E1113">
        <v>37026</v>
      </c>
      <c r="F1113">
        <v>1.25434334820971E-2</v>
      </c>
      <c r="G1113">
        <v>1.13551481952425E-2</v>
      </c>
      <c r="H1113">
        <v>0.220275331791386</v>
      </c>
      <c r="I1113">
        <v>4.4151857005998801E-2</v>
      </c>
      <c r="J1113">
        <v>3.5807903777273199E-2</v>
      </c>
      <c r="K1113">
        <v>6.3828562808301195E-2</v>
      </c>
      <c r="L1113">
        <v>2.68911493972839E-3</v>
      </c>
      <c r="M1113">
        <v>6.6501922913118801E-3</v>
      </c>
      <c r="N1113" s="1">
        <v>4.6196372093864998E-6</v>
      </c>
      <c r="O1113">
        <v>2.87097248305015E-4</v>
      </c>
      <c r="P1113">
        <v>6.0330384854688501E-4</v>
      </c>
      <c r="Q1113">
        <v>1.02822937651356E-3</v>
      </c>
      <c r="R1113">
        <v>6.3242267744351103E-3</v>
      </c>
      <c r="S1113">
        <v>3.3076969067716802E-2</v>
      </c>
      <c r="U1113" s="10">
        <f>('Health Incidences'!$B$4-PointEstimate!A1113)^2</f>
        <v>0.14290507188909127</v>
      </c>
      <c r="V1113" s="10">
        <f>('Health Incidences'!$B$5-PointEstimate!B1113)^2</f>
        <v>1.3472328852610078</v>
      </c>
      <c r="W1113" s="10">
        <f t="shared" si="17"/>
        <v>1.2207120697159093</v>
      </c>
    </row>
    <row r="1114" spans="1:23" x14ac:dyDescent="0.3">
      <c r="A1114">
        <v>38.957275871492499</v>
      </c>
      <c r="B1114">
        <v>-120.285819980646</v>
      </c>
      <c r="C1114">
        <v>38</v>
      </c>
      <c r="D1114">
        <v>26</v>
      </c>
      <c r="E1114">
        <v>38026</v>
      </c>
      <c r="F1114">
        <v>1.0937241901665199E-2</v>
      </c>
      <c r="G1114">
        <v>1.08643492806558E-2</v>
      </c>
      <c r="H1114">
        <v>0.189543777970997</v>
      </c>
      <c r="I1114">
        <v>3.9937288155698497E-2</v>
      </c>
      <c r="J1114">
        <v>3.40299572385429E-2</v>
      </c>
      <c r="K1114">
        <v>6.0875160219225399E-2</v>
      </c>
      <c r="L1114">
        <v>2.4631786672321102E-3</v>
      </c>
      <c r="M1114">
        <v>6.3315178097252903E-3</v>
      </c>
      <c r="N1114" s="1">
        <v>4.0868923004186098E-6</v>
      </c>
      <c r="O1114">
        <v>2.6142072778350501E-4</v>
      </c>
      <c r="P1114">
        <v>5.5037267723745398E-4</v>
      </c>
      <c r="Q1114">
        <v>9.4680195709967397E-4</v>
      </c>
      <c r="R1114">
        <v>5.55589927544214E-3</v>
      </c>
      <c r="S1114">
        <v>2.8753538834676001E-2</v>
      </c>
      <c r="U1114" s="10">
        <f>('Health Incidences'!$B$4-PointEstimate!A1114)^2</f>
        <v>0.14283854646376806</v>
      </c>
      <c r="V1114" s="10">
        <f>('Health Incidences'!$B$5-PointEstimate!B1114)^2</f>
        <v>1.4599865201718412</v>
      </c>
      <c r="W1114" s="10">
        <f t="shared" si="17"/>
        <v>1.2660272772083583</v>
      </c>
    </row>
    <row r="1115" spans="1:23" x14ac:dyDescent="0.3">
      <c r="A1115">
        <v>38.957165871252002</v>
      </c>
      <c r="B1115">
        <v>-120.238224729104</v>
      </c>
      <c r="C1115">
        <v>39</v>
      </c>
      <c r="D1115">
        <v>26</v>
      </c>
      <c r="E1115">
        <v>39026</v>
      </c>
      <c r="F1115">
        <v>9.6763085904590894E-3</v>
      </c>
      <c r="G1115">
        <v>1.05209091349883E-2</v>
      </c>
      <c r="H1115">
        <v>0.164373913118191</v>
      </c>
      <c r="I1115">
        <v>3.7315101870526599E-2</v>
      </c>
      <c r="J1115">
        <v>3.2883189334585297E-2</v>
      </c>
      <c r="K1115">
        <v>5.8893996775000401E-2</v>
      </c>
      <c r="L1115">
        <v>2.3240740647251699E-3</v>
      </c>
      <c r="M1115">
        <v>6.0861170831273802E-3</v>
      </c>
      <c r="N1115" s="1">
        <v>3.66205487418103E-6</v>
      </c>
      <c r="O1115">
        <v>2.4415082979248998E-4</v>
      </c>
      <c r="P1115">
        <v>5.1515807262189595E-4</v>
      </c>
      <c r="Q1115">
        <v>8.95556797707891E-4</v>
      </c>
      <c r="R1115">
        <v>4.9561990793878796E-3</v>
      </c>
      <c r="S1115">
        <v>2.5342833595341101E-2</v>
      </c>
      <c r="U1115" s="10">
        <f>('Health Incidences'!$B$4-PointEstimate!A1115)^2</f>
        <v>0.14275541161030597</v>
      </c>
      <c r="V1115" s="10">
        <f>('Health Incidences'!$B$5-PointEstimate!B1115)^2</f>
        <v>1.5772704196693785</v>
      </c>
      <c r="W1115" s="10">
        <f t="shared" si="17"/>
        <v>1.3114975529064796</v>
      </c>
    </row>
    <row r="1116" spans="1:23" x14ac:dyDescent="0.3">
      <c r="A1116">
        <v>38.957033871251298</v>
      </c>
      <c r="B1116">
        <v>-120.190629662549</v>
      </c>
      <c r="C1116">
        <v>40</v>
      </c>
      <c r="D1116">
        <v>26</v>
      </c>
      <c r="E1116">
        <v>40026</v>
      </c>
      <c r="F1116">
        <v>8.7455216627723101E-3</v>
      </c>
      <c r="G1116">
        <v>1.03085686694108E-2</v>
      </c>
      <c r="H1116">
        <v>0.14460401843121301</v>
      </c>
      <c r="I1116">
        <v>3.6213272281772201E-2</v>
      </c>
      <c r="J1116">
        <v>3.23344188889398E-2</v>
      </c>
      <c r="K1116">
        <v>5.78178321265077E-2</v>
      </c>
      <c r="L1116">
        <v>2.2666376517401698E-3</v>
      </c>
      <c r="M1116">
        <v>5.9041442678482298E-3</v>
      </c>
      <c r="N1116" s="1">
        <v>3.3389619686337198E-6</v>
      </c>
      <c r="O1116">
        <v>2.3474151096112401E-4</v>
      </c>
      <c r="P1116">
        <v>4.95872377945211E-4</v>
      </c>
      <c r="Q1116">
        <v>8.7075012556395105E-4</v>
      </c>
      <c r="R1116">
        <v>4.51433389427846E-3</v>
      </c>
      <c r="S1116">
        <v>2.2815808966020201E-2</v>
      </c>
      <c r="U1116" s="10">
        <f>('Health Incidences'!$B$4-PointEstimate!A1116)^2</f>
        <v>0.14265568194776354</v>
      </c>
      <c r="V1116" s="10">
        <f>('Health Incidences'!$B$5-PointEstimate!B1116)^2</f>
        <v>1.699084452848441</v>
      </c>
      <c r="W1116" s="10">
        <f t="shared" si="17"/>
        <v>1.3571072672402151</v>
      </c>
    </row>
    <row r="1117" spans="1:23" x14ac:dyDescent="0.3">
      <c r="A1117">
        <v>38.956879871646898</v>
      </c>
      <c r="B1117">
        <v>-120.143034814614</v>
      </c>
      <c r="C1117">
        <v>41</v>
      </c>
      <c r="D1117">
        <v>26</v>
      </c>
      <c r="E1117">
        <v>41026</v>
      </c>
      <c r="F1117">
        <v>8.0939531396440004E-3</v>
      </c>
      <c r="G1117">
        <v>1.0207552185687399E-2</v>
      </c>
      <c r="H1117">
        <v>0.12940227198889301</v>
      </c>
      <c r="I1117">
        <v>3.6431622454153399E-2</v>
      </c>
      <c r="J1117">
        <v>3.2325944410145101E-2</v>
      </c>
      <c r="K1117">
        <v>5.7546141643974397E-2</v>
      </c>
      <c r="L1117">
        <v>2.2784110204265798E-3</v>
      </c>
      <c r="M1117">
        <v>5.77442959224388E-3</v>
      </c>
      <c r="N1117" s="1">
        <v>3.1008530238349498E-6</v>
      </c>
      <c r="O1117">
        <v>2.3189107582142999E-4</v>
      </c>
      <c r="P1117">
        <v>4.8951372862464295E-4</v>
      </c>
      <c r="Q1117">
        <v>8.6660698311100104E-4</v>
      </c>
      <c r="R1117">
        <v>4.2034736466682798E-3</v>
      </c>
      <c r="S1117">
        <v>2.1043169024886E-2</v>
      </c>
      <c r="U1117" s="10">
        <f>('Health Incidences'!$B$4-PointEstimate!A1117)^2</f>
        <v>0.14253937501813069</v>
      </c>
      <c r="V1117" s="10">
        <f>('Health Incidences'!$B$5-PointEstimate!B1117)^2</f>
        <v>1.8254284760001513</v>
      </c>
      <c r="W1117" s="10">
        <f t="shared" si="17"/>
        <v>1.4028427748747476</v>
      </c>
    </row>
    <row r="1118" spans="1:23" x14ac:dyDescent="0.3">
      <c r="A1118">
        <v>38.956703872622001</v>
      </c>
      <c r="B1118">
        <v>-120.095440218928</v>
      </c>
      <c r="C1118">
        <v>42</v>
      </c>
      <c r="D1118">
        <v>26</v>
      </c>
      <c r="E1118">
        <v>42026</v>
      </c>
      <c r="F1118">
        <v>7.6623421028797403E-3</v>
      </c>
      <c r="G1118">
        <v>1.01987271312234E-2</v>
      </c>
      <c r="H1118">
        <v>0.117770103031187</v>
      </c>
      <c r="I1118">
        <v>3.7733095087857799E-2</v>
      </c>
      <c r="J1118">
        <v>3.27923199604589E-2</v>
      </c>
      <c r="K1118">
        <v>5.7971221662980597E-2</v>
      </c>
      <c r="L1118">
        <v>2.34522324667052E-3</v>
      </c>
      <c r="M1118">
        <v>5.6866017625123999E-3</v>
      </c>
      <c r="N1118" s="1">
        <v>2.9282901442911199E-6</v>
      </c>
      <c r="O1118">
        <v>2.34130144233589E-4</v>
      </c>
      <c r="P1118">
        <v>4.9295600035475996E-4</v>
      </c>
      <c r="Q1118">
        <v>8.7735179084208405E-4</v>
      </c>
      <c r="R1118">
        <v>3.99374652666245E-3</v>
      </c>
      <c r="S1118">
        <v>1.9870255687765601E-2</v>
      </c>
      <c r="U1118" s="10">
        <f>('Health Incidences'!$B$4-PointEstimate!A1118)^2</f>
        <v>0.14240651128725604</v>
      </c>
      <c r="V1118" s="10">
        <f>('Health Incidences'!$B$5-PointEstimate!B1118)^2</f>
        <v>1.9563023326210367</v>
      </c>
      <c r="W1118" s="10">
        <f t="shared" si="17"/>
        <v>1.4486921149465448</v>
      </c>
    </row>
    <row r="1119" spans="1:23" x14ac:dyDescent="0.3">
      <c r="A1119">
        <v>38.956505874385897</v>
      </c>
      <c r="B1119">
        <v>-120.047845909123</v>
      </c>
      <c r="C1119">
        <v>43</v>
      </c>
      <c r="D1119">
        <v>26</v>
      </c>
      <c r="E1119">
        <v>43026</v>
      </c>
      <c r="F1119">
        <v>7.3983971785582699E-3</v>
      </c>
      <c r="G1119">
        <v>1.0265782344806899E-2</v>
      </c>
      <c r="H1119">
        <v>0.10882455204131999</v>
      </c>
      <c r="I1119">
        <v>3.9891832878446998E-2</v>
      </c>
      <c r="J1119">
        <v>3.3668630026831597E-2</v>
      </c>
      <c r="K1119">
        <v>5.89913080534092E-2</v>
      </c>
      <c r="L1119">
        <v>2.4541685877408899E-3</v>
      </c>
      <c r="M1119">
        <v>5.6322018521377899E-3</v>
      </c>
      <c r="N1119" s="1">
        <v>2.8034236014604701E-6</v>
      </c>
      <c r="O1119">
        <v>2.40137652364788E-4</v>
      </c>
      <c r="P1119">
        <v>5.0353643147915596E-4</v>
      </c>
      <c r="Q1119">
        <v>8.9832991612651104E-4</v>
      </c>
      <c r="R1119">
        <v>3.8594811432933699E-3</v>
      </c>
      <c r="S1119">
        <v>1.9158852048149301E-2</v>
      </c>
      <c r="U1119" s="10">
        <f>('Health Incidences'!$B$4-PointEstimate!A1119)^2</f>
        <v>0.14225711414427492</v>
      </c>
      <c r="V1119" s="10">
        <f>('Health Incidences'!$B$5-PointEstimate!B1119)^2</f>
        <v>2.0917058533949104</v>
      </c>
      <c r="W1119" s="10">
        <f t="shared" si="17"/>
        <v>1.4946447629919242</v>
      </c>
    </row>
    <row r="1120" spans="1:23" x14ac:dyDescent="0.3">
      <c r="A1120">
        <v>38.982885585468097</v>
      </c>
      <c r="B1120">
        <v>-122.047586682736</v>
      </c>
      <c r="C1120">
        <v>1</v>
      </c>
      <c r="D1120">
        <v>27</v>
      </c>
      <c r="E1120">
        <v>1027</v>
      </c>
      <c r="F1120">
        <v>3.1492772565628803E-2</v>
      </c>
      <c r="G1120">
        <v>4.2716074214218303E-2</v>
      </c>
      <c r="H1120">
        <v>0.44493148721445103</v>
      </c>
      <c r="I1120">
        <v>0.18229113384578799</v>
      </c>
      <c r="J1120">
        <v>0.201759639464684</v>
      </c>
      <c r="K1120">
        <v>0.325961189699014</v>
      </c>
      <c r="L1120">
        <v>1.0605546406774901E-2</v>
      </c>
      <c r="M1120">
        <v>2.3496592684458601E-2</v>
      </c>
      <c r="N1120" s="1">
        <v>1.43612323377238E-5</v>
      </c>
      <c r="O1120">
        <v>1.0110062364116E-3</v>
      </c>
      <c r="P1120">
        <v>2.48835893748833E-3</v>
      </c>
      <c r="Q1120">
        <v>4.04645002931625E-3</v>
      </c>
      <c r="R1120">
        <v>1.83016685055294E-2</v>
      </c>
      <c r="S1120">
        <v>7.5348000299693005E-2</v>
      </c>
      <c r="U1120" s="10">
        <f>('Health Incidences'!$B$4-PointEstimate!A1120)^2</f>
        <v>0.16285226793147439</v>
      </c>
      <c r="V1120" s="10">
        <f>('Health Incidences'!$B$5-PointEstimate!B1120)^2</f>
        <v>0.3063264758331562</v>
      </c>
      <c r="W1120" s="10">
        <f t="shared" si="17"/>
        <v>0.68496623549240043</v>
      </c>
    </row>
    <row r="1121" spans="1:23" x14ac:dyDescent="0.3">
      <c r="A1121">
        <v>38.983589916931201</v>
      </c>
      <c r="B1121">
        <v>-121.99997994747601</v>
      </c>
      <c r="C1121">
        <v>2</v>
      </c>
      <c r="D1121">
        <v>27</v>
      </c>
      <c r="E1121">
        <v>2027</v>
      </c>
      <c r="F1121">
        <v>3.2177147329224103E-2</v>
      </c>
      <c r="G1121">
        <v>4.2749419001198802E-2</v>
      </c>
      <c r="H1121">
        <v>0.45665739110253301</v>
      </c>
      <c r="I1121">
        <v>0.186733313609835</v>
      </c>
      <c r="J1121">
        <v>0.202769591949677</v>
      </c>
      <c r="K1121">
        <v>0.32698945807748703</v>
      </c>
      <c r="L1121">
        <v>1.1059728170459301E-2</v>
      </c>
      <c r="M1121">
        <v>2.380611444778E-2</v>
      </c>
      <c r="N1121" s="1">
        <v>1.5834752547562499E-5</v>
      </c>
      <c r="O1121">
        <v>1.0734047661880299E-3</v>
      </c>
      <c r="P1121">
        <v>2.6236801528515099E-3</v>
      </c>
      <c r="Q1121">
        <v>4.2737150488286997E-3</v>
      </c>
      <c r="R1121">
        <v>1.8904467469450199E-2</v>
      </c>
      <c r="S1121">
        <v>7.6086253678133806E-2</v>
      </c>
      <c r="U1121" s="10">
        <f>('Health Incidences'!$B$4-PointEstimate!A1121)^2</f>
        <v>0.16342122935422046</v>
      </c>
      <c r="V1121" s="10">
        <f>('Health Incidences'!$B$5-PointEstimate!B1121)^2</f>
        <v>0.2558952981813255</v>
      </c>
      <c r="W1121" s="10">
        <f t="shared" si="17"/>
        <v>0.64754654468659312</v>
      </c>
    </row>
    <row r="1122" spans="1:23" x14ac:dyDescent="0.3">
      <c r="A1122">
        <v>38.9842722465552</v>
      </c>
      <c r="B1122">
        <v>-121.952372151576</v>
      </c>
      <c r="C1122">
        <v>3</v>
      </c>
      <c r="D1122">
        <v>27</v>
      </c>
      <c r="E1122">
        <v>3027</v>
      </c>
      <c r="F1122">
        <v>3.3091170613031601E-2</v>
      </c>
      <c r="G1122">
        <v>4.31506530562542E-2</v>
      </c>
      <c r="H1122">
        <v>0.46999813920063799</v>
      </c>
      <c r="I1122">
        <v>0.19280366533533899</v>
      </c>
      <c r="J1122">
        <v>0.20576867629064299</v>
      </c>
      <c r="K1122">
        <v>0.33122299089402202</v>
      </c>
      <c r="L1122">
        <v>1.1592437736694799E-2</v>
      </c>
      <c r="M1122">
        <v>2.4350695109524E-2</v>
      </c>
      <c r="N1122" s="1">
        <v>1.7275804766730001E-5</v>
      </c>
      <c r="O1122">
        <v>1.1450703232464201E-3</v>
      </c>
      <c r="P1122">
        <v>2.78080590814897E-3</v>
      </c>
      <c r="Q1122">
        <v>4.5358078175028599E-3</v>
      </c>
      <c r="R1122">
        <v>1.9628812985080901E-2</v>
      </c>
      <c r="S1122">
        <v>7.7148436700628195E-2</v>
      </c>
      <c r="U1122" s="10">
        <f>('Health Incidences'!$B$4-PointEstimate!A1122)^2</f>
        <v>0.16397336377421551</v>
      </c>
      <c r="V1122" s="10">
        <f>('Health Incidences'!$B$5-PointEstimate!B1122)^2</f>
        <v>0.20999595092933868</v>
      </c>
      <c r="W1122" s="10">
        <f t="shared" si="17"/>
        <v>0.6115303056296999</v>
      </c>
    </row>
    <row r="1123" spans="1:23" x14ac:dyDescent="0.3">
      <c r="A1123">
        <v>38.9849325735291</v>
      </c>
      <c r="B1123">
        <v>-121.904763328662</v>
      </c>
      <c r="C1123">
        <v>4</v>
      </c>
      <c r="D1123">
        <v>27</v>
      </c>
      <c r="E1123">
        <v>4027</v>
      </c>
      <c r="F1123">
        <v>3.4199496549198898E-2</v>
      </c>
      <c r="G1123">
        <v>4.4020145039922701E-2</v>
      </c>
      <c r="H1123">
        <v>0.48370677223182101</v>
      </c>
      <c r="I1123">
        <v>0.20035330729518899</v>
      </c>
      <c r="J1123">
        <v>0.21117487104379301</v>
      </c>
      <c r="K1123">
        <v>0.33940725890732998</v>
      </c>
      <c r="L1123">
        <v>1.2195638401011099E-2</v>
      </c>
      <c r="M1123">
        <v>2.51895535015852E-2</v>
      </c>
      <c r="N1123" s="1">
        <v>1.8601611820426699E-5</v>
      </c>
      <c r="O1123">
        <v>1.2258553867571899E-3</v>
      </c>
      <c r="P1123">
        <v>2.9592402812892698E-3</v>
      </c>
      <c r="Q1123">
        <v>4.8310745431622004E-3</v>
      </c>
      <c r="R1123">
        <v>2.0449154996615999E-2</v>
      </c>
      <c r="S1123">
        <v>7.8371314015329305E-2</v>
      </c>
      <c r="U1123" s="10">
        <f>('Health Incidences'!$B$4-PointEstimate!A1123)^2</f>
        <v>0.16450858045854866</v>
      </c>
      <c r="V1123" s="10">
        <f>('Health Incidences'!$B$5-PointEstimate!B1123)^2</f>
        <v>0.16862876466226637</v>
      </c>
      <c r="W1123" s="10">
        <f t="shared" si="17"/>
        <v>0.57718051346248256</v>
      </c>
    </row>
    <row r="1124" spans="1:23" x14ac:dyDescent="0.3">
      <c r="A1124">
        <v>38.985570897067703</v>
      </c>
      <c r="B1124">
        <v>-121.857153512366</v>
      </c>
      <c r="C1124">
        <v>5</v>
      </c>
      <c r="D1124">
        <v>27</v>
      </c>
      <c r="E1124">
        <v>5027</v>
      </c>
      <c r="F1124">
        <v>3.5450520127295902E-2</v>
      </c>
      <c r="G1124">
        <v>4.5370499341330701E-2</v>
      </c>
      <c r="H1124">
        <v>0.496207742602782</v>
      </c>
      <c r="I1124">
        <v>0.209104724784928</v>
      </c>
      <c r="J1124">
        <v>0.21882432394463999</v>
      </c>
      <c r="K1124">
        <v>0.351358133408403</v>
      </c>
      <c r="L1124">
        <v>1.285327921076E-2</v>
      </c>
      <c r="M1124">
        <v>2.63285128311198E-2</v>
      </c>
      <c r="N1124" s="1">
        <v>1.9747140385572801E-5</v>
      </c>
      <c r="O1124">
        <v>1.3148481472024199E-3</v>
      </c>
      <c r="P1124">
        <v>3.1575160651326601E-3</v>
      </c>
      <c r="Q1124">
        <v>5.1564239161269697E-3</v>
      </c>
      <c r="R1124">
        <v>2.1327052729878698E-2</v>
      </c>
      <c r="S1124">
        <v>7.9580107967306898E-2</v>
      </c>
      <c r="U1124" s="10">
        <f>('Health Incidences'!$B$4-PointEstimate!A1124)^2</f>
        <v>0.16502679159560887</v>
      </c>
      <c r="V1124" s="10">
        <f>('Health Incidences'!$B$5-PointEstimate!B1124)^2</f>
        <v>0.13179405716881887</v>
      </c>
      <c r="W1124" s="10">
        <f t="shared" si="17"/>
        <v>0.54481267309454884</v>
      </c>
    </row>
    <row r="1125" spans="1:23" x14ac:dyDescent="0.3">
      <c r="A1125">
        <v>38.986187216412297</v>
      </c>
      <c r="B1125">
        <v>-121.80954273632101</v>
      </c>
      <c r="C1125">
        <v>6</v>
      </c>
      <c r="D1125">
        <v>27</v>
      </c>
      <c r="E1125">
        <v>6027</v>
      </c>
      <c r="F1125">
        <v>3.6860406658681698E-2</v>
      </c>
      <c r="G1125">
        <v>4.71563716757935E-2</v>
      </c>
      <c r="H1125">
        <v>0.50719824757509702</v>
      </c>
      <c r="I1125">
        <v>0.21895281251085</v>
      </c>
      <c r="J1125">
        <v>0.22798859912346001</v>
      </c>
      <c r="K1125">
        <v>0.366010945196733</v>
      </c>
      <c r="L1125">
        <v>1.3556618859382001E-2</v>
      </c>
      <c r="M1125">
        <v>2.7728693220539599E-2</v>
      </c>
      <c r="N1125" s="1">
        <v>2.0717318601366099E-5</v>
      </c>
      <c r="O1125">
        <v>1.4111527269864801E-3</v>
      </c>
      <c r="P1125">
        <v>3.3774907590234998E-3</v>
      </c>
      <c r="Q1125">
        <v>5.5131414929411801E-3</v>
      </c>
      <c r="R1125">
        <v>2.2263722885725298E-2</v>
      </c>
      <c r="S1125">
        <v>8.0877452925252294E-2</v>
      </c>
      <c r="U1125" s="10">
        <f>('Health Incidences'!$B$4-PointEstimate!A1125)^2</f>
        <v>0.16552791229616756</v>
      </c>
      <c r="V1125" s="10">
        <f>('Health Incidences'!$B$5-PointEstimate!B1125)^2</f>
        <v>9.9492133434705171E-2</v>
      </c>
      <c r="W1125" s="10">
        <f t="shared" si="17"/>
        <v>0.51480097681616022</v>
      </c>
    </row>
    <row r="1126" spans="1:23" x14ac:dyDescent="0.3">
      <c r="A1126">
        <v>38.986781530830001</v>
      </c>
      <c r="B1126">
        <v>-121.761931034166</v>
      </c>
      <c r="C1126">
        <v>7</v>
      </c>
      <c r="D1126">
        <v>27</v>
      </c>
      <c r="E1126">
        <v>7027</v>
      </c>
      <c r="F1126">
        <v>3.9162527650630399E-2</v>
      </c>
      <c r="G1126">
        <v>4.9498544785850099E-2</v>
      </c>
      <c r="H1126">
        <v>0.528426300896226</v>
      </c>
      <c r="I1126">
        <v>0.23227395045416899</v>
      </c>
      <c r="J1126">
        <v>0.23772178505133501</v>
      </c>
      <c r="K1126">
        <v>0.382132345714148</v>
      </c>
      <c r="L1126">
        <v>1.44350138024607E-2</v>
      </c>
      <c r="M1126">
        <v>2.9381090065995999E-2</v>
      </c>
      <c r="N1126" s="1">
        <v>2.1935469524372601E-5</v>
      </c>
      <c r="O1126">
        <v>1.52237005758004E-3</v>
      </c>
      <c r="P1126">
        <v>3.6636176541512198E-3</v>
      </c>
      <c r="Q1126">
        <v>5.9656449038326901E-3</v>
      </c>
      <c r="R1126">
        <v>2.3714458236447598E-2</v>
      </c>
      <c r="S1126">
        <v>8.4629275923970099E-2</v>
      </c>
      <c r="U1126" s="10">
        <f>('Health Incidences'!$B$4-PointEstimate!A1126)^2</f>
        <v>0.16601186059334302</v>
      </c>
      <c r="V1126" s="10">
        <f>('Health Incidences'!$B$5-PointEstimate!B1126)^2</f>
        <v>7.1723285644130261E-2</v>
      </c>
      <c r="W1126" s="10">
        <f t="shared" si="17"/>
        <v>0.48758091250322061</v>
      </c>
    </row>
    <row r="1127" spans="1:23" x14ac:dyDescent="0.3">
      <c r="A1127">
        <v>38.987353839614201</v>
      </c>
      <c r="B1127">
        <v>-121.714318439544</v>
      </c>
      <c r="C1127">
        <v>8</v>
      </c>
      <c r="D1127">
        <v>27</v>
      </c>
      <c r="E1127">
        <v>8027</v>
      </c>
      <c r="F1127">
        <v>4.5948647958554502E-2</v>
      </c>
      <c r="G1127">
        <v>5.3191371521435798E-2</v>
      </c>
      <c r="H1127">
        <v>0.61836594361104402</v>
      </c>
      <c r="I1127">
        <v>0.26153980234573498</v>
      </c>
      <c r="J1127">
        <v>0.24682820444140699</v>
      </c>
      <c r="K1127">
        <v>0.39872806001658501</v>
      </c>
      <c r="L1127">
        <v>1.6192480512794E-2</v>
      </c>
      <c r="M1127">
        <v>3.1425646155934503E-2</v>
      </c>
      <c r="N1127" s="1">
        <v>2.54382050814992E-5</v>
      </c>
      <c r="O1127">
        <v>1.6939879043115201E-3</v>
      </c>
      <c r="P1127">
        <v>4.2366100260952397E-3</v>
      </c>
      <c r="Q1127">
        <v>6.8456907402504102E-3</v>
      </c>
      <c r="R1127">
        <v>2.7954951012502699E-2</v>
      </c>
      <c r="S1127">
        <v>0.10191734454717501</v>
      </c>
      <c r="U1127" s="10">
        <f>('Health Incidences'!$B$4-PointEstimate!A1127)^2</f>
        <v>0.16647855744344159</v>
      </c>
      <c r="V1127" s="10">
        <f>('Health Incidences'!$B$5-PointEstimate!B1127)^2</f>
        <v>4.8487793175493427E-2</v>
      </c>
      <c r="W1127" s="10">
        <f t="shared" si="17"/>
        <v>0.46364463829417352</v>
      </c>
    </row>
    <row r="1128" spans="1:23" x14ac:dyDescent="0.3">
      <c r="A1128">
        <v>38.987904142084602</v>
      </c>
      <c r="B1128">
        <v>-121.666704986101</v>
      </c>
      <c r="C1128">
        <v>9</v>
      </c>
      <c r="D1128">
        <v>27</v>
      </c>
      <c r="E1128">
        <v>9027</v>
      </c>
      <c r="F1128">
        <v>5.6197372430146698E-2</v>
      </c>
      <c r="G1128">
        <v>5.7923271814968397E-2</v>
      </c>
      <c r="H1128">
        <v>0.75941831851123898</v>
      </c>
      <c r="I1128">
        <v>0.30199421611633198</v>
      </c>
      <c r="J1128">
        <v>0.25431061781193098</v>
      </c>
      <c r="K1128">
        <v>0.41409266856326599</v>
      </c>
      <c r="L1128">
        <v>1.8531193068179099E-2</v>
      </c>
      <c r="M1128">
        <v>3.3726275313229102E-2</v>
      </c>
      <c r="N1128" s="1">
        <v>3.0543424741116799E-5</v>
      </c>
      <c r="O1128">
        <v>1.8999817073658499E-3</v>
      </c>
      <c r="P1128">
        <v>5.0178430338208698E-3</v>
      </c>
      <c r="Q1128">
        <v>8.0272501193930108E-3</v>
      </c>
      <c r="R1128">
        <v>3.4301107389341001E-2</v>
      </c>
      <c r="S1128">
        <v>0.129928312133374</v>
      </c>
      <c r="U1128" s="10">
        <f>('Health Incidences'!$B$4-PointEstimate!A1128)^2</f>
        <v>0.16692792672646545</v>
      </c>
      <c r="V1128" s="10">
        <f>('Health Incidences'!$B$5-PointEstimate!B1128)^2</f>
        <v>2.9785922598453859E-2</v>
      </c>
      <c r="W1128" s="10">
        <f t="shared" si="17"/>
        <v>0.44352435031790455</v>
      </c>
    </row>
    <row r="1129" spans="1:23" x14ac:dyDescent="0.3">
      <c r="A1129">
        <v>38.988432437586603</v>
      </c>
      <c r="B1129">
        <v>-121.619090707488</v>
      </c>
      <c r="C1129">
        <v>10</v>
      </c>
      <c r="D1129">
        <v>27</v>
      </c>
      <c r="E1129">
        <v>10027</v>
      </c>
      <c r="F1129">
        <v>6.5409547580852101E-2</v>
      </c>
      <c r="G1129">
        <v>6.2490557010083499E-2</v>
      </c>
      <c r="H1129">
        <v>0.87698802143799903</v>
      </c>
      <c r="I1129">
        <v>0.33614231699312203</v>
      </c>
      <c r="J1129">
        <v>0.25926478060722602</v>
      </c>
      <c r="K1129">
        <v>0.42585521977255397</v>
      </c>
      <c r="L1129">
        <v>2.0416496548748601E-2</v>
      </c>
      <c r="M1129">
        <v>3.5917222314317702E-2</v>
      </c>
      <c r="N1129" s="1">
        <v>3.4544871632436197E-5</v>
      </c>
      <c r="O1129">
        <v>2.0633873921074102E-3</v>
      </c>
      <c r="P1129">
        <v>5.7053483533906404E-3</v>
      </c>
      <c r="Q1129">
        <v>9.0439913962151799E-3</v>
      </c>
      <c r="R1129">
        <v>3.98398105485301E-2</v>
      </c>
      <c r="S1129">
        <v>0.15531839891983301</v>
      </c>
      <c r="U1129" s="10">
        <f>('Health Incidences'!$B$4-PointEstimate!A1129)^2</f>
        <v>0.16735989524605108</v>
      </c>
      <c r="V1129" s="10">
        <f>('Health Incidences'!$B$5-PointEstimate!B1129)^2</f>
        <v>1.5617927672466489E-2</v>
      </c>
      <c r="W1129" s="10">
        <f t="shared" si="17"/>
        <v>0.42775907111190237</v>
      </c>
    </row>
    <row r="1130" spans="1:23" x14ac:dyDescent="0.3">
      <c r="A1130">
        <v>38.988938725492403</v>
      </c>
      <c r="B1130">
        <v>-121.571475637357</v>
      </c>
      <c r="C1130">
        <v>11</v>
      </c>
      <c r="D1130">
        <v>27</v>
      </c>
      <c r="E1130">
        <v>11027</v>
      </c>
      <c r="F1130">
        <v>7.24795294719736E-2</v>
      </c>
      <c r="G1130">
        <v>6.6363559245442197E-2</v>
      </c>
      <c r="H1130">
        <v>0.95331545459219202</v>
      </c>
      <c r="I1130">
        <v>0.35947361884325701</v>
      </c>
      <c r="J1130">
        <v>0.260515755663355</v>
      </c>
      <c r="K1130">
        <v>0.43187172784539102</v>
      </c>
      <c r="L1130">
        <v>2.1572349206509901E-2</v>
      </c>
      <c r="M1130">
        <v>3.77776663821347E-2</v>
      </c>
      <c r="N1130" s="1">
        <v>3.6766180092589902E-5</v>
      </c>
      <c r="O1130">
        <v>2.1636182202927198E-3</v>
      </c>
      <c r="P1130">
        <v>6.21767551145881E-3</v>
      </c>
      <c r="Q1130">
        <v>9.7688112077297801E-3</v>
      </c>
      <c r="R1130">
        <v>4.3835845067412803E-2</v>
      </c>
      <c r="S1130">
        <v>0.174897705495309</v>
      </c>
      <c r="U1130" s="10">
        <f>('Health Incidences'!$B$4-PointEstimate!A1130)^2</f>
        <v>0.16777439273080672</v>
      </c>
      <c r="V1130" s="10">
        <f>('Health Incidences'!$B$5-PointEstimate!B1130)^2</f>
        <v>5.9840493431822777E-3</v>
      </c>
      <c r="W1130" s="10">
        <f t="shared" si="17"/>
        <v>0.41684342632934612</v>
      </c>
    </row>
    <row r="1131" spans="1:23" x14ac:dyDescent="0.3">
      <c r="A1131">
        <v>38.989423005199697</v>
      </c>
      <c r="B1131">
        <v>-121.523859809367</v>
      </c>
      <c r="C1131">
        <v>12</v>
      </c>
      <c r="D1131">
        <v>27</v>
      </c>
      <c r="E1131">
        <v>12027</v>
      </c>
      <c r="F1131">
        <v>7.7609598879784095E-2</v>
      </c>
      <c r="G1131">
        <v>6.9238932277104301E-2</v>
      </c>
      <c r="H1131">
        <v>0.99417384762957794</v>
      </c>
      <c r="I1131">
        <v>0.37319050427352801</v>
      </c>
      <c r="J1131">
        <v>0.25703351771729599</v>
      </c>
      <c r="K1131">
        <v>0.43042607713992198</v>
      </c>
      <c r="L1131">
        <v>2.2071319011680801E-2</v>
      </c>
      <c r="M1131">
        <v>3.9148689496057598E-2</v>
      </c>
      <c r="N1131" s="1">
        <v>3.7417713590358899E-5</v>
      </c>
      <c r="O1131">
        <v>2.2092011047137798E-3</v>
      </c>
      <c r="P1131">
        <v>6.5653113323307496E-3</v>
      </c>
      <c r="Q1131">
        <v>1.02192641311634E-2</v>
      </c>
      <c r="R1131">
        <v>4.64139986136929E-2</v>
      </c>
      <c r="S1131">
        <v>0.18931019976823801</v>
      </c>
      <c r="U1131" s="10">
        <f>('Health Incidences'!$B$4-PointEstimate!A1131)^2</f>
        <v>0.16817135183365811</v>
      </c>
      <c r="V1131" s="10">
        <f>('Health Incidences'!$B$5-PointEstimate!B1131)^2</f>
        <v>8.8451574180415358E-4</v>
      </c>
      <c r="W1131" s="10">
        <f t="shared" si="17"/>
        <v>0.41116403974017751</v>
      </c>
    </row>
    <row r="1132" spans="1:23" x14ac:dyDescent="0.3">
      <c r="A1132">
        <v>38.989885276132803</v>
      </c>
      <c r="B1132">
        <v>-121.47624325717599</v>
      </c>
      <c r="C1132">
        <v>13</v>
      </c>
      <c r="D1132">
        <v>27</v>
      </c>
      <c r="E1132">
        <v>13027</v>
      </c>
      <c r="F1132">
        <v>8.1343989335017297E-2</v>
      </c>
      <c r="G1132">
        <v>7.09647363092656E-2</v>
      </c>
      <c r="H1132">
        <v>1.0135064555937701</v>
      </c>
      <c r="I1132">
        <v>0.380191136482879</v>
      </c>
      <c r="J1132">
        <v>0.24838834613038199</v>
      </c>
      <c r="K1132">
        <v>0.42079185768057598</v>
      </c>
      <c r="L1132">
        <v>2.2105780394622899E-2</v>
      </c>
      <c r="M1132">
        <v>3.9946765598161099E-2</v>
      </c>
      <c r="N1132" s="1">
        <v>3.7036491456017703E-5</v>
      </c>
      <c r="O1132">
        <v>2.21793185772747E-3</v>
      </c>
      <c r="P1132">
        <v>6.7829826863900402E-3</v>
      </c>
      <c r="Q1132">
        <v>1.04566408700387E-2</v>
      </c>
      <c r="R1132">
        <v>4.7959463872699497E-2</v>
      </c>
      <c r="S1132">
        <v>0.20019933478107901</v>
      </c>
      <c r="U1132" s="10">
        <f>('Health Incidences'!$B$4-PointEstimate!A1132)^2</f>
        <v>0.16855070813317027</v>
      </c>
      <c r="V1132" s="10">
        <f>('Health Incidences'!$B$5-PointEstimate!B1132)^2</f>
        <v>3.1954218150990484E-4</v>
      </c>
      <c r="W1132" s="10">
        <f t="shared" si="17"/>
        <v>0.4109382560856073</v>
      </c>
    </row>
    <row r="1133" spans="1:23" x14ac:dyDescent="0.3">
      <c r="A1133">
        <v>38.990325537742102</v>
      </c>
      <c r="B1133">
        <v>-121.428626014448</v>
      </c>
      <c r="C1133">
        <v>14</v>
      </c>
      <c r="D1133">
        <v>27</v>
      </c>
      <c r="E1133">
        <v>14027</v>
      </c>
      <c r="F1133">
        <v>8.3556388770424206E-2</v>
      </c>
      <c r="G1133">
        <v>7.1497306778560504E-2</v>
      </c>
      <c r="H1133">
        <v>1.02356112386752</v>
      </c>
      <c r="I1133">
        <v>0.38066438155159099</v>
      </c>
      <c r="J1133">
        <v>0.235266073663778</v>
      </c>
      <c r="K1133">
        <v>0.403915030474849</v>
      </c>
      <c r="L1133">
        <v>2.1745752151859199E-2</v>
      </c>
      <c r="M1133">
        <v>4.0212779023677002E-2</v>
      </c>
      <c r="N1133" s="1">
        <v>3.6065048079165101E-5</v>
      </c>
      <c r="O1133">
        <v>2.1957511875298199E-3</v>
      </c>
      <c r="P1133">
        <v>6.8364825688345902E-3</v>
      </c>
      <c r="Q1133">
        <v>1.04576898908745E-2</v>
      </c>
      <c r="R1133">
        <v>4.85119350333542E-2</v>
      </c>
      <c r="S1133">
        <v>0.207286970078117</v>
      </c>
      <c r="U1133" s="10">
        <f>('Health Incidences'!$B$4-PointEstimate!A1133)^2</f>
        <v>0.16891240013346834</v>
      </c>
      <c r="V1133" s="10">
        <f>('Health Incidences'!$B$5-PointEstimate!B1133)^2</f>
        <v>4.2893311565142343E-3</v>
      </c>
      <c r="W1133" s="10">
        <f t="shared" si="17"/>
        <v>0.41617512094067149</v>
      </c>
    </row>
    <row r="1134" spans="1:23" x14ac:dyDescent="0.3">
      <c r="A1134">
        <v>38.990743789503902</v>
      </c>
      <c r="B1134">
        <v>-121.38100811485</v>
      </c>
      <c r="C1134">
        <v>15</v>
      </c>
      <c r="D1134">
        <v>27</v>
      </c>
      <c r="E1134">
        <v>15027</v>
      </c>
      <c r="F1134">
        <v>8.2348417652380101E-2</v>
      </c>
      <c r="G1134">
        <v>7.0711561110865004E-2</v>
      </c>
      <c r="H1134">
        <v>1.0337501263375</v>
      </c>
      <c r="I1134">
        <v>0.36818542738160498</v>
      </c>
      <c r="J1134">
        <v>0.21977805878328099</v>
      </c>
      <c r="K1134">
        <v>0.38272577301814398</v>
      </c>
      <c r="L1134">
        <v>2.0748081360149499E-2</v>
      </c>
      <c r="M1134">
        <v>4.0145975927871502E-2</v>
      </c>
      <c r="N1134" s="1">
        <v>3.4723051548827801E-5</v>
      </c>
      <c r="O1134">
        <v>2.1264437205945601E-3</v>
      </c>
      <c r="P1134">
        <v>6.5028350724494702E-3</v>
      </c>
      <c r="Q1134">
        <v>9.9632031668803293E-3</v>
      </c>
      <c r="R1134">
        <v>4.7131954604581597E-2</v>
      </c>
      <c r="S1134">
        <v>0.20508658043758299</v>
      </c>
      <c r="U1134" s="10">
        <f>('Health Incidences'!$B$4-PointEstimate!A1134)^2</f>
        <v>0.16925636926448903</v>
      </c>
      <c r="V1134" s="10">
        <f>('Health Incidences'!$B$5-PointEstimate!B1134)^2</f>
        <v>1.2794072339414935E-2</v>
      </c>
      <c r="W1134" s="10">
        <f t="shared" si="17"/>
        <v>0.42667369453002835</v>
      </c>
    </row>
    <row r="1135" spans="1:23" x14ac:dyDescent="0.3">
      <c r="A1135">
        <v>38.991140030921002</v>
      </c>
      <c r="B1135">
        <v>-121.33338959205</v>
      </c>
      <c r="C1135">
        <v>16</v>
      </c>
      <c r="D1135">
        <v>27</v>
      </c>
      <c r="E1135">
        <v>16027</v>
      </c>
      <c r="F1135">
        <v>7.7624321127145707E-2</v>
      </c>
      <c r="G1135">
        <v>6.8872213091085099E-2</v>
      </c>
      <c r="H1135">
        <v>1.0310717725418601</v>
      </c>
      <c r="I1135">
        <v>0.34188658000822703</v>
      </c>
      <c r="J1135">
        <v>0.20332807435832001</v>
      </c>
      <c r="K1135">
        <v>0.35934883666133</v>
      </c>
      <c r="L1135">
        <v>1.9107519356577101E-2</v>
      </c>
      <c r="M1135">
        <v>3.9795455994904701E-2</v>
      </c>
      <c r="N1135" s="1">
        <v>3.2737714153498899E-5</v>
      </c>
      <c r="O1135">
        <v>1.9967596077238498E-3</v>
      </c>
      <c r="P1135">
        <v>5.8212471024397701E-3</v>
      </c>
      <c r="Q1135">
        <v>9.0289256814315797E-3</v>
      </c>
      <c r="R1135">
        <v>4.3873644673035603E-2</v>
      </c>
      <c r="S1135">
        <v>0.19333770922431201</v>
      </c>
      <c r="U1135" s="10">
        <f>('Health Incidences'!$B$4-PointEstimate!A1135)^2</f>
        <v>0.16958255988278761</v>
      </c>
      <c r="V1135" s="10">
        <f>('Health Incidences'!$B$5-PointEstimate!B1135)^2</f>
        <v>2.5833942579957778E-2</v>
      </c>
      <c r="W1135" s="10">
        <f t="shared" si="17"/>
        <v>0.44205938793644617</v>
      </c>
    </row>
    <row r="1136" spans="1:23" x14ac:dyDescent="0.3">
      <c r="A1136">
        <v>38.991514261522099</v>
      </c>
      <c r="B1136">
        <v>-121.28577047972</v>
      </c>
      <c r="C1136">
        <v>17</v>
      </c>
      <c r="D1136">
        <v>27</v>
      </c>
      <c r="E1136">
        <v>17027</v>
      </c>
      <c r="F1136">
        <v>7.0710211845991397E-2</v>
      </c>
      <c r="G1136">
        <v>6.6401699484464893E-2</v>
      </c>
      <c r="H1136">
        <v>0.98995981445641801</v>
      </c>
      <c r="I1136">
        <v>0.30584596331874803</v>
      </c>
      <c r="J1136">
        <v>0.186404174301218</v>
      </c>
      <c r="K1136">
        <v>0.33465573669522503</v>
      </c>
      <c r="L1136">
        <v>1.7038765120564899E-2</v>
      </c>
      <c r="M1136">
        <v>3.9046094109401901E-2</v>
      </c>
      <c r="N1136" s="1">
        <v>2.96279884579198E-5</v>
      </c>
      <c r="O1136">
        <v>1.80369110583266E-3</v>
      </c>
      <c r="P1136">
        <v>5.0261604514309204E-3</v>
      </c>
      <c r="Q1136">
        <v>7.9475735348879598E-3</v>
      </c>
      <c r="R1136">
        <v>3.9565219031268702E-2</v>
      </c>
      <c r="S1136">
        <v>0.17581870717543099</v>
      </c>
      <c r="U1136" s="10">
        <f>('Health Incidences'!$B$4-PointEstimate!A1136)^2</f>
        <v>0.16989091927138131</v>
      </c>
      <c r="V1136" s="10">
        <f>('Health Incidences'!$B$5-PointEstimate!B1136)^2</f>
        <v>4.3409105902864627E-2</v>
      </c>
      <c r="W1136" s="10">
        <f t="shared" si="17"/>
        <v>0.46184415680426871</v>
      </c>
    </row>
    <row r="1137" spans="1:23" x14ac:dyDescent="0.3">
      <c r="A1137">
        <v>38.991866480862299</v>
      </c>
      <c r="B1137">
        <v>-121.238150811533</v>
      </c>
      <c r="C1137">
        <v>18</v>
      </c>
      <c r="D1137">
        <v>27</v>
      </c>
      <c r="E1137">
        <v>18027</v>
      </c>
      <c r="F1137">
        <v>6.2127506246761798E-2</v>
      </c>
      <c r="G1137">
        <v>6.3345051230912899E-2</v>
      </c>
      <c r="H1137">
        <v>0.90428839048223597</v>
      </c>
      <c r="I1137">
        <v>0.26230556356260398</v>
      </c>
      <c r="J1137">
        <v>0.16973518534913901</v>
      </c>
      <c r="K1137">
        <v>0.30956335523218198</v>
      </c>
      <c r="L1137">
        <v>1.4671251432002499E-2</v>
      </c>
      <c r="M1137">
        <v>3.7801303302229902E-2</v>
      </c>
      <c r="N1137" s="1">
        <v>2.5375433456043499E-5</v>
      </c>
      <c r="O1137">
        <v>1.55487484250694E-3</v>
      </c>
      <c r="P1137">
        <v>4.2046770665957103E-3</v>
      </c>
      <c r="Q1137">
        <v>6.8354072192639698E-3</v>
      </c>
      <c r="R1137">
        <v>3.4536229969037699E-2</v>
      </c>
      <c r="S1137">
        <v>0.15377559732743001</v>
      </c>
      <c r="U1137" s="10">
        <f>('Health Incidences'!$B$4-PointEstimate!A1137)^2</f>
        <v>0.1701813976404816</v>
      </c>
      <c r="V1137" s="10">
        <f>('Health Incidences'!$B$5-PointEstimate!B1137)^2</f>
        <v>6.5519713507074667E-2</v>
      </c>
      <c r="W1137" s="10">
        <f t="shared" si="17"/>
        <v>0.48549058811428697</v>
      </c>
    </row>
    <row r="1138" spans="1:23" x14ac:dyDescent="0.3">
      <c r="A1138">
        <v>38.992196688522597</v>
      </c>
      <c r="B1138">
        <v>-121.190530621167</v>
      </c>
      <c r="C1138">
        <v>19</v>
      </c>
      <c r="D1138">
        <v>27</v>
      </c>
      <c r="E1138">
        <v>19027</v>
      </c>
      <c r="F1138">
        <v>5.5006073751684301E-2</v>
      </c>
      <c r="G1138">
        <v>5.9404016231393103E-2</v>
      </c>
      <c r="H1138">
        <v>0.82829951902489496</v>
      </c>
      <c r="I1138">
        <v>0.22419281655290499</v>
      </c>
      <c r="J1138">
        <v>0.15412747117118999</v>
      </c>
      <c r="K1138">
        <v>0.284515574323499</v>
      </c>
      <c r="L1138">
        <v>1.26050044899601E-2</v>
      </c>
      <c r="M1138">
        <v>3.5789256869906097E-2</v>
      </c>
      <c r="N1138" s="1">
        <v>2.14832421744321E-5</v>
      </c>
      <c r="O1138">
        <v>1.3259764424464601E-3</v>
      </c>
      <c r="P1138">
        <v>3.52490402184085E-3</v>
      </c>
      <c r="Q1138">
        <v>5.9281092266983901E-3</v>
      </c>
      <c r="R1138">
        <v>3.0378093284140099E-2</v>
      </c>
      <c r="S1138">
        <v>0.135682023001233</v>
      </c>
      <c r="U1138" s="10">
        <f>('Health Incidences'!$B$4-PointEstimate!A1138)^2</f>
        <v>0.17045394812735465</v>
      </c>
      <c r="V1138" s="10">
        <f>('Health Incidences'!$B$5-PointEstimate!B1138)^2</f>
        <v>9.216590376244807E-2</v>
      </c>
      <c r="W1138" s="10">
        <f t="shared" si="17"/>
        <v>0.51246448841827352</v>
      </c>
    </row>
    <row r="1139" spans="1:23" x14ac:dyDescent="0.3">
      <c r="A1139">
        <v>38.992504884110403</v>
      </c>
      <c r="B1139">
        <v>-121.14290994229999</v>
      </c>
      <c r="C1139">
        <v>20</v>
      </c>
      <c r="D1139">
        <v>27</v>
      </c>
      <c r="E1139">
        <v>20027</v>
      </c>
      <c r="F1139">
        <v>5.39698205929822E-2</v>
      </c>
      <c r="G1139">
        <v>5.4215619365830997E-2</v>
      </c>
      <c r="H1139">
        <v>0.84804295329385704</v>
      </c>
      <c r="I1139">
        <v>0.210263160867114</v>
      </c>
      <c r="J1139">
        <v>0.14027581521540999</v>
      </c>
      <c r="K1139">
        <v>0.25963411111898499</v>
      </c>
      <c r="L1139">
        <v>1.1688734282425299E-2</v>
      </c>
      <c r="M1139">
        <v>3.2704326314840701E-2</v>
      </c>
      <c r="N1139" s="1">
        <v>2.02269046243034E-5</v>
      </c>
      <c r="O1139">
        <v>1.2273452247973499E-3</v>
      </c>
      <c r="P1139">
        <v>3.2067079079942601E-3</v>
      </c>
      <c r="Q1139">
        <v>5.5319799551498804E-3</v>
      </c>
      <c r="R1139">
        <v>2.9405547315129298E-2</v>
      </c>
      <c r="S1139">
        <v>0.13425962336567601</v>
      </c>
      <c r="U1139" s="10">
        <f>('Health Incidences'!$B$4-PointEstimate!A1139)^2</f>
        <v>0.17070852679703735</v>
      </c>
      <c r="V1139" s="10">
        <f>('Health Incidences'!$B$5-PointEstimate!B1139)^2</f>
        <v>0.12334780221052458</v>
      </c>
      <c r="W1139" s="10">
        <f t="shared" si="17"/>
        <v>0.54226960914987843</v>
      </c>
    </row>
    <row r="1140" spans="1:23" x14ac:dyDescent="0.3">
      <c r="A1140">
        <v>38.992791067259297</v>
      </c>
      <c r="B1140">
        <v>-121.095288808612</v>
      </c>
      <c r="C1140">
        <v>21</v>
      </c>
      <c r="D1140">
        <v>27</v>
      </c>
      <c r="E1140">
        <v>21027</v>
      </c>
      <c r="F1140">
        <v>5.46078783813033E-2</v>
      </c>
      <c r="G1140">
        <v>4.8431088557301799E-2</v>
      </c>
      <c r="H1140">
        <v>0.88813825440437399</v>
      </c>
      <c r="I1140">
        <v>0.20344233221198699</v>
      </c>
      <c r="J1140">
        <v>0.12761479442937201</v>
      </c>
      <c r="K1140">
        <v>0.23532801042603699</v>
      </c>
      <c r="L1140">
        <v>1.1132093134674099E-2</v>
      </c>
      <c r="M1140">
        <v>2.91007863671227E-2</v>
      </c>
      <c r="N1140" s="1">
        <v>1.9667831338437299E-5</v>
      </c>
      <c r="O1140">
        <v>1.1648644550818501E-3</v>
      </c>
      <c r="P1140">
        <v>3.0187984537234001E-3</v>
      </c>
      <c r="Q1140">
        <v>5.3190042613149198E-3</v>
      </c>
      <c r="R1140">
        <v>2.9357428524164699E-2</v>
      </c>
      <c r="S1140">
        <v>0.137380189105554</v>
      </c>
      <c r="U1140" s="10">
        <f>('Health Incidences'!$B$4-PointEstimate!A1140)^2</f>
        <v>0.17094509264239177</v>
      </c>
      <c r="V1140" s="10">
        <f>('Health Incidences'!$B$5-PointEstimate!B1140)^2</f>
        <v>0.15906552156258935</v>
      </c>
      <c r="W1140" s="10">
        <f t="shared" si="17"/>
        <v>0.57446550305913158</v>
      </c>
    </row>
    <row r="1141" spans="1:23" x14ac:dyDescent="0.3">
      <c r="A1141">
        <v>38.993055237628802</v>
      </c>
      <c r="B1141">
        <v>-121.047667253787</v>
      </c>
      <c r="C1141">
        <v>22</v>
      </c>
      <c r="D1141">
        <v>27</v>
      </c>
      <c r="E1141">
        <v>22027</v>
      </c>
      <c r="F1141">
        <v>5.4880190192335997E-2</v>
      </c>
      <c r="G1141">
        <v>4.2501681416726597E-2</v>
      </c>
      <c r="H1141">
        <v>0.91478660548993995</v>
      </c>
      <c r="I1141">
        <v>0.19601752437716</v>
      </c>
      <c r="J1141">
        <v>0.11594344275023601</v>
      </c>
      <c r="K1141">
        <v>0.21208290548696099</v>
      </c>
      <c r="L1141">
        <v>1.0578597875452501E-2</v>
      </c>
      <c r="M1141">
        <v>2.5351064783656899E-2</v>
      </c>
      <c r="N1141" s="1">
        <v>1.8947302902301199E-5</v>
      </c>
      <c r="O1141">
        <v>1.09828052412021E-3</v>
      </c>
      <c r="P1141">
        <v>2.8510012823515802E-3</v>
      </c>
      <c r="Q1141">
        <v>5.1308268567989502E-3</v>
      </c>
      <c r="R1141">
        <v>2.9188031553908499E-2</v>
      </c>
      <c r="S1141">
        <v>0.13936767793149099</v>
      </c>
      <c r="U1141" s="10">
        <f>('Health Incidences'!$B$4-PointEstimate!A1141)^2</f>
        <v>0.17116360758415891</v>
      </c>
      <c r="V1141" s="10">
        <f>('Health Incidences'!$B$5-PointEstimate!B1141)^2</f>
        <v>0.19931916169663735</v>
      </c>
      <c r="W1141" s="10">
        <f t="shared" si="17"/>
        <v>0.60867295757310946</v>
      </c>
    </row>
    <row r="1142" spans="1:23" x14ac:dyDescent="0.3">
      <c r="A1142">
        <v>38.993297394904801</v>
      </c>
      <c r="B1142">
        <v>-121.000045311508</v>
      </c>
      <c r="C1142">
        <v>23</v>
      </c>
      <c r="D1142">
        <v>27</v>
      </c>
      <c r="E1142">
        <v>23027</v>
      </c>
      <c r="F1142">
        <v>5.3938465235652398E-2</v>
      </c>
      <c r="G1142">
        <v>3.6982329685227099E-2</v>
      </c>
      <c r="H1142">
        <v>0.91335645940468202</v>
      </c>
      <c r="I1142">
        <v>0.18650435136260199</v>
      </c>
      <c r="J1142">
        <v>0.10557100525013299</v>
      </c>
      <c r="K1142">
        <v>0.19099119540456599</v>
      </c>
      <c r="L1142">
        <v>9.9684964720443102E-3</v>
      </c>
      <c r="M1142">
        <v>2.1855869053144999E-2</v>
      </c>
      <c r="N1142" s="1">
        <v>1.79693746357854E-5</v>
      </c>
      <c r="O1142">
        <v>1.02593250105672E-3</v>
      </c>
      <c r="P1142">
        <v>2.6769415651981799E-3</v>
      </c>
      <c r="Q1142">
        <v>4.89985217885445E-3</v>
      </c>
      <c r="R1142">
        <v>2.84682173557055E-2</v>
      </c>
      <c r="S1142">
        <v>0.13787191011365199</v>
      </c>
      <c r="U1142" s="10">
        <f>('Health Incidences'!$B$4-PointEstimate!A1142)^2</f>
        <v>0.17136403647152998</v>
      </c>
      <c r="V1142" s="10">
        <f>('Health Incidences'!$B$5-PointEstimate!B1142)^2</f>
        <v>0.24410880966008422</v>
      </c>
      <c r="W1142" s="10">
        <f t="shared" si="17"/>
        <v>0.6445718316305904</v>
      </c>
    </row>
    <row r="1143" spans="1:23" x14ac:dyDescent="0.3">
      <c r="A1143">
        <v>38.993517538799303</v>
      </c>
      <c r="B1143">
        <v>-120.952423015463</v>
      </c>
      <c r="C1143">
        <v>24</v>
      </c>
      <c r="D1143">
        <v>27</v>
      </c>
      <c r="E1143">
        <v>24027</v>
      </c>
      <c r="F1143">
        <v>4.8971364762765299E-2</v>
      </c>
      <c r="G1143">
        <v>3.3227109828820302E-2</v>
      </c>
      <c r="H1143">
        <v>0.83058564273028201</v>
      </c>
      <c r="I1143">
        <v>0.16978150363862099</v>
      </c>
      <c r="J1143">
        <v>9.7368371221256397E-2</v>
      </c>
      <c r="K1143">
        <v>0.17470619965721901</v>
      </c>
      <c r="L1143">
        <v>9.0940471848233694E-3</v>
      </c>
      <c r="M1143">
        <v>1.95514782315932E-2</v>
      </c>
      <c r="N1143" s="1">
        <v>1.6341628741946001E-5</v>
      </c>
      <c r="O1143">
        <v>9.3331835987472197E-4</v>
      </c>
      <c r="P1143">
        <v>2.42920687577244E-3</v>
      </c>
      <c r="Q1143">
        <v>4.4271417214702896E-3</v>
      </c>
      <c r="R1143">
        <v>2.5777762073566499E-2</v>
      </c>
      <c r="S1143">
        <v>0.12542024663812101</v>
      </c>
      <c r="U1143" s="10">
        <f>('Health Incidences'!$B$4-PointEstimate!A1143)^2</f>
        <v>0.17154634708216007</v>
      </c>
      <c r="V1143" s="10">
        <f>('Health Incidences'!$B$5-PointEstimate!B1143)^2</f>
        <v>0.29343453966350996</v>
      </c>
      <c r="W1143" s="10">
        <f t="shared" si="17"/>
        <v>0.68189507018724671</v>
      </c>
    </row>
    <row r="1144" spans="1:23" x14ac:dyDescent="0.3">
      <c r="A1144">
        <v>38.993715669050601</v>
      </c>
      <c r="B1144">
        <v>-120.90480039933701</v>
      </c>
      <c r="C1144">
        <v>25</v>
      </c>
      <c r="D1144">
        <v>27</v>
      </c>
      <c r="E1144">
        <v>25027</v>
      </c>
      <c r="F1144">
        <v>4.32295350200027E-2</v>
      </c>
      <c r="G1144">
        <v>3.00658849317724E-2</v>
      </c>
      <c r="H1144">
        <v>0.72992670296417606</v>
      </c>
      <c r="I1144">
        <v>0.152390226336521</v>
      </c>
      <c r="J1144">
        <v>9.0428513725934995E-2</v>
      </c>
      <c r="K1144">
        <v>0.16081162588804099</v>
      </c>
      <c r="L1144">
        <v>8.2242856623443699E-3</v>
      </c>
      <c r="M1144">
        <v>1.7636068014960201E-2</v>
      </c>
      <c r="N1144" s="1">
        <v>1.46553203887954E-5</v>
      </c>
      <c r="O1144">
        <v>8.4400291266284097E-4</v>
      </c>
      <c r="P1144">
        <v>2.1854971893959601E-3</v>
      </c>
      <c r="Q1144">
        <v>3.9306848863367898E-3</v>
      </c>
      <c r="R1144">
        <v>2.2750674779906499E-2</v>
      </c>
      <c r="S1144">
        <v>0.110640813638896</v>
      </c>
      <c r="U1144" s="10">
        <f>('Health Incidences'!$B$4-PointEstimate!A1144)^2</f>
        <v>0.17171051012248781</v>
      </c>
      <c r="V1144" s="10">
        <f>('Health Incidences'!$B$5-PointEstimate!B1144)^2</f>
        <v>0.34729641308738679</v>
      </c>
      <c r="W1144" s="10">
        <f t="shared" si="17"/>
        <v>0.72042135116185624</v>
      </c>
    </row>
    <row r="1145" spans="1:23" x14ac:dyDescent="0.3">
      <c r="A1145">
        <v>38.993891785422903</v>
      </c>
      <c r="B1145">
        <v>-120.857177496821</v>
      </c>
      <c r="C1145">
        <v>26</v>
      </c>
      <c r="D1145">
        <v>27</v>
      </c>
      <c r="E1145">
        <v>26027</v>
      </c>
      <c r="F1145">
        <v>3.7812589642889201E-2</v>
      </c>
      <c r="G1145">
        <v>2.7167316159167999E-2</v>
      </c>
      <c r="H1145">
        <v>0.63343757955331503</v>
      </c>
      <c r="I1145">
        <v>0.136463959049232</v>
      </c>
      <c r="J1145">
        <v>8.4357092503908201E-2</v>
      </c>
      <c r="K1145">
        <v>0.148462642927952</v>
      </c>
      <c r="L1145">
        <v>7.4445912620705003E-3</v>
      </c>
      <c r="M1145">
        <v>1.58814288392846E-2</v>
      </c>
      <c r="N1145" s="1">
        <v>1.31167001818182E-5</v>
      </c>
      <c r="O1145">
        <v>7.65142455675028E-4</v>
      </c>
      <c r="P1145">
        <v>1.9699753299408599E-3</v>
      </c>
      <c r="Q1145">
        <v>3.4802455630010901E-3</v>
      </c>
      <c r="R1145">
        <v>1.9929626226198899E-2</v>
      </c>
      <c r="S1145">
        <v>9.6515807443798396E-2</v>
      </c>
      <c r="U1145" s="10">
        <f>('Health Incidences'!$B$4-PointEstimate!A1145)^2</f>
        <v>0.17185649922760199</v>
      </c>
      <c r="V1145" s="10">
        <f>('Health Incidences'!$B$5-PointEstimate!B1145)^2</f>
        <v>0.40569447847192747</v>
      </c>
      <c r="W1145" s="10">
        <f t="shared" si="17"/>
        <v>0.75996774780218768</v>
      </c>
    </row>
    <row r="1146" spans="1:23" x14ac:dyDescent="0.3">
      <c r="A1146">
        <v>38.994045887706903</v>
      </c>
      <c r="B1146">
        <v>-120.80955434160499</v>
      </c>
      <c r="C1146">
        <v>27</v>
      </c>
      <c r="D1146">
        <v>27</v>
      </c>
      <c r="E1146">
        <v>27027</v>
      </c>
      <c r="F1146">
        <v>3.3014769062556702E-2</v>
      </c>
      <c r="G1146">
        <v>2.4541122447249299E-2</v>
      </c>
      <c r="H1146">
        <v>0.54793474043799995</v>
      </c>
      <c r="I1146">
        <v>0.122348452038407</v>
      </c>
      <c r="J1146">
        <v>7.8857216781225301E-2</v>
      </c>
      <c r="K1146">
        <v>0.13732368386268701</v>
      </c>
      <c r="L1146">
        <v>6.7621641883800201E-3</v>
      </c>
      <c r="M1146">
        <v>1.4297016188352E-2</v>
      </c>
      <c r="N1146" s="1">
        <v>1.1772714822402999E-5</v>
      </c>
      <c r="O1146">
        <v>6.97007847657388E-4</v>
      </c>
      <c r="P1146">
        <v>1.7818358149430599E-3</v>
      </c>
      <c r="Q1146">
        <v>3.08321131164002E-3</v>
      </c>
      <c r="R1146">
        <v>1.74387777357633E-2</v>
      </c>
      <c r="S1146">
        <v>8.3950539326225301E-2</v>
      </c>
      <c r="U1146" s="10">
        <f>('Health Incidences'!$B$4-PointEstimate!A1146)^2</f>
        <v>0.1719842909618742</v>
      </c>
      <c r="V1146" s="10">
        <f>('Health Incidences'!$B$5-PointEstimate!B1146)^2</f>
        <v>0.46862877152346888</v>
      </c>
      <c r="W1146" s="10">
        <f t="shared" si="17"/>
        <v>0.80038307233807937</v>
      </c>
    </row>
    <row r="1147" spans="1:23" x14ac:dyDescent="0.3">
      <c r="A1147">
        <v>38.994177975719197</v>
      </c>
      <c r="B1147">
        <v>-120.761930967379</v>
      </c>
      <c r="C1147">
        <v>28</v>
      </c>
      <c r="D1147">
        <v>27</v>
      </c>
      <c r="E1147">
        <v>28027</v>
      </c>
      <c r="F1147">
        <v>2.9309980246286199E-2</v>
      </c>
      <c r="G1147">
        <v>2.21988574673278E-2</v>
      </c>
      <c r="H1147">
        <v>0.48544446794822499</v>
      </c>
      <c r="I1147">
        <v>0.10985895006852101</v>
      </c>
      <c r="J1147">
        <v>7.30604490598315E-2</v>
      </c>
      <c r="K1147">
        <v>0.12636957284911099</v>
      </c>
      <c r="L1147">
        <v>6.1345407581449504E-3</v>
      </c>
      <c r="M1147">
        <v>1.2910820000814E-2</v>
      </c>
      <c r="N1147" s="1">
        <v>1.06188467114008E-5</v>
      </c>
      <c r="O1147">
        <v>6.3411413614956197E-4</v>
      </c>
      <c r="P1147">
        <v>1.5964147506660001E-3</v>
      </c>
      <c r="Q1147">
        <v>2.7228461969667299E-3</v>
      </c>
      <c r="R1147">
        <v>1.54402860612275E-2</v>
      </c>
      <c r="S1147">
        <v>7.45599702093456E-2</v>
      </c>
      <c r="U1147" s="10">
        <f>('Health Incidences'!$B$4-PointEstimate!A1147)^2</f>
        <v>0.17209386481860831</v>
      </c>
      <c r="V1147" s="10">
        <f>('Health Incidences'!$B$5-PointEstimate!B1147)^2</f>
        <v>0.53609931511340525</v>
      </c>
      <c r="W1147" s="10">
        <f t="shared" si="17"/>
        <v>0.8415421438834858</v>
      </c>
    </row>
    <row r="1148" spans="1:23" x14ac:dyDescent="0.3">
      <c r="A1148">
        <v>38.994288049302803</v>
      </c>
      <c r="B1148">
        <v>-120.714307407836</v>
      </c>
      <c r="C1148">
        <v>29</v>
      </c>
      <c r="D1148">
        <v>27</v>
      </c>
      <c r="E1148">
        <v>29027</v>
      </c>
      <c r="F1148">
        <v>2.66485266757382E-2</v>
      </c>
      <c r="G1148">
        <v>2.014096044426E-2</v>
      </c>
      <c r="H1148">
        <v>0.44502643719457002</v>
      </c>
      <c r="I1148">
        <v>9.8919312486899794E-2</v>
      </c>
      <c r="J1148">
        <v>6.6937951128166195E-2</v>
      </c>
      <c r="K1148">
        <v>0.115556476675233</v>
      </c>
      <c r="L1148">
        <v>5.5583015162356999E-3</v>
      </c>
      <c r="M1148">
        <v>1.1721407276759299E-2</v>
      </c>
      <c r="N1148" s="1">
        <v>9.6447523059944604E-6</v>
      </c>
      <c r="O1148">
        <v>5.7609126588689598E-4</v>
      </c>
      <c r="P1148">
        <v>1.4139647011835799E-3</v>
      </c>
      <c r="Q1148">
        <v>2.39863123632737E-3</v>
      </c>
      <c r="R1148">
        <v>1.3911528525193799E-2</v>
      </c>
      <c r="S1148">
        <v>6.8211217019866904E-2</v>
      </c>
      <c r="U1148" s="10">
        <f>('Health Incidences'!$B$4-PointEstimate!A1148)^2</f>
        <v>0.17218520322059747</v>
      </c>
      <c r="V1148" s="10">
        <f>('Health Incidences'!$B$5-PointEstimate!B1148)^2</f>
        <v>0.60810611927334446</v>
      </c>
      <c r="W1148" s="10">
        <f t="shared" si="17"/>
        <v>0.88334100012053218</v>
      </c>
    </row>
    <row r="1149" spans="1:23" x14ac:dyDescent="0.3">
      <c r="A1149">
        <v>38.994376108326797</v>
      </c>
      <c r="B1149">
        <v>-120.666683696669</v>
      </c>
      <c r="C1149">
        <v>30</v>
      </c>
      <c r="D1149">
        <v>27</v>
      </c>
      <c r="E1149">
        <v>30027</v>
      </c>
      <c r="F1149">
        <v>2.4514927935779599E-2</v>
      </c>
      <c r="G1149">
        <v>1.83514903882846E-2</v>
      </c>
      <c r="H1149">
        <v>0.41428106216442201</v>
      </c>
      <c r="I1149">
        <v>8.9506706020812496E-2</v>
      </c>
      <c r="J1149">
        <v>6.1192425704137299E-2</v>
      </c>
      <c r="K1149">
        <v>0.105685327351245</v>
      </c>
      <c r="L1149">
        <v>5.0611467365326802E-3</v>
      </c>
      <c r="M1149">
        <v>1.0696996469342E-2</v>
      </c>
      <c r="N1149" s="1">
        <v>8.8316321729244506E-6</v>
      </c>
      <c r="O1149">
        <v>5.2658855199166899E-4</v>
      </c>
      <c r="P1149">
        <v>1.2557587454313499E-3</v>
      </c>
      <c r="Q1149">
        <v>2.1233276233551899E-3</v>
      </c>
      <c r="R1149">
        <v>1.2664150101370101E-2</v>
      </c>
      <c r="S1149">
        <v>6.3224744457789694E-2</v>
      </c>
      <c r="U1149" s="10">
        <f>('Health Incidences'!$B$4-PointEstimate!A1149)^2</f>
        <v>0.17225829151992136</v>
      </c>
      <c r="V1149" s="10">
        <f>('Health Incidences'!$B$5-PointEstimate!B1149)^2</f>
        <v>0.68464918119846507</v>
      </c>
      <c r="W1149" s="10">
        <f t="shared" si="17"/>
        <v>0.92569296892565112</v>
      </c>
    </row>
    <row r="1150" spans="1:23" x14ac:dyDescent="0.3">
      <c r="A1150">
        <v>38.994442152686403</v>
      </c>
      <c r="B1150">
        <v>-120.619059867571</v>
      </c>
      <c r="C1150">
        <v>31</v>
      </c>
      <c r="D1150">
        <v>27</v>
      </c>
      <c r="E1150">
        <v>31027</v>
      </c>
      <c r="F1150">
        <v>2.2640619870328799E-2</v>
      </c>
      <c r="G1150">
        <v>1.6792580478632201E-2</v>
      </c>
      <c r="H1150">
        <v>0.38745802310440702</v>
      </c>
      <c r="I1150">
        <v>8.1169779501002404E-2</v>
      </c>
      <c r="J1150">
        <v>5.5937125626250001E-2</v>
      </c>
      <c r="K1150">
        <v>9.6817754668498901E-2</v>
      </c>
      <c r="L1150">
        <v>4.6233488701578002E-3</v>
      </c>
      <c r="M1150">
        <v>9.8077790074854593E-3</v>
      </c>
      <c r="N1150" s="1">
        <v>8.1229364905470797E-6</v>
      </c>
      <c r="O1150">
        <v>4.8338483423066697E-4</v>
      </c>
      <c r="P1150">
        <v>1.1198688753629501E-3</v>
      </c>
      <c r="Q1150">
        <v>1.8889547042799601E-3</v>
      </c>
      <c r="R1150">
        <v>1.1580231744548799E-2</v>
      </c>
      <c r="S1150">
        <v>5.8819408358732402E-2</v>
      </c>
      <c r="U1150" s="10">
        <f>('Health Incidences'!$B$4-PointEstimate!A1150)^2</f>
        <v>0.17231311799810939</v>
      </c>
      <c r="V1150" s="10">
        <f>('Health Incidences'!$B$5-PointEstimate!B1150)^2</f>
        <v>0.76572848524739656</v>
      </c>
      <c r="W1150" s="10">
        <f t="shared" si="17"/>
        <v>0.96852547888298013</v>
      </c>
    </row>
    <row r="1151" spans="1:23" x14ac:dyDescent="0.3">
      <c r="A1151">
        <v>38.994486182303099</v>
      </c>
      <c r="B1151">
        <v>-120.571435954237</v>
      </c>
      <c r="C1151">
        <v>32</v>
      </c>
      <c r="D1151">
        <v>27</v>
      </c>
      <c r="E1151">
        <v>32027</v>
      </c>
      <c r="F1151">
        <v>2.0847501588321399E-2</v>
      </c>
      <c r="G1151">
        <v>1.54300115609889E-2</v>
      </c>
      <c r="H1151">
        <v>0.36096845863347599</v>
      </c>
      <c r="I1151">
        <v>7.3465929666429702E-2</v>
      </c>
      <c r="J1151">
        <v>5.1167177907655903E-2</v>
      </c>
      <c r="K1151">
        <v>8.8881089572289296E-2</v>
      </c>
      <c r="L1151">
        <v>4.22030022555919E-3</v>
      </c>
      <c r="M1151">
        <v>9.03043184193905E-3</v>
      </c>
      <c r="N1151" s="1">
        <v>7.4649428558997798E-6</v>
      </c>
      <c r="O1151">
        <v>4.4359844102949398E-4</v>
      </c>
      <c r="P1151">
        <v>1.0005133449681701E-3</v>
      </c>
      <c r="Q1151">
        <v>1.6850078651665899E-3</v>
      </c>
      <c r="R1151">
        <v>1.05744650893246E-2</v>
      </c>
      <c r="S1151">
        <v>5.45085248025459E-2</v>
      </c>
      <c r="U1151" s="10">
        <f>('Health Incidences'!$B$4-PointEstimate!A1151)^2</f>
        <v>0.17234967386629815</v>
      </c>
      <c r="V1151" s="10">
        <f>('Health Incidences'!$B$5-PointEstimate!B1151)^2</f>
        <v>0.85134400293847612</v>
      </c>
      <c r="W1151" s="10">
        <f t="shared" si="17"/>
        <v>1.0117774838395912</v>
      </c>
    </row>
    <row r="1152" spans="1:23" x14ac:dyDescent="0.3">
      <c r="A1152">
        <v>38.994508197124603</v>
      </c>
      <c r="B1152">
        <v>-120.523811990361</v>
      </c>
      <c r="C1152">
        <v>33</v>
      </c>
      <c r="D1152">
        <v>27</v>
      </c>
      <c r="E1152">
        <v>33027</v>
      </c>
      <c r="F1152">
        <v>1.90329283273196E-2</v>
      </c>
      <c r="G1152">
        <v>1.4240967554184599E-2</v>
      </c>
      <c r="H1152">
        <v>0.33276756991448098</v>
      </c>
      <c r="I1152">
        <v>6.6127186896028201E-2</v>
      </c>
      <c r="J1152">
        <v>4.6872845410206497E-2</v>
      </c>
      <c r="K1152">
        <v>8.1816637634028105E-2</v>
      </c>
      <c r="L1152">
        <v>3.8363175925951701E-3</v>
      </c>
      <c r="M1152">
        <v>8.3499128327418192E-3</v>
      </c>
      <c r="N1152" s="1">
        <v>6.82303735093548E-6</v>
      </c>
      <c r="O1152">
        <v>4.0534562425532201E-4</v>
      </c>
      <c r="P1152">
        <v>8.9335819010873097E-4</v>
      </c>
      <c r="Q1152">
        <v>1.50399623385308E-3</v>
      </c>
      <c r="R1152">
        <v>9.5952432283260506E-3</v>
      </c>
      <c r="S1152">
        <v>5.0019284329945998E-2</v>
      </c>
      <c r="U1152" s="10">
        <f>('Health Incidences'!$B$4-PointEstimate!A1152)^2</f>
        <v>0.17236795326527166</v>
      </c>
      <c r="V1152" s="10">
        <f>('Health Incidences'!$B$5-PointEstimate!B1152)^2</f>
        <v>0.94149569295457991</v>
      </c>
      <c r="W1152" s="10">
        <f t="shared" si="17"/>
        <v>1.0553973878212186</v>
      </c>
    </row>
    <row r="1153" spans="1:23" x14ac:dyDescent="0.3">
      <c r="A1153">
        <v>38.994508197124603</v>
      </c>
      <c r="B1153">
        <v>-120.47618800963799</v>
      </c>
      <c r="C1153">
        <v>34</v>
      </c>
      <c r="D1153">
        <v>27</v>
      </c>
      <c r="E1153">
        <v>34027</v>
      </c>
      <c r="F1153">
        <v>1.7172837116074501E-2</v>
      </c>
      <c r="G1153">
        <v>1.32129168665317E-2</v>
      </c>
      <c r="H1153">
        <v>0.30237120807492102</v>
      </c>
      <c r="I1153">
        <v>5.9103325423062097E-2</v>
      </c>
      <c r="J1153">
        <v>4.3057835008310501E-2</v>
      </c>
      <c r="K1153">
        <v>7.5599765767555102E-2</v>
      </c>
      <c r="L1153">
        <v>3.4679681759080998E-3</v>
      </c>
      <c r="M1153">
        <v>7.7577618294976799E-3</v>
      </c>
      <c r="N1153" s="1">
        <v>6.1857785143162896E-6</v>
      </c>
      <c r="O1153">
        <v>3.6812396210739802E-4</v>
      </c>
      <c r="P1153">
        <v>7.9644967591513296E-4</v>
      </c>
      <c r="Q1153">
        <v>1.34250287166257E-3</v>
      </c>
      <c r="R1153">
        <v>8.6270327927129801E-3</v>
      </c>
      <c r="S1153">
        <v>4.5297207321027801E-2</v>
      </c>
      <c r="U1153" s="10">
        <f>('Health Incidences'!$B$4-PointEstimate!A1153)^2</f>
        <v>0.17236795326527166</v>
      </c>
      <c r="V1153" s="10">
        <f>('Health Incidences'!$B$5-PointEstimate!B1153)^2</f>
        <v>1.0361835011393699</v>
      </c>
      <c r="W1153" s="10">
        <f t="shared" si="17"/>
        <v>1.0993413730068751</v>
      </c>
    </row>
    <row r="1154" spans="1:23" x14ac:dyDescent="0.3">
      <c r="A1154">
        <v>38.994486182303099</v>
      </c>
      <c r="B1154">
        <v>-120.428564045762</v>
      </c>
      <c r="C1154">
        <v>35</v>
      </c>
      <c r="D1154">
        <v>27</v>
      </c>
      <c r="E1154">
        <v>35027</v>
      </c>
      <c r="F1154">
        <v>1.5309012413275799E-2</v>
      </c>
      <c r="G1154">
        <v>1.2339951721322601E-2</v>
      </c>
      <c r="H1154">
        <v>0.270597148983866</v>
      </c>
      <c r="I1154">
        <v>5.2534270087596299E-2</v>
      </c>
      <c r="J1154">
        <v>3.9740514282475797E-2</v>
      </c>
      <c r="K1154">
        <v>7.0235112337768399E-2</v>
      </c>
      <c r="L1154">
        <v>3.1227484174024501E-3</v>
      </c>
      <c r="M1154">
        <v>7.2493449831229897E-3</v>
      </c>
      <c r="N1154" s="1">
        <v>5.56163948270103E-6</v>
      </c>
      <c r="O1154">
        <v>3.3265861179414898E-4</v>
      </c>
      <c r="P1154">
        <v>7.0994791892479904E-4</v>
      </c>
      <c r="Q1154">
        <v>1.2006365938285401E-3</v>
      </c>
      <c r="R1154">
        <v>7.6845597440144903E-3</v>
      </c>
      <c r="S1154">
        <v>4.0470773416380897E-2</v>
      </c>
      <c r="U1154" s="10">
        <f>('Health Incidences'!$B$4-PointEstimate!A1154)^2</f>
        <v>0.17234967386629815</v>
      </c>
      <c r="V1154" s="10">
        <f>('Health Incidences'!$B$5-PointEstimate!B1154)^2</f>
        <v>1.1354073605011374</v>
      </c>
      <c r="W1154" s="10">
        <f t="shared" si="17"/>
        <v>1.143572050361251</v>
      </c>
    </row>
    <row r="1155" spans="1:23" x14ac:dyDescent="0.3">
      <c r="A1155">
        <v>38.994442152686403</v>
      </c>
      <c r="B1155">
        <v>-120.38094013242799</v>
      </c>
      <c r="C1155">
        <v>36</v>
      </c>
      <c r="D1155">
        <v>27</v>
      </c>
      <c r="E1155">
        <v>36027</v>
      </c>
      <c r="F1155">
        <v>1.3521426596912399E-2</v>
      </c>
      <c r="G1155">
        <v>1.16189678689029E-2</v>
      </c>
      <c r="H1155">
        <v>0.239021688754363</v>
      </c>
      <c r="I1155">
        <v>4.6672529966791297E-2</v>
      </c>
      <c r="J1155">
        <v>3.6948328662884299E-2</v>
      </c>
      <c r="K1155">
        <v>6.57432883512587E-2</v>
      </c>
      <c r="L1155">
        <v>2.8146758332040999E-3</v>
      </c>
      <c r="M1155">
        <v>6.8214163363502301E-3</v>
      </c>
      <c r="N1155" s="1">
        <v>4.9708299173047403E-6</v>
      </c>
      <c r="O1155">
        <v>3.0040390945624998E-4</v>
      </c>
      <c r="P1155">
        <v>6.3528393250568405E-4</v>
      </c>
      <c r="Q1155">
        <v>1.08058146976025E-3</v>
      </c>
      <c r="R1155">
        <v>6.8001288945059796E-3</v>
      </c>
      <c r="S1155">
        <v>3.5774605626008399E-2</v>
      </c>
      <c r="U1155" s="10">
        <f>('Health Incidences'!$B$4-PointEstimate!A1155)^2</f>
        <v>0.17231311799810939</v>
      </c>
      <c r="V1155" s="10">
        <f>('Health Incidences'!$B$5-PointEstimate!B1155)^2</f>
        <v>1.2391671912088873</v>
      </c>
      <c r="W1155" s="10">
        <f t="shared" ref="W1155:W1218" si="18">SQRT(SUM(U1155:V1155))</f>
        <v>1.1880573678097353</v>
      </c>
    </row>
    <row r="1156" spans="1:23" x14ac:dyDescent="0.3">
      <c r="A1156">
        <v>38.994376108326797</v>
      </c>
      <c r="B1156">
        <v>-120.33331630332999</v>
      </c>
      <c r="C1156">
        <v>37</v>
      </c>
      <c r="D1156">
        <v>27</v>
      </c>
      <c r="E1156">
        <v>37027</v>
      </c>
      <c r="F1156">
        <v>1.1896687010779099E-2</v>
      </c>
      <c r="G1156">
        <v>1.1046496528429E-2</v>
      </c>
      <c r="H1156">
        <v>0.20936524475496801</v>
      </c>
      <c r="I1156">
        <v>4.1790364564915798E-2</v>
      </c>
      <c r="J1156">
        <v>3.4709047397564502E-2</v>
      </c>
      <c r="K1156">
        <v>6.2145072113560303E-2</v>
      </c>
      <c r="L1156">
        <v>2.5588863650809401E-3</v>
      </c>
      <c r="M1156">
        <v>6.4703564577112804E-3</v>
      </c>
      <c r="N1156" s="1">
        <v>4.4359256602288002E-6</v>
      </c>
      <c r="O1156">
        <v>2.7294165612190498E-4</v>
      </c>
      <c r="P1156">
        <v>5.7415398768395599E-4</v>
      </c>
      <c r="Q1156">
        <v>9.8486560149552106E-4</v>
      </c>
      <c r="R1156">
        <v>6.00917014369167E-3</v>
      </c>
      <c r="S1156">
        <v>3.1461690180152699E-2</v>
      </c>
      <c r="U1156" s="10">
        <f>('Health Incidences'!$B$4-PointEstimate!A1156)^2</f>
        <v>0.17225829151992136</v>
      </c>
      <c r="V1156" s="10">
        <f>('Health Incidences'!$B$5-PointEstimate!B1156)^2</f>
        <v>1.3474629005963528</v>
      </c>
      <c r="W1156" s="10">
        <f t="shared" si="18"/>
        <v>1.2327697238804471</v>
      </c>
    </row>
    <row r="1157" spans="1:23" x14ac:dyDescent="0.3">
      <c r="A1157">
        <v>38.994288049302803</v>
      </c>
      <c r="B1157">
        <v>-120.285692592163</v>
      </c>
      <c r="C1157">
        <v>38</v>
      </c>
      <c r="D1157">
        <v>27</v>
      </c>
      <c r="E1157">
        <v>38027</v>
      </c>
      <c r="F1157">
        <v>1.0502242485376E-2</v>
      </c>
      <c r="G1157">
        <v>1.0616355664955701E-2</v>
      </c>
      <c r="H1157">
        <v>0.18299576901973899</v>
      </c>
      <c r="I1157">
        <v>3.8100952504408703E-2</v>
      </c>
      <c r="J1157">
        <v>3.3041262747288601E-2</v>
      </c>
      <c r="K1157">
        <v>5.9446463731888499E-2</v>
      </c>
      <c r="L1157">
        <v>2.3669721825569901E-3</v>
      </c>
      <c r="M1157">
        <v>6.1910375446637802E-3</v>
      </c>
      <c r="N1157" s="1">
        <v>3.9743139568050299E-6</v>
      </c>
      <c r="O1157">
        <v>2.5147258407708702E-4</v>
      </c>
      <c r="P1157">
        <v>5.2764850479140803E-4</v>
      </c>
      <c r="Q1157">
        <v>9.1483293486374596E-4</v>
      </c>
      <c r="R1157">
        <v>5.3383649424966198E-3</v>
      </c>
      <c r="S1157">
        <v>2.7731801660867399E-2</v>
      </c>
      <c r="U1157" s="10">
        <f>('Health Incidences'!$B$4-PointEstimate!A1157)^2</f>
        <v>0.17218520322059747</v>
      </c>
      <c r="V1157" s="10">
        <f>('Health Incidences'!$B$5-PointEstimate!B1157)^2</f>
        <v>1.4602943831578246</v>
      </c>
      <c r="W1157" s="10">
        <f t="shared" si="18"/>
        <v>1.2776852454256573</v>
      </c>
    </row>
    <row r="1158" spans="1:23" x14ac:dyDescent="0.3">
      <c r="A1158">
        <v>38.994177975719197</v>
      </c>
      <c r="B1158">
        <v>-120.23806903262</v>
      </c>
      <c r="C1158">
        <v>39</v>
      </c>
      <c r="D1158">
        <v>27</v>
      </c>
      <c r="E1158">
        <v>39027</v>
      </c>
      <c r="F1158">
        <v>9.3715074517597401E-3</v>
      </c>
      <c r="G1158">
        <v>1.03183657656294E-2</v>
      </c>
      <c r="H1158">
        <v>0.16064566720683801</v>
      </c>
      <c r="I1158">
        <v>3.5711517640021499E-2</v>
      </c>
      <c r="J1158">
        <v>3.1947270553615001E-2</v>
      </c>
      <c r="K1158">
        <v>5.7628556210272297E-2</v>
      </c>
      <c r="L1158">
        <v>2.2441642005397401E-3</v>
      </c>
      <c r="M1158">
        <v>5.9763176104964798E-3</v>
      </c>
      <c r="N1158" s="1">
        <v>3.5940055019234601E-6</v>
      </c>
      <c r="O1158">
        <v>2.3651776231857399E-4</v>
      </c>
      <c r="P1158">
        <v>4.9571832003283901E-4</v>
      </c>
      <c r="Q1158">
        <v>8.6968723727887099E-4</v>
      </c>
      <c r="R1158">
        <v>4.7987606260498899E-3</v>
      </c>
      <c r="S1158">
        <v>2.4690361300370799E-2</v>
      </c>
      <c r="U1158" s="10">
        <f>('Health Incidences'!$B$4-PointEstimate!A1158)^2</f>
        <v>0.17209386481860831</v>
      </c>
      <c r="V1158" s="10">
        <f>('Health Incidences'!$B$5-PointEstimate!B1158)^2</f>
        <v>1.5776615205552837</v>
      </c>
      <c r="W1158" s="10">
        <f t="shared" si="18"/>
        <v>1.3227831966629648</v>
      </c>
    </row>
    <row r="1159" spans="1:23" x14ac:dyDescent="0.3">
      <c r="A1159">
        <v>38.994045887706903</v>
      </c>
      <c r="B1159">
        <v>-120.190445658394</v>
      </c>
      <c r="C1159">
        <v>40</v>
      </c>
      <c r="D1159">
        <v>27</v>
      </c>
      <c r="E1159">
        <v>40027</v>
      </c>
      <c r="F1159">
        <v>8.5027574182526804E-3</v>
      </c>
      <c r="G1159">
        <v>1.0138648528478501E-2</v>
      </c>
      <c r="H1159">
        <v>0.14238912973524701</v>
      </c>
      <c r="I1159">
        <v>3.4618972095877602E-2</v>
      </c>
      <c r="J1159">
        <v>3.1411649792793803E-2</v>
      </c>
      <c r="K1159">
        <v>5.6646679177506598E-2</v>
      </c>
      <c r="L1159">
        <v>2.1890913852127799E-3</v>
      </c>
      <c r="M1159">
        <v>5.8173562150762798E-3</v>
      </c>
      <c r="N1159" s="1">
        <v>3.2934764209692699E-6</v>
      </c>
      <c r="O1159">
        <v>2.2790023309720401E-4</v>
      </c>
      <c r="P1159">
        <v>4.77140514174981E-4</v>
      </c>
      <c r="Q1159">
        <v>8.4645277007358501E-4</v>
      </c>
      <c r="R1159">
        <v>4.3853337867081899E-3</v>
      </c>
      <c r="S1159">
        <v>2.23451592818317E-2</v>
      </c>
      <c r="U1159" s="10">
        <f>('Health Incidences'!$B$4-PointEstimate!A1159)^2</f>
        <v>0.1719842909618742</v>
      </c>
      <c r="V1159" s="10">
        <f>('Health Incidences'!$B$5-PointEstimate!B1159)^2</f>
        <v>1.6995641816141549</v>
      </c>
      <c r="W1159" s="10">
        <f t="shared" si="18"/>
        <v>1.3680454936061262</v>
      </c>
    </row>
    <row r="1160" spans="1:23" x14ac:dyDescent="0.3">
      <c r="A1160">
        <v>38.993891785422903</v>
      </c>
      <c r="B1160">
        <v>-120.142822503178</v>
      </c>
      <c r="C1160">
        <v>41</v>
      </c>
      <c r="D1160">
        <v>27</v>
      </c>
      <c r="E1160">
        <v>41027</v>
      </c>
      <c r="F1160">
        <v>7.8694579454724398E-3</v>
      </c>
      <c r="G1160">
        <v>1.0061378192373601E-2</v>
      </c>
      <c r="H1160">
        <v>0.127832781699321</v>
      </c>
      <c r="I1160">
        <v>3.4736760762595603E-2</v>
      </c>
      <c r="J1160">
        <v>3.1404142852254402E-2</v>
      </c>
      <c r="K1160">
        <v>5.6436881551570103E-2</v>
      </c>
      <c r="L1160">
        <v>2.19559527063445E-3</v>
      </c>
      <c r="M1160">
        <v>5.7046879721200901E-3</v>
      </c>
      <c r="N1160" s="1">
        <v>3.06441237984786E-6</v>
      </c>
      <c r="O1160">
        <v>2.2494763359511E-4</v>
      </c>
      <c r="P1160">
        <v>4.6992106217436103E-4</v>
      </c>
      <c r="Q1160">
        <v>8.4082272514468504E-4</v>
      </c>
      <c r="R1160">
        <v>4.0820574972570299E-3</v>
      </c>
      <c r="S1160">
        <v>2.0634163571622701E-2</v>
      </c>
      <c r="U1160" s="10">
        <f>('Health Incidences'!$B$4-PointEstimate!A1160)^2</f>
        <v>0.17185649922760199</v>
      </c>
      <c r="V1160" s="10">
        <f>('Health Incidences'!$B$5-PointEstimate!B1160)^2</f>
        <v>1.8260022223234142</v>
      </c>
      <c r="W1160" s="10">
        <f t="shared" si="18"/>
        <v>1.4134563033751755</v>
      </c>
    </row>
    <row r="1161" spans="1:23" x14ac:dyDescent="0.3">
      <c r="A1161">
        <v>38.993715669050601</v>
      </c>
      <c r="B1161">
        <v>-120.095199600662</v>
      </c>
      <c r="C1161">
        <v>42</v>
      </c>
      <c r="D1161">
        <v>27</v>
      </c>
      <c r="E1161">
        <v>42027</v>
      </c>
      <c r="F1161">
        <v>7.43386869296491E-3</v>
      </c>
      <c r="G1161">
        <v>1.00708691293764E-2</v>
      </c>
      <c r="H1161">
        <v>0.116368806899058</v>
      </c>
      <c r="I1161">
        <v>3.59231260290142E-2</v>
      </c>
      <c r="J1161">
        <v>3.1881521378246402E-2</v>
      </c>
      <c r="K1161">
        <v>5.6921799159209703E-2</v>
      </c>
      <c r="L1161">
        <v>2.2548603551162298E-3</v>
      </c>
      <c r="M1161">
        <v>5.6294990975573299E-3</v>
      </c>
      <c r="N1161" s="1">
        <v>2.8947219984762599E-6</v>
      </c>
      <c r="O1161">
        <v>2.2673117631759999E-4</v>
      </c>
      <c r="P1161">
        <v>4.7180962147112799E-4</v>
      </c>
      <c r="Q1161">
        <v>8.4833417346294405E-4</v>
      </c>
      <c r="R1161">
        <v>3.8686667807245E-3</v>
      </c>
      <c r="S1161">
        <v>1.94620766653004E-2</v>
      </c>
      <c r="U1161" s="10">
        <f>('Health Incidences'!$B$4-PointEstimate!A1161)^2</f>
        <v>0.17171051012248781</v>
      </c>
      <c r="V1161" s="10">
        <f>('Health Incidences'!$B$5-PointEstimate!B1161)^2</f>
        <v>1.9569754858441863</v>
      </c>
      <c r="W1161" s="10">
        <f t="shared" si="18"/>
        <v>1.4590017121191716</v>
      </c>
    </row>
    <row r="1162" spans="1:23" x14ac:dyDescent="0.3">
      <c r="A1162">
        <v>38.993517538799303</v>
      </c>
      <c r="B1162">
        <v>-120.04757698453599</v>
      </c>
      <c r="C1162">
        <v>43</v>
      </c>
      <c r="D1162">
        <v>27</v>
      </c>
      <c r="E1162">
        <v>43027</v>
      </c>
      <c r="F1162">
        <v>7.1571030980412901E-3</v>
      </c>
      <c r="G1162">
        <v>1.01529971170881E-2</v>
      </c>
      <c r="H1162">
        <v>0.107363487550062</v>
      </c>
      <c r="I1162">
        <v>3.7998946612679697E-2</v>
      </c>
      <c r="J1162">
        <v>3.2788005078597297E-2</v>
      </c>
      <c r="K1162">
        <v>5.8013642581081701E-2</v>
      </c>
      <c r="L1162">
        <v>2.3568581158061601E-3</v>
      </c>
      <c r="M1162">
        <v>5.5845000435620403E-3</v>
      </c>
      <c r="N1162" s="1">
        <v>2.7705271407613799E-6</v>
      </c>
      <c r="O1162">
        <v>2.3222923411164701E-4</v>
      </c>
      <c r="P1162">
        <v>4.8066367174659502E-4</v>
      </c>
      <c r="Q1162">
        <v>8.6523996901241497E-4</v>
      </c>
      <c r="R1162">
        <v>3.7256761167436198E-3</v>
      </c>
      <c r="S1162">
        <v>1.8727421941905301E-2</v>
      </c>
      <c r="U1162" s="10">
        <f>('Health Incidences'!$B$4-PointEstimate!A1162)^2</f>
        <v>0.17154634708216007</v>
      </c>
      <c r="V1162" s="10">
        <f>('Health Incidences'!$B$5-PointEstimate!B1162)^2</f>
        <v>2.0924838025026635</v>
      </c>
      <c r="W1162" s="10">
        <f t="shared" si="18"/>
        <v>1.504669448611496</v>
      </c>
    </row>
    <row r="1163" spans="1:23" x14ac:dyDescent="0.3">
      <c r="A1163">
        <v>39.019892817136601</v>
      </c>
      <c r="B1163">
        <v>-122.048507468072</v>
      </c>
      <c r="C1163">
        <v>1</v>
      </c>
      <c r="D1163">
        <v>28</v>
      </c>
      <c r="E1163">
        <v>1028</v>
      </c>
      <c r="F1163">
        <v>3.3513167513844998E-2</v>
      </c>
      <c r="G1163">
        <v>4.3915802576013102E-2</v>
      </c>
      <c r="H1163">
        <v>0.47343854032389898</v>
      </c>
      <c r="I1163">
        <v>0.19091975839140199</v>
      </c>
      <c r="J1163">
        <v>0.20433495976048699</v>
      </c>
      <c r="K1163">
        <v>0.33067896825861198</v>
      </c>
      <c r="L1163">
        <v>1.11491900442673E-2</v>
      </c>
      <c r="M1163">
        <v>2.38544212984932E-2</v>
      </c>
      <c r="N1163" s="1">
        <v>1.52760202788553E-5</v>
      </c>
      <c r="O1163">
        <v>1.0658916127669199E-3</v>
      </c>
      <c r="P1163">
        <v>2.6389525669341602E-3</v>
      </c>
      <c r="Q1163">
        <v>4.2738528110964997E-3</v>
      </c>
      <c r="R1163">
        <v>1.9588282385330402E-2</v>
      </c>
      <c r="S1163">
        <v>8.0626195905641504E-2</v>
      </c>
      <c r="U1163" s="10">
        <f>('Health Incidences'!$B$4-PointEstimate!A1163)^2</f>
        <v>0.19409030912553404</v>
      </c>
      <c r="V1163" s="10">
        <f>('Health Incidences'!$B$5-PointEstimate!B1163)^2</f>
        <v>0.30734657353122502</v>
      </c>
      <c r="W1163" s="10">
        <f t="shared" si="18"/>
        <v>0.70812208174633207</v>
      </c>
    </row>
    <row r="1164" spans="1:23" x14ac:dyDescent="0.3">
      <c r="A1164">
        <v>39.020597618122899</v>
      </c>
      <c r="B1164">
        <v>-122.000872421165</v>
      </c>
      <c r="C1164">
        <v>2</v>
      </c>
      <c r="D1164">
        <v>28</v>
      </c>
      <c r="E1164">
        <v>2028</v>
      </c>
      <c r="F1164">
        <v>3.4544902437750401E-2</v>
      </c>
      <c r="G1164">
        <v>4.41022655166683E-2</v>
      </c>
      <c r="H1164">
        <v>0.49080252290130699</v>
      </c>
      <c r="I1164">
        <v>0.19677077173105301</v>
      </c>
      <c r="J1164">
        <v>0.20564976593388701</v>
      </c>
      <c r="K1164">
        <v>0.33242051616777002</v>
      </c>
      <c r="L1164">
        <v>1.16839679787972E-2</v>
      </c>
      <c r="M1164">
        <v>2.4220423274669899E-2</v>
      </c>
      <c r="N1164" s="1">
        <v>1.6884153035307001E-5</v>
      </c>
      <c r="O1164">
        <v>1.13550177044742E-3</v>
      </c>
      <c r="P1164">
        <v>2.7974237695206601E-3</v>
      </c>
      <c r="Q1164">
        <v>4.5361320181592502E-3</v>
      </c>
      <c r="R1164">
        <v>2.0411629645095498E-2</v>
      </c>
      <c r="S1164">
        <v>8.2295783595592004E-2</v>
      </c>
      <c r="U1164" s="10">
        <f>('Health Incidences'!$B$4-PointEstimate!A1164)^2</f>
        <v>0.19471181562844109</v>
      </c>
      <c r="V1164" s="10">
        <f>('Health Incidences'!$B$5-PointEstimate!B1164)^2</f>
        <v>0.25679902986243319</v>
      </c>
      <c r="W1164" s="10">
        <f t="shared" si="18"/>
        <v>0.6719455673571143</v>
      </c>
    </row>
    <row r="1165" spans="1:23" x14ac:dyDescent="0.3">
      <c r="A1165">
        <v>39.021280402607999</v>
      </c>
      <c r="B1165">
        <v>-121.953236311726</v>
      </c>
      <c r="C1165">
        <v>3</v>
      </c>
      <c r="D1165">
        <v>28</v>
      </c>
      <c r="E1165">
        <v>3028</v>
      </c>
      <c r="F1165">
        <v>3.5843094322362302E-2</v>
      </c>
      <c r="G1165">
        <v>4.4594814528104397E-2</v>
      </c>
      <c r="H1165">
        <v>0.51086266721646001</v>
      </c>
      <c r="I1165">
        <v>0.20437077062826001</v>
      </c>
      <c r="J1165">
        <v>0.20855644694412501</v>
      </c>
      <c r="K1165">
        <v>0.33675859018093102</v>
      </c>
      <c r="L1165">
        <v>1.2307249730007901E-2</v>
      </c>
      <c r="M1165">
        <v>2.4782068634967298E-2</v>
      </c>
      <c r="N1165" s="1">
        <v>1.85253183404443E-5</v>
      </c>
      <c r="O1165">
        <v>1.2149881601672199E-3</v>
      </c>
      <c r="P1165">
        <v>2.9801031156559202E-3</v>
      </c>
      <c r="Q1165">
        <v>4.8371535516111104E-3</v>
      </c>
      <c r="R1165">
        <v>2.13843537518036E-2</v>
      </c>
      <c r="S1165">
        <v>8.4441916770020498E-2</v>
      </c>
      <c r="U1165" s="10">
        <f>('Health Incidences'!$B$4-PointEstimate!A1165)^2</f>
        <v>0.19531485499654333</v>
      </c>
      <c r="V1165" s="10">
        <f>('Health Incidences'!$B$5-PointEstimate!B1165)^2</f>
        <v>0.21078870592651283</v>
      </c>
      <c r="W1165" s="10">
        <f t="shared" si="18"/>
        <v>0.63726255258178799</v>
      </c>
    </row>
    <row r="1166" spans="1:23" x14ac:dyDescent="0.3">
      <c r="A1166">
        <v>39.0219411697799</v>
      </c>
      <c r="B1166">
        <v>-121.90559917343801</v>
      </c>
      <c r="C1166">
        <v>4</v>
      </c>
      <c r="D1166">
        <v>28</v>
      </c>
      <c r="E1166">
        <v>4028</v>
      </c>
      <c r="F1166">
        <v>3.7369092366300503E-2</v>
      </c>
      <c r="G1166">
        <v>4.5433936734330098E-2</v>
      </c>
      <c r="H1166">
        <v>0.53257372182906904</v>
      </c>
      <c r="I1166">
        <v>0.21356976754590101</v>
      </c>
      <c r="J1166">
        <v>0.213196400975148</v>
      </c>
      <c r="K1166">
        <v>0.34397449351203702</v>
      </c>
      <c r="L1166">
        <v>1.3009762064457401E-2</v>
      </c>
      <c r="M1166">
        <v>2.55658408902656E-2</v>
      </c>
      <c r="N1166" s="1">
        <v>2.0141597041018101E-5</v>
      </c>
      <c r="O1166">
        <v>1.3039241943062999E-3</v>
      </c>
      <c r="P1166">
        <v>3.1856841826310199E-3</v>
      </c>
      <c r="Q1166">
        <v>5.1743660088437596E-3</v>
      </c>
      <c r="R1166">
        <v>2.2478747593765998E-2</v>
      </c>
      <c r="S1166">
        <v>8.6920097630748802E-2</v>
      </c>
      <c r="U1166" s="10">
        <f>('Health Incidences'!$B$4-PointEstimate!A1166)^2</f>
        <v>0.19589933631589632</v>
      </c>
      <c r="V1166" s="10">
        <f>('Health Incidences'!$B$5-PointEstimate!B1166)^2</f>
        <v>0.16931593313257318</v>
      </c>
      <c r="W1166" s="10">
        <f t="shared" si="18"/>
        <v>0.6043304306821472</v>
      </c>
    </row>
    <row r="1167" spans="1:23" x14ac:dyDescent="0.3">
      <c r="A1167">
        <v>39.0225799188525</v>
      </c>
      <c r="B1167">
        <v>-121.857961039994</v>
      </c>
      <c r="C1167">
        <v>5</v>
      </c>
      <c r="D1167">
        <v>28</v>
      </c>
      <c r="E1167">
        <v>5028</v>
      </c>
      <c r="F1167">
        <v>3.9026905091399097E-2</v>
      </c>
      <c r="G1167">
        <v>4.6604817913041802E-2</v>
      </c>
      <c r="H1167">
        <v>0.55393059833685998</v>
      </c>
      <c r="I1167">
        <v>0.22394513466789701</v>
      </c>
      <c r="J1167">
        <v>0.219394214436059</v>
      </c>
      <c r="K1167">
        <v>0.35383917190395803</v>
      </c>
      <c r="L1167">
        <v>1.37655192874345E-2</v>
      </c>
      <c r="M1167">
        <v>2.6567295057934301E-2</v>
      </c>
      <c r="N1167" s="1">
        <v>2.1654258235033302E-5</v>
      </c>
      <c r="O1167">
        <v>1.40040260603167E-3</v>
      </c>
      <c r="P1167">
        <v>3.4088464364692198E-3</v>
      </c>
      <c r="Q1167">
        <v>5.5387918834310101E-3</v>
      </c>
      <c r="R1167">
        <v>2.3628559993915901E-2</v>
      </c>
      <c r="S1167">
        <v>8.9447523162009102E-2</v>
      </c>
      <c r="U1167" s="10">
        <f>('Health Incidences'!$B$4-PointEstimate!A1167)^2</f>
        <v>0.19646517159972371</v>
      </c>
      <c r="V1167" s="10">
        <f>('Health Incidences'!$B$5-PointEstimate!B1167)^2</f>
        <v>0.13238103006699364</v>
      </c>
      <c r="W1167" s="10">
        <f t="shared" si="18"/>
        <v>0.57345113276260717</v>
      </c>
    </row>
    <row r="1168" spans="1:23" x14ac:dyDescent="0.3">
      <c r="A1168">
        <v>39.023196649066001</v>
      </c>
      <c r="B1168">
        <v>-121.81032194508801</v>
      </c>
      <c r="C1168">
        <v>6</v>
      </c>
      <c r="D1168">
        <v>28</v>
      </c>
      <c r="E1168">
        <v>6028</v>
      </c>
      <c r="F1168">
        <v>4.0622066062534698E-2</v>
      </c>
      <c r="G1168">
        <v>4.8031004584299E-2</v>
      </c>
      <c r="H1168">
        <v>0.57129666424571801</v>
      </c>
      <c r="I1168">
        <v>0.23460879160884399</v>
      </c>
      <c r="J1168">
        <v>0.22664533712159299</v>
      </c>
      <c r="K1168">
        <v>0.36558586683286498</v>
      </c>
      <c r="L1168">
        <v>1.4518925816183401E-2</v>
      </c>
      <c r="M1168">
        <v>2.7748081990584299E-2</v>
      </c>
      <c r="N1168" s="1">
        <v>2.29359483385843E-5</v>
      </c>
      <c r="O1168">
        <v>1.49979683398741E-3</v>
      </c>
      <c r="P1168">
        <v>3.63676481678624E-3</v>
      </c>
      <c r="Q1168">
        <v>5.90919395741322E-3</v>
      </c>
      <c r="R1168">
        <v>2.47010589586233E-2</v>
      </c>
      <c r="S1168">
        <v>9.1501062387024101E-2</v>
      </c>
      <c r="U1168" s="10">
        <f>('Health Incidences'!$B$4-PointEstimate!A1168)^2</f>
        <v>0.19701227578929395</v>
      </c>
      <c r="V1168" s="10">
        <f>('Health Incidences'!$B$5-PointEstimate!B1168)^2</f>
        <v>9.9984302482330048E-2</v>
      </c>
      <c r="W1168" s="10">
        <f t="shared" si="18"/>
        <v>0.54497392439604297</v>
      </c>
    </row>
    <row r="1169" spans="1:23" x14ac:dyDescent="0.3">
      <c r="A1169">
        <v>39.023791359686697</v>
      </c>
      <c r="B1169">
        <v>-121.762681922417</v>
      </c>
      <c r="C1169">
        <v>7</v>
      </c>
      <c r="D1169">
        <v>28</v>
      </c>
      <c r="E1169">
        <v>7028</v>
      </c>
      <c r="F1169">
        <v>4.18322814769728E-2</v>
      </c>
      <c r="G1169">
        <v>4.9595548515798699E-2</v>
      </c>
      <c r="H1169">
        <v>0.57877102425131499</v>
      </c>
      <c r="I1169">
        <v>0.24401012395555399</v>
      </c>
      <c r="J1169">
        <v>0.23422891024696699</v>
      </c>
      <c r="K1169">
        <v>0.37809042031107398</v>
      </c>
      <c r="L1169">
        <v>1.51710633902694E-2</v>
      </c>
      <c r="M1169">
        <v>2.9045897292159999E-2</v>
      </c>
      <c r="N1169" s="1">
        <v>2.3772692693452201E-5</v>
      </c>
      <c r="O1169">
        <v>1.5932480725094501E-3</v>
      </c>
      <c r="P1169">
        <v>3.8459080837821599E-3</v>
      </c>
      <c r="Q1169">
        <v>6.2463870655992803E-3</v>
      </c>
      <c r="R1169">
        <v>2.5475866382321299E-2</v>
      </c>
      <c r="S1169">
        <v>9.2247318179060497E-2</v>
      </c>
      <c r="U1169" s="10">
        <f>('Health Incidences'!$B$4-PointEstimate!A1169)^2</f>
        <v>0.19754056675423351</v>
      </c>
      <c r="V1169" s="10">
        <f>('Health Incidences'!$B$5-PointEstimate!B1169)^2</f>
        <v>7.2126043297161865E-2</v>
      </c>
      <c r="W1169" s="10">
        <f t="shared" si="18"/>
        <v>0.5192943385512645</v>
      </c>
    </row>
    <row r="1170" spans="1:23" x14ac:dyDescent="0.3">
      <c r="A1170">
        <v>39.024364050007101</v>
      </c>
      <c r="B1170">
        <v>-121.715041005686</v>
      </c>
      <c r="C1170">
        <v>8</v>
      </c>
      <c r="D1170">
        <v>28</v>
      </c>
      <c r="E1170">
        <v>8028</v>
      </c>
      <c r="F1170">
        <v>4.9830885606840999E-2</v>
      </c>
      <c r="G1170">
        <v>5.2931354058779197E-2</v>
      </c>
      <c r="H1170">
        <v>0.69260830562147302</v>
      </c>
      <c r="I1170">
        <v>0.27757221209914601</v>
      </c>
      <c r="J1170">
        <v>0.24072576349282199</v>
      </c>
      <c r="K1170">
        <v>0.39077305001488499</v>
      </c>
      <c r="L1170">
        <v>1.7171486974249799E-2</v>
      </c>
      <c r="M1170">
        <v>3.07901040786876E-2</v>
      </c>
      <c r="N1170" s="1">
        <v>2.8228562437672101E-5</v>
      </c>
      <c r="O1170">
        <v>1.77736019782442E-3</v>
      </c>
      <c r="P1170">
        <v>4.4852166424675802E-3</v>
      </c>
      <c r="Q1170">
        <v>7.2304683765424902E-3</v>
      </c>
      <c r="R1170">
        <v>3.0516607730951099E-2</v>
      </c>
      <c r="S1170">
        <v>0.11356943331555901</v>
      </c>
      <c r="U1170" s="10">
        <f>('Health Incidences'!$B$4-PointEstimate!A1170)^2</f>
        <v>0.19804996529312466</v>
      </c>
      <c r="V1170" s="10">
        <f>('Health Incidences'!$B$5-PointEstimate!B1170)^2</f>
        <v>4.8806532596327744E-2</v>
      </c>
      <c r="W1170" s="10">
        <f t="shared" si="18"/>
        <v>0.49684655366566888</v>
      </c>
    </row>
    <row r="1171" spans="1:23" x14ac:dyDescent="0.3">
      <c r="A1171">
        <v>39.024914719346</v>
      </c>
      <c r="B1171">
        <v>-121.667399228601</v>
      </c>
      <c r="C1171">
        <v>9</v>
      </c>
      <c r="D1171">
        <v>28</v>
      </c>
      <c r="E1171">
        <v>9028</v>
      </c>
      <c r="F1171">
        <v>6.25090241730063E-2</v>
      </c>
      <c r="G1171">
        <v>5.7527931744701E-2</v>
      </c>
      <c r="H1171">
        <v>0.87612874047802503</v>
      </c>
      <c r="I1171">
        <v>0.32650394196214799</v>
      </c>
      <c r="J1171">
        <v>0.24523022599526201</v>
      </c>
      <c r="K1171">
        <v>0.40185570179702401</v>
      </c>
      <c r="L1171">
        <v>1.9987630843975202E-2</v>
      </c>
      <c r="M1171">
        <v>3.2796762820343398E-2</v>
      </c>
      <c r="N1171" s="1">
        <v>3.4951377876035697E-5</v>
      </c>
      <c r="O1171">
        <v>2.0093114669535602E-3</v>
      </c>
      <c r="P1171">
        <v>5.4096210768782502E-3</v>
      </c>
      <c r="Q1171">
        <v>8.6318475549444201E-3</v>
      </c>
      <c r="R1171">
        <v>3.84392751722131E-2</v>
      </c>
      <c r="S1171">
        <v>0.14939568819693699</v>
      </c>
      <c r="U1171" s="10">
        <f>('Health Incidences'!$B$4-PointEstimate!A1171)^2</f>
        <v>0.19854039513402372</v>
      </c>
      <c r="V1171" s="10">
        <f>('Health Incidences'!$B$5-PointEstimate!B1171)^2</f>
        <v>3.0026037624015282E-2</v>
      </c>
      <c r="W1171" s="10">
        <f t="shared" si="18"/>
        <v>0.47808621895850439</v>
      </c>
    </row>
    <row r="1172" spans="1:23" x14ac:dyDescent="0.3">
      <c r="A1172">
        <v>39.025443367048297</v>
      </c>
      <c r="B1172">
        <v>-121.619756624871</v>
      </c>
      <c r="C1172">
        <v>10</v>
      </c>
      <c r="D1172">
        <v>28</v>
      </c>
      <c r="E1172">
        <v>10028</v>
      </c>
      <c r="F1172">
        <v>7.20545728365867E-2</v>
      </c>
      <c r="G1172">
        <v>6.1528826370581803E-2</v>
      </c>
      <c r="H1172">
        <v>0.99890291651692498</v>
      </c>
      <c r="I1172">
        <v>0.361124384511123</v>
      </c>
      <c r="J1172">
        <v>0.24715691975141901</v>
      </c>
      <c r="K1172">
        <v>0.40880534826790799</v>
      </c>
      <c r="L1172">
        <v>2.1879539477879E-2</v>
      </c>
      <c r="M1172">
        <v>3.4556005042855602E-2</v>
      </c>
      <c r="N1172" s="1">
        <v>3.92758674515082E-5</v>
      </c>
      <c r="O1172">
        <v>2.1621939930045598E-3</v>
      </c>
      <c r="P1172">
        <v>6.1102910549476596E-3</v>
      </c>
      <c r="Q1172">
        <v>9.6643799480671793E-3</v>
      </c>
      <c r="R1172">
        <v>4.4208329682106202E-2</v>
      </c>
      <c r="S1172">
        <v>0.17644966323959099</v>
      </c>
      <c r="U1172" s="10">
        <f>('Health Incidences'!$B$4-PointEstimate!A1172)^2</f>
        <v>0.19901178293476568</v>
      </c>
      <c r="V1172" s="10">
        <f>('Health Incidences'!$B$5-PointEstimate!B1172)^2</f>
        <v>1.5784812783227135E-2</v>
      </c>
      <c r="W1172" s="10">
        <f t="shared" si="18"/>
        <v>0.46346153639540877</v>
      </c>
    </row>
    <row r="1173" spans="1:23" x14ac:dyDescent="0.3">
      <c r="A1173">
        <v>39.025949992484897</v>
      </c>
      <c r="B1173">
        <v>-121.57211322821</v>
      </c>
      <c r="C1173">
        <v>11</v>
      </c>
      <c r="D1173">
        <v>28</v>
      </c>
      <c r="E1173">
        <v>11028</v>
      </c>
      <c r="F1173">
        <v>7.7884863168703994E-2</v>
      </c>
      <c r="G1173">
        <v>6.4652245496216301E-2</v>
      </c>
      <c r="H1173">
        <v>1.05053892117835</v>
      </c>
      <c r="I1173">
        <v>0.37871089214210601</v>
      </c>
      <c r="J1173">
        <v>0.24553849795574101</v>
      </c>
      <c r="K1173">
        <v>0.409969491526051</v>
      </c>
      <c r="L1173">
        <v>2.2675953905926499E-2</v>
      </c>
      <c r="M1173">
        <v>3.59231968169774E-2</v>
      </c>
      <c r="N1173" s="1">
        <v>4.0802141372451302E-5</v>
      </c>
      <c r="O1173">
        <v>2.2211647875662499E-3</v>
      </c>
      <c r="P1173">
        <v>6.5426068965910899E-3</v>
      </c>
      <c r="Q1173">
        <v>1.02544874020909E-2</v>
      </c>
      <c r="R1173">
        <v>4.7430468681255902E-2</v>
      </c>
      <c r="S1173">
        <v>0.19317177804542801</v>
      </c>
      <c r="U1173" s="10">
        <f>('Health Incidences'!$B$4-PointEstimate!A1173)^2</f>
        <v>0.1994640582833013</v>
      </c>
      <c r="V1173" s="10">
        <f>('Health Incidences'!$B$5-PointEstimate!B1173)^2</f>
        <v>6.083099634073926E-3</v>
      </c>
      <c r="W1173" s="10">
        <f t="shared" si="18"/>
        <v>0.45337308909702084</v>
      </c>
    </row>
    <row r="1174" spans="1:23" x14ac:dyDescent="0.3">
      <c r="A1174">
        <v>39.026434595053303</v>
      </c>
      <c r="B1174">
        <v>-121.52446907233499</v>
      </c>
      <c r="C1174">
        <v>12</v>
      </c>
      <c r="D1174">
        <v>28</v>
      </c>
      <c r="E1174">
        <v>12028</v>
      </c>
      <c r="F1174">
        <v>8.0560271670555503E-2</v>
      </c>
      <c r="G1174">
        <v>6.6740949818310205E-2</v>
      </c>
      <c r="H1174">
        <v>1.04240506555455</v>
      </c>
      <c r="I1174">
        <v>0.38183810108053401</v>
      </c>
      <c r="J1174">
        <v>0.23976013254798301</v>
      </c>
      <c r="K1174">
        <v>0.40436215211949</v>
      </c>
      <c r="L1174">
        <v>2.2538002047319899E-2</v>
      </c>
      <c r="M1174">
        <v>3.6801609255252603E-2</v>
      </c>
      <c r="N1174" s="1">
        <v>3.9973034317011497E-5</v>
      </c>
      <c r="O1174">
        <v>2.1999562420708199E-3</v>
      </c>
      <c r="P1174">
        <v>6.7444274305992202E-3</v>
      </c>
      <c r="Q1174">
        <v>1.0462241010947801E-2</v>
      </c>
      <c r="R1174">
        <v>4.8484187580307501E-2</v>
      </c>
      <c r="S1174">
        <v>0.20124129340137401</v>
      </c>
      <c r="U1174" s="10">
        <f>('Health Incidences'!$B$4-PointEstimate!A1174)^2</f>
        <v>0.19989715369863906</v>
      </c>
      <c r="V1174" s="10">
        <f>('Health Incidences'!$B$5-PointEstimate!B1174)^2</f>
        <v>9.2112689073954904E-4</v>
      </c>
      <c r="W1174" s="10">
        <f t="shared" si="18"/>
        <v>0.44812752714978199</v>
      </c>
    </row>
    <row r="1175" spans="1:23" x14ac:dyDescent="0.3">
      <c r="A1175">
        <v>39.026897174176803</v>
      </c>
      <c r="B1175">
        <v>-121.47682419096699</v>
      </c>
      <c r="C1175">
        <v>13</v>
      </c>
      <c r="D1175">
        <v>28</v>
      </c>
      <c r="E1175">
        <v>13028</v>
      </c>
      <c r="F1175">
        <v>8.1355305887385695E-2</v>
      </c>
      <c r="G1175">
        <v>6.7793617090633404E-2</v>
      </c>
      <c r="H1175">
        <v>0.99852538166426497</v>
      </c>
      <c r="I1175">
        <v>0.37628994133392801</v>
      </c>
      <c r="J1175">
        <v>0.22974654175753301</v>
      </c>
      <c r="K1175">
        <v>0.39192317053505199</v>
      </c>
      <c r="L1175">
        <v>2.1832438704127301E-2</v>
      </c>
      <c r="M1175">
        <v>3.7158556867317602E-2</v>
      </c>
      <c r="N1175" s="1">
        <v>3.7724840383504702E-5</v>
      </c>
      <c r="O1175">
        <v>2.12870250547228E-3</v>
      </c>
      <c r="P1175">
        <v>6.8082259842741598E-3</v>
      </c>
      <c r="Q1175">
        <v>1.04362061994638E-2</v>
      </c>
      <c r="R1175">
        <v>4.8238469658611401E-2</v>
      </c>
      <c r="S1175">
        <v>0.204359356273357</v>
      </c>
      <c r="U1175" s="10">
        <f>('Health Incidences'!$B$4-PointEstimate!A1175)^2</f>
        <v>0.20031100463052026</v>
      </c>
      <c r="V1175" s="10">
        <f>('Health Incidences'!$B$5-PointEstimate!B1175)^2</f>
        <v>2.9911041948807134E-4</v>
      </c>
      <c r="W1175" s="10">
        <f t="shared" si="18"/>
        <v>0.44789520543315525</v>
      </c>
    </row>
    <row r="1176" spans="1:23" x14ac:dyDescent="0.3">
      <c r="A1176">
        <v>39.027337729305103</v>
      </c>
      <c r="B1176">
        <v>-121.429178617829</v>
      </c>
      <c r="C1176">
        <v>14</v>
      </c>
      <c r="D1176">
        <v>28</v>
      </c>
      <c r="E1176">
        <v>14028</v>
      </c>
      <c r="F1176">
        <v>8.1445872911517503E-2</v>
      </c>
      <c r="G1176">
        <v>6.7964095618095202E-2</v>
      </c>
      <c r="H1176">
        <v>0.93854266112821405</v>
      </c>
      <c r="I1176">
        <v>0.367118529459111</v>
      </c>
      <c r="J1176">
        <v>0.21604582774449499</v>
      </c>
      <c r="K1176">
        <v>0.37357583699159302</v>
      </c>
      <c r="L1176">
        <v>2.0888290717803602E-2</v>
      </c>
      <c r="M1176">
        <v>3.7025494740586598E-2</v>
      </c>
      <c r="N1176" s="1">
        <v>3.4821452962610797E-5</v>
      </c>
      <c r="O1176">
        <v>2.0316388569020598E-3</v>
      </c>
      <c r="P1176">
        <v>6.8262326171734796E-3</v>
      </c>
      <c r="Q1176">
        <v>1.03238234046556E-2</v>
      </c>
      <c r="R1176">
        <v>4.7508954822268697E-2</v>
      </c>
      <c r="S1176">
        <v>0.20593820288639</v>
      </c>
      <c r="U1176" s="10">
        <f>('Health Incidences'!$B$4-PointEstimate!A1176)^2</f>
        <v>0.20070554946036442</v>
      </c>
      <c r="V1176" s="10">
        <f>('Health Incidences'!$B$5-PointEstimate!B1176)^2</f>
        <v>4.2172532365158458E-3</v>
      </c>
      <c r="W1176" s="10">
        <f t="shared" si="18"/>
        <v>0.45268399871972531</v>
      </c>
    </row>
    <row r="1177" spans="1:23" x14ac:dyDescent="0.3">
      <c r="A1177">
        <v>39.027756259914</v>
      </c>
      <c r="B1177">
        <v>-121.381532386647</v>
      </c>
      <c r="C1177">
        <v>15</v>
      </c>
      <c r="D1177">
        <v>28</v>
      </c>
      <c r="E1177">
        <v>15028</v>
      </c>
      <c r="F1177">
        <v>7.7065207599469304E-2</v>
      </c>
      <c r="G1177">
        <v>6.6754461683669594E-2</v>
      </c>
      <c r="H1177">
        <v>0.89761823061668999</v>
      </c>
      <c r="I1177">
        <v>0.34240646842133499</v>
      </c>
      <c r="J1177">
        <v>0.20190057340256701</v>
      </c>
      <c r="K1177">
        <v>0.35368901344118497</v>
      </c>
      <c r="L1177">
        <v>1.9248671399424402E-2</v>
      </c>
      <c r="M1177">
        <v>3.6796274513597897E-2</v>
      </c>
      <c r="N1177" s="1">
        <v>3.2032607075279499E-5</v>
      </c>
      <c r="O1177">
        <v>1.89632173444839E-3</v>
      </c>
      <c r="P1177">
        <v>6.2994391550560101E-3</v>
      </c>
      <c r="Q1177">
        <v>9.5442535444657094E-3</v>
      </c>
      <c r="R1177">
        <v>4.43366694791699E-2</v>
      </c>
      <c r="S1177">
        <v>0.19480409167895699</v>
      </c>
      <c r="U1177" s="10">
        <f>('Health Incidences'!$B$4-PointEstimate!A1177)^2</f>
        <v>0.20108072950134104</v>
      </c>
      <c r="V1177" s="10">
        <f>('Health Incidences'!$B$5-PointEstimate!B1177)^2</f>
        <v>1.2675745506298472E-2</v>
      </c>
      <c r="W1177" s="10">
        <f t="shared" si="18"/>
        <v>0.46233805273591694</v>
      </c>
    </row>
    <row r="1178" spans="1:23" x14ac:dyDescent="0.3">
      <c r="A1178">
        <v>39.028152765505503</v>
      </c>
      <c r="B1178">
        <v>-121.33388553114899</v>
      </c>
      <c r="C1178">
        <v>16</v>
      </c>
      <c r="D1178">
        <v>28</v>
      </c>
      <c r="E1178">
        <v>16028</v>
      </c>
      <c r="F1178">
        <v>6.9561277535833493E-2</v>
      </c>
      <c r="G1178">
        <v>6.4616322402291301E-2</v>
      </c>
      <c r="H1178">
        <v>0.86899347211935296</v>
      </c>
      <c r="I1178">
        <v>0.306346122936976</v>
      </c>
      <c r="J1178">
        <v>0.18816080828105999</v>
      </c>
      <c r="K1178">
        <v>0.33371665126427202</v>
      </c>
      <c r="L1178">
        <v>1.7142710269466701E-2</v>
      </c>
      <c r="M1178">
        <v>3.6479969452714998E-2</v>
      </c>
      <c r="N1178" s="1">
        <v>2.9246789600086599E-5</v>
      </c>
      <c r="O1178">
        <v>1.72831155694578E-3</v>
      </c>
      <c r="P1178">
        <v>5.4011547297204698E-3</v>
      </c>
      <c r="Q1178">
        <v>8.3242609815449495E-3</v>
      </c>
      <c r="R1178">
        <v>3.9549525976415E-2</v>
      </c>
      <c r="S1178">
        <v>0.17485004118730599</v>
      </c>
      <c r="U1178" s="10">
        <f>('Health Incidences'!$B$4-PointEstimate!A1178)^2</f>
        <v>0.20143648899882355</v>
      </c>
      <c r="V1178" s="10">
        <f>('Health Incidences'!$B$5-PointEstimate!B1178)^2</f>
        <v>2.5674764540025697E-2</v>
      </c>
      <c r="W1178" s="10">
        <f t="shared" si="18"/>
        <v>0.47656190945023003</v>
      </c>
    </row>
    <row r="1179" spans="1:23" x14ac:dyDescent="0.3">
      <c r="A1179">
        <v>39.028527245607897</v>
      </c>
      <c r="B1179">
        <v>-121.286238085069</v>
      </c>
      <c r="C1179">
        <v>17</v>
      </c>
      <c r="D1179">
        <v>28</v>
      </c>
      <c r="E1179">
        <v>17028</v>
      </c>
      <c r="F1179">
        <v>6.2416874089317002E-2</v>
      </c>
      <c r="G1179">
        <v>6.2202385976917497E-2</v>
      </c>
      <c r="H1179">
        <v>0.82743882545303704</v>
      </c>
      <c r="I1179">
        <v>0.27024051853596798</v>
      </c>
      <c r="J1179">
        <v>0.174122534480322</v>
      </c>
      <c r="K1179">
        <v>0.31291165258896497</v>
      </c>
      <c r="L1179">
        <v>1.50908086709447E-2</v>
      </c>
      <c r="M1179">
        <v>3.5813392063306297E-2</v>
      </c>
      <c r="N1179" s="1">
        <v>2.6048157386057598E-5</v>
      </c>
      <c r="O1179">
        <v>1.5433119946864199E-3</v>
      </c>
      <c r="P1179">
        <v>4.5900374996677403E-3</v>
      </c>
      <c r="Q1179">
        <v>7.2287019772967996E-3</v>
      </c>
      <c r="R1179">
        <v>3.5113099945994701E-2</v>
      </c>
      <c r="S1179">
        <v>0.156225755588315</v>
      </c>
      <c r="U1179" s="10">
        <f>('Health Incidences'!$B$4-PointEstimate!A1179)^2</f>
        <v>0.20177277513077607</v>
      </c>
      <c r="V1179" s="10">
        <f>('Health Incidences'!$B$5-PointEstimate!B1179)^2</f>
        <v>4.3214474792548058E-2</v>
      </c>
      <c r="W1179" s="10">
        <f t="shared" si="18"/>
        <v>0.4949618671406153</v>
      </c>
    </row>
    <row r="1180" spans="1:23" x14ac:dyDescent="0.3">
      <c r="A1180">
        <v>39.0288796997757</v>
      </c>
      <c r="B1180">
        <v>-121.238590082139</v>
      </c>
      <c r="C1180">
        <v>18</v>
      </c>
      <c r="D1180">
        <v>28</v>
      </c>
      <c r="E1180">
        <v>18028</v>
      </c>
      <c r="F1180">
        <v>5.5826473743142001E-2</v>
      </c>
      <c r="G1180">
        <v>5.9306383278954003E-2</v>
      </c>
      <c r="H1180">
        <v>0.77712968083423395</v>
      </c>
      <c r="I1180">
        <v>0.23539611711561101</v>
      </c>
      <c r="J1180">
        <v>0.160260789692453</v>
      </c>
      <c r="K1180">
        <v>0.29159105254339601</v>
      </c>
      <c r="L1180">
        <v>1.3154101062217999E-2</v>
      </c>
      <c r="M1180">
        <v>3.4659810721863797E-2</v>
      </c>
      <c r="N1180" s="1">
        <v>2.2660323096198E-5</v>
      </c>
      <c r="O1180">
        <v>1.35105087739351E-3</v>
      </c>
      <c r="P1180">
        <v>3.8789317729608199E-3</v>
      </c>
      <c r="Q1180">
        <v>6.2777606541554497E-3</v>
      </c>
      <c r="R1180">
        <v>3.1117226531162102E-2</v>
      </c>
      <c r="S1180">
        <v>0.13927766506358699</v>
      </c>
      <c r="U1180" s="10">
        <f>('Health Incidences'!$B$4-PointEstimate!A1180)^2</f>
        <v>0.20208953800802695</v>
      </c>
      <c r="V1180" s="10">
        <f>('Health Incidences'!$B$5-PointEstimate!B1180)^2</f>
        <v>6.5295027863213492E-2</v>
      </c>
      <c r="W1180" s="10">
        <f t="shared" si="18"/>
        <v>0.51709241521341276</v>
      </c>
    </row>
    <row r="1181" spans="1:23" x14ac:dyDescent="0.3">
      <c r="A1181">
        <v>39.029210127589401</v>
      </c>
      <c r="B1181">
        <v>-121.190941556098</v>
      </c>
      <c r="C1181">
        <v>19</v>
      </c>
      <c r="D1181">
        <v>28</v>
      </c>
      <c r="E1181">
        <v>19028</v>
      </c>
      <c r="F1181">
        <v>5.1054773083012497E-2</v>
      </c>
      <c r="G1181">
        <v>5.5658241501222998E-2</v>
      </c>
      <c r="H1181">
        <v>0.74359305239692897</v>
      </c>
      <c r="I1181">
        <v>0.20746190987862301</v>
      </c>
      <c r="J1181">
        <v>0.14696278651120701</v>
      </c>
      <c r="K1181">
        <v>0.26981526246945597</v>
      </c>
      <c r="L1181">
        <v>1.15841096314095E-2</v>
      </c>
      <c r="M1181">
        <v>3.2840822756534202E-2</v>
      </c>
      <c r="N1181" s="1">
        <v>1.9847556618024199E-5</v>
      </c>
      <c r="O1181">
        <v>1.18738046809598E-3</v>
      </c>
      <c r="P1181">
        <v>3.3250193619853699E-3</v>
      </c>
      <c r="Q1181">
        <v>5.5512719731230196E-3</v>
      </c>
      <c r="R1181">
        <v>2.81752269811451E-2</v>
      </c>
      <c r="S1181">
        <v>0.127344963454533</v>
      </c>
      <c r="U1181" s="10">
        <f>('Health Incidences'!$B$4-PointEstimate!A1181)^2</f>
        <v>0.20238673067432678</v>
      </c>
      <c r="V1181" s="10">
        <f>('Health Incidences'!$B$5-PointEstimate!B1181)^2</f>
        <v>9.1916562490951079E-2</v>
      </c>
      <c r="W1181" s="10">
        <f t="shared" si="18"/>
        <v>0.54249727479986276</v>
      </c>
    </row>
    <row r="1182" spans="1:23" x14ac:dyDescent="0.3">
      <c r="A1182">
        <v>39.029518528655899</v>
      </c>
      <c r="B1182">
        <v>-121.143292540682</v>
      </c>
      <c r="C1182">
        <v>20</v>
      </c>
      <c r="D1182">
        <v>28</v>
      </c>
      <c r="E1182">
        <v>20028</v>
      </c>
      <c r="F1182">
        <v>4.9120695224323399E-2</v>
      </c>
      <c r="G1182">
        <v>5.1181536328137003E-2</v>
      </c>
      <c r="H1182">
        <v>0.74838979927862004</v>
      </c>
      <c r="I1182">
        <v>0.19100559829605099</v>
      </c>
      <c r="J1182">
        <v>0.134537385854684</v>
      </c>
      <c r="K1182">
        <v>0.24781716283501601</v>
      </c>
      <c r="L1182">
        <v>1.0580731085617599E-2</v>
      </c>
      <c r="M1182">
        <v>3.03121211620738E-2</v>
      </c>
      <c r="N1182" s="1">
        <v>1.82260473393213E-5</v>
      </c>
      <c r="O1182">
        <v>1.0819992116418199E-3</v>
      </c>
      <c r="P1182">
        <v>2.9696544422608E-3</v>
      </c>
      <c r="Q1182">
        <v>5.1042701727243896E-3</v>
      </c>
      <c r="R1182">
        <v>2.6774318054156799E-2</v>
      </c>
      <c r="S1182">
        <v>0.12316546176668799</v>
      </c>
      <c r="U1182" s="10">
        <f>('Health Incidences'!$B$4-PointEstimate!A1182)^2</f>
        <v>0.20266430910702124</v>
      </c>
      <c r="V1182" s="10">
        <f>('Health Incidences'!$B$5-PointEstimate!B1182)^2</f>
        <v>0.12307920455760442</v>
      </c>
      <c r="W1182" s="10">
        <f t="shared" si="18"/>
        <v>0.57073944463706527</v>
      </c>
    </row>
    <row r="1183" spans="1:23" x14ac:dyDescent="0.3">
      <c r="A1183">
        <v>39.029804902608198</v>
      </c>
      <c r="B1183">
        <v>-121.09564306963399</v>
      </c>
      <c r="C1183">
        <v>21</v>
      </c>
      <c r="D1183">
        <v>28</v>
      </c>
      <c r="E1183">
        <v>21028</v>
      </c>
      <c r="F1183">
        <v>4.88391945093005E-2</v>
      </c>
      <c r="G1183">
        <v>4.6162020899904399E-2</v>
      </c>
      <c r="H1183">
        <v>0.773177670229511</v>
      </c>
      <c r="I1183">
        <v>0.18184183420779801</v>
      </c>
      <c r="J1183">
        <v>0.123012923915044</v>
      </c>
      <c r="K1183">
        <v>0.22608318924391099</v>
      </c>
      <c r="L1183">
        <v>9.9457151516854601E-3</v>
      </c>
      <c r="M1183">
        <v>2.7310014484017299E-2</v>
      </c>
      <c r="N1183" s="1">
        <v>1.73595139376879E-5</v>
      </c>
      <c r="O1183">
        <v>1.01454764914452E-3</v>
      </c>
      <c r="P1183">
        <v>2.7460053741880102E-3</v>
      </c>
      <c r="Q1183">
        <v>4.8372804883416E-3</v>
      </c>
      <c r="R1183">
        <v>2.62917250029946E-2</v>
      </c>
      <c r="S1183">
        <v>0.123448007382466</v>
      </c>
      <c r="U1183" s="10">
        <f>('Health Incidences'!$B$4-PointEstimate!A1183)^2</f>
        <v>0.20292223221703642</v>
      </c>
      <c r="V1183" s="10">
        <f>('Health Incidences'!$B$5-PointEstimate!B1183)^2</f>
        <v>0.15878306708105258</v>
      </c>
      <c r="W1183" s="10">
        <f t="shared" si="18"/>
        <v>0.60141940382572379</v>
      </c>
    </row>
    <row r="1184" spans="1:23" x14ac:dyDescent="0.3">
      <c r="A1184">
        <v>39.030069249105701</v>
      </c>
      <c r="B1184">
        <v>-121.047993176695</v>
      </c>
      <c r="C1184">
        <v>22</v>
      </c>
      <c r="D1184">
        <v>28</v>
      </c>
      <c r="E1184">
        <v>22028</v>
      </c>
      <c r="F1184">
        <v>4.8641596306669699E-2</v>
      </c>
      <c r="G1184">
        <v>4.1025439610480802E-2</v>
      </c>
      <c r="H1184">
        <v>0.79184677993360297</v>
      </c>
      <c r="I1184">
        <v>0.174518353493367</v>
      </c>
      <c r="J1184">
        <v>0.112426103011071</v>
      </c>
      <c r="K1184">
        <v>0.205301416166284</v>
      </c>
      <c r="L1184">
        <v>9.4278562747414606E-3</v>
      </c>
      <c r="M1184">
        <v>2.4166488839961298E-2</v>
      </c>
      <c r="N1184" s="1">
        <v>1.66548499641001E-5</v>
      </c>
      <c r="O1184">
        <v>9.5791668450433804E-4</v>
      </c>
      <c r="P1184">
        <v>2.57463902122712E-3</v>
      </c>
      <c r="Q1184">
        <v>4.62735409380174E-3</v>
      </c>
      <c r="R1184">
        <v>2.5919786885408899E-2</v>
      </c>
      <c r="S1184">
        <v>0.12385604876143499</v>
      </c>
      <c r="U1184" s="10">
        <f>('Health Incidences'!$B$4-PointEstimate!A1184)^2</f>
        <v>0.20316046184938352</v>
      </c>
      <c r="V1184" s="10">
        <f>('Health Incidences'!$B$5-PointEstimate!B1184)^2</f>
        <v>0.19902825021956055</v>
      </c>
      <c r="W1184" s="10">
        <f t="shared" si="18"/>
        <v>0.63418350031275972</v>
      </c>
    </row>
    <row r="1185" spans="1:23" x14ac:dyDescent="0.3">
      <c r="A1185">
        <v>39.0303115678336</v>
      </c>
      <c r="B1185">
        <v>-121.000342895611</v>
      </c>
      <c r="C1185">
        <v>23</v>
      </c>
      <c r="D1185">
        <v>28</v>
      </c>
      <c r="E1185">
        <v>23028</v>
      </c>
      <c r="F1185">
        <v>4.7314909126634698E-2</v>
      </c>
      <c r="G1185">
        <v>3.6296842056915898E-2</v>
      </c>
      <c r="H1185">
        <v>0.78337634525659505</v>
      </c>
      <c r="I1185">
        <v>0.16582446143194501</v>
      </c>
      <c r="J1185">
        <v>0.103018792289173</v>
      </c>
      <c r="K1185">
        <v>0.186465885021286</v>
      </c>
      <c r="L1185">
        <v>8.8853038305401408E-3</v>
      </c>
      <c r="M1185">
        <v>2.1263218379559402E-2</v>
      </c>
      <c r="N1185" s="1">
        <v>1.5801362476117701E-5</v>
      </c>
      <c r="O1185">
        <v>8.9930143403861898E-4</v>
      </c>
      <c r="P1185">
        <v>2.40798463424465E-3</v>
      </c>
      <c r="Q1185">
        <v>4.3809809648955398E-3</v>
      </c>
      <c r="R1185">
        <v>2.503868235807E-2</v>
      </c>
      <c r="S1185">
        <v>0.121076831582648</v>
      </c>
      <c r="U1185" s="10">
        <f>('Health Incidences'!$B$4-PointEstimate!A1185)^2</f>
        <v>0.20337896278283979</v>
      </c>
      <c r="V1185" s="10">
        <f>('Health Incidences'!$B$5-PointEstimate!B1185)^2</f>
        <v>0.24381484126557584</v>
      </c>
      <c r="W1185" s="10">
        <f t="shared" si="18"/>
        <v>0.66872550725123059</v>
      </c>
    </row>
    <row r="1186" spans="1:23" x14ac:dyDescent="0.3">
      <c r="A1186">
        <v>39.030531858503799</v>
      </c>
      <c r="B1186">
        <v>-120.952692260129</v>
      </c>
      <c r="C1186">
        <v>24</v>
      </c>
      <c r="D1186">
        <v>28</v>
      </c>
      <c r="E1186">
        <v>24028</v>
      </c>
      <c r="F1186">
        <v>4.4122552319276302E-2</v>
      </c>
      <c r="G1186">
        <v>3.2398138303066898E-2</v>
      </c>
      <c r="H1186">
        <v>0.73492692675912896</v>
      </c>
      <c r="I1186">
        <v>0.15418378921147899</v>
      </c>
      <c r="J1186">
        <v>9.5011698472634604E-2</v>
      </c>
      <c r="K1186">
        <v>0.17038640812272601</v>
      </c>
      <c r="L1186">
        <v>8.2511321149655002E-3</v>
      </c>
      <c r="M1186">
        <v>1.88993175582222E-2</v>
      </c>
      <c r="N1186" s="1">
        <v>1.4672220204455E-5</v>
      </c>
      <c r="O1186">
        <v>8.3401724060599904E-4</v>
      </c>
      <c r="P1186">
        <v>2.2218802898146899E-3</v>
      </c>
      <c r="Q1186">
        <v>4.0410428601895801E-3</v>
      </c>
      <c r="R1186">
        <v>2.3271887818122498E-2</v>
      </c>
      <c r="S1186">
        <v>0.11312270585041399</v>
      </c>
      <c r="U1186" s="10">
        <f>('Health Incidences'!$B$4-PointEstimate!A1186)^2</f>
        <v>0.20357770273098258</v>
      </c>
      <c r="V1186" s="10">
        <f>('Health Incidences'!$B$5-PointEstimate!B1186)^2</f>
        <v>0.29314291464733899</v>
      </c>
      <c r="W1186" s="10">
        <f t="shared" si="18"/>
        <v>0.704784092739274</v>
      </c>
    </row>
    <row r="1187" spans="1:23" x14ac:dyDescent="0.3">
      <c r="A1187">
        <v>39.030730120854003</v>
      </c>
      <c r="B1187">
        <v>-120.905041303994</v>
      </c>
      <c r="C1187">
        <v>25</v>
      </c>
      <c r="D1187">
        <v>28</v>
      </c>
      <c r="E1187">
        <v>25028</v>
      </c>
      <c r="F1187">
        <v>3.9843399288669902E-2</v>
      </c>
      <c r="G1187">
        <v>2.9135120138711501E-2</v>
      </c>
      <c r="H1187">
        <v>0.66245901328265999</v>
      </c>
      <c r="I1187">
        <v>0.14112577736531801</v>
      </c>
      <c r="J1187">
        <v>8.8195905164302896E-2</v>
      </c>
      <c r="K1187">
        <v>0.156622696060502</v>
      </c>
      <c r="L1187">
        <v>7.5878943968972204E-3</v>
      </c>
      <c r="M1187">
        <v>1.6944854107807501E-2</v>
      </c>
      <c r="N1187" s="1">
        <v>1.3416467153595101E-5</v>
      </c>
      <c r="O1187">
        <v>7.6806181694293702E-4</v>
      </c>
      <c r="P1187">
        <v>2.0325601896373602E-3</v>
      </c>
      <c r="Q1187">
        <v>3.6566737226780902E-3</v>
      </c>
      <c r="R1187">
        <v>2.1007172066222199E-2</v>
      </c>
      <c r="S1187">
        <v>0.10206035092971701</v>
      </c>
      <c r="U1187" s="10">
        <f>('Health Incidences'!$B$4-PointEstimate!A1187)^2</f>
        <v>0.20375665234155976</v>
      </c>
      <c r="V1187" s="10">
        <f>('Health Incidences'!$B$5-PointEstimate!B1187)^2</f>
        <v>0.34701253193173842</v>
      </c>
      <c r="W1187" s="10">
        <f t="shared" si="18"/>
        <v>0.74213825145541323</v>
      </c>
    </row>
    <row r="1188" spans="1:23" x14ac:dyDescent="0.3">
      <c r="A1188">
        <v>39.030906354648401</v>
      </c>
      <c r="B1188">
        <v>-120.857390060958</v>
      </c>
      <c r="C1188">
        <v>26</v>
      </c>
      <c r="D1188">
        <v>28</v>
      </c>
      <c r="E1188">
        <v>26028</v>
      </c>
      <c r="F1188">
        <v>3.5349475757391897E-2</v>
      </c>
      <c r="G1188">
        <v>2.6255088962449501E-2</v>
      </c>
      <c r="H1188">
        <v>0.583546741560653</v>
      </c>
      <c r="I1188">
        <v>0.12834312283683599</v>
      </c>
      <c r="J1188">
        <v>8.2305890845527196E-2</v>
      </c>
      <c r="K1188">
        <v>0.14458579084611201</v>
      </c>
      <c r="L1188">
        <v>6.9651472432391498E-3</v>
      </c>
      <c r="M1188">
        <v>1.52264843030175E-2</v>
      </c>
      <c r="N1188" s="1">
        <v>1.21970179029802E-5</v>
      </c>
      <c r="O1188">
        <v>7.0757067882896204E-4</v>
      </c>
      <c r="P1188">
        <v>1.85974942164726E-3</v>
      </c>
      <c r="Q1188">
        <v>3.2848974436676202E-3</v>
      </c>
      <c r="R1188">
        <v>1.8678326992912601E-2</v>
      </c>
      <c r="S1188">
        <v>9.0229364200295606E-2</v>
      </c>
      <c r="U1188" s="10">
        <f>('Health Incidences'!$B$4-PointEstimate!A1188)^2</f>
        <v>0.20391578519728476</v>
      </c>
      <c r="V1188" s="10">
        <f>('Health Incidences'!$B$5-PointEstimate!B1188)^2</f>
        <v>0.40542374181355251</v>
      </c>
      <c r="W1188" s="10">
        <f t="shared" si="18"/>
        <v>0.78060202857207417</v>
      </c>
    </row>
    <row r="1189" spans="1:23" x14ac:dyDescent="0.3">
      <c r="A1189">
        <v>39.031060559677201</v>
      </c>
      <c r="B1189">
        <v>-120.80973856476901</v>
      </c>
      <c r="C1189">
        <v>27</v>
      </c>
      <c r="D1189">
        <v>28</v>
      </c>
      <c r="E1189">
        <v>27028</v>
      </c>
      <c r="F1189">
        <v>3.1021920591185002E-2</v>
      </c>
      <c r="G1189">
        <v>2.36852621386744E-2</v>
      </c>
      <c r="H1189">
        <v>0.50619280602177397</v>
      </c>
      <c r="I1189">
        <v>0.116524689416332</v>
      </c>
      <c r="J1189">
        <v>7.7181054842863694E-2</v>
      </c>
      <c r="K1189">
        <v>0.134012708322125</v>
      </c>
      <c r="L1189">
        <v>6.41065502958265E-3</v>
      </c>
      <c r="M1189">
        <v>1.36934822780391E-2</v>
      </c>
      <c r="N1189" s="1">
        <v>1.10871549050398E-5</v>
      </c>
      <c r="O1189">
        <v>6.5491700884522802E-4</v>
      </c>
      <c r="P1189">
        <v>1.7112437677375401E-3</v>
      </c>
      <c r="Q1189">
        <v>2.9492581822111999E-3</v>
      </c>
      <c r="R1189">
        <v>1.6470249426483199E-2</v>
      </c>
      <c r="S1189">
        <v>7.8683652289655404E-2</v>
      </c>
      <c r="U1189" s="10">
        <f>('Health Incidences'!$B$4-PointEstimate!A1189)^2</f>
        <v>0.20405507781556276</v>
      </c>
      <c r="V1189" s="10">
        <f>('Health Incidences'!$B$5-PointEstimate!B1189)^2</f>
        <v>0.46837658012696159</v>
      </c>
      <c r="W1189" s="10">
        <f t="shared" si="18"/>
        <v>0.82001930339628248</v>
      </c>
    </row>
    <row r="1190" spans="1:23" x14ac:dyDescent="0.3">
      <c r="A1190">
        <v>39.031192735757003</v>
      </c>
      <c r="B1190">
        <v>-120.76208684917999</v>
      </c>
      <c r="C1190">
        <v>28</v>
      </c>
      <c r="D1190">
        <v>28</v>
      </c>
      <c r="E1190">
        <v>28028</v>
      </c>
      <c r="F1190">
        <v>2.7650772273197701E-2</v>
      </c>
      <c r="G1190">
        <v>2.1390051462826701E-2</v>
      </c>
      <c r="H1190">
        <v>0.450363450946902</v>
      </c>
      <c r="I1190">
        <v>0.105242247548461</v>
      </c>
      <c r="J1190">
        <v>7.1402263286929599E-2</v>
      </c>
      <c r="K1190">
        <v>0.12316290202555</v>
      </c>
      <c r="L1190">
        <v>5.8448732265770596E-3</v>
      </c>
      <c r="M1190">
        <v>1.23567292620477E-2</v>
      </c>
      <c r="N1190" s="1">
        <v>1.0063761757868999E-5</v>
      </c>
      <c r="O1190">
        <v>5.9978042164207602E-4</v>
      </c>
      <c r="P1190">
        <v>1.54287710349454E-3</v>
      </c>
      <c r="Q1190">
        <v>2.6200608733084399E-3</v>
      </c>
      <c r="R1190">
        <v>1.4654857509238501E-2</v>
      </c>
      <c r="S1190">
        <v>7.0101655615867703E-2</v>
      </c>
      <c r="U1190" s="10">
        <f>('Health Incidences'!$B$4-PointEstimate!A1190)^2</f>
        <v>0.20417450964897577</v>
      </c>
      <c r="V1190" s="10">
        <f>('Health Incidences'!$B$5-PointEstimate!B1190)^2</f>
        <v>0.53587106983416088</v>
      </c>
      <c r="W1190" s="10">
        <f t="shared" si="18"/>
        <v>0.86025901883277955</v>
      </c>
    </row>
    <row r="1191" spans="1:23" x14ac:dyDescent="0.3">
      <c r="A1191">
        <v>39.031302882730401</v>
      </c>
      <c r="B1191">
        <v>-120.714434947943</v>
      </c>
      <c r="C1191">
        <v>29</v>
      </c>
      <c r="D1191">
        <v>28</v>
      </c>
      <c r="E1191">
        <v>29028</v>
      </c>
      <c r="F1191">
        <v>2.5213696027699E-2</v>
      </c>
      <c r="G1191">
        <v>1.9361551363986901E-2</v>
      </c>
      <c r="H1191">
        <v>0.41547136718369998</v>
      </c>
      <c r="I1191">
        <v>9.4580583706313101E-2</v>
      </c>
      <c r="J1191">
        <v>6.5012986312822096E-2</v>
      </c>
      <c r="K1191">
        <v>0.112074387156142</v>
      </c>
      <c r="L1191">
        <v>5.2739429037872397E-3</v>
      </c>
      <c r="M1191">
        <v>1.1207767304976701E-2</v>
      </c>
      <c r="N1191" s="1">
        <v>9.1321742442125508E-6</v>
      </c>
      <c r="O1191">
        <v>5.42793930033529E-4</v>
      </c>
      <c r="P1191">
        <v>1.3582931702780499E-3</v>
      </c>
      <c r="Q1191">
        <v>2.3020317541281002E-3</v>
      </c>
      <c r="R1191">
        <v>1.3228551296688601E-2</v>
      </c>
      <c r="S1191">
        <v>6.4398102852203098E-2</v>
      </c>
      <c r="U1191" s="10">
        <f>('Health Incidences'!$B$4-PointEstimate!A1191)^2</f>
        <v>0.20427406308503793</v>
      </c>
      <c r="V1191" s="10">
        <f>('Health Incidences'!$B$5-PointEstimate!B1191)^2</f>
        <v>0.60790722103201178</v>
      </c>
      <c r="W1191" s="10">
        <f t="shared" si="18"/>
        <v>0.90121100976244717</v>
      </c>
    </row>
    <row r="1192" spans="1:23" x14ac:dyDescent="0.3">
      <c r="A1192">
        <v>39.031391000466499</v>
      </c>
      <c r="B1192">
        <v>-120.66678289481101</v>
      </c>
      <c r="C1192">
        <v>30</v>
      </c>
      <c r="D1192">
        <v>28</v>
      </c>
      <c r="E1192">
        <v>30028</v>
      </c>
      <c r="F1192">
        <v>2.3065205768648098E-2</v>
      </c>
      <c r="G1192">
        <v>1.7599684041262699E-2</v>
      </c>
      <c r="H1192">
        <v>0.38505691747967302</v>
      </c>
      <c r="I1192">
        <v>8.5055905072307397E-2</v>
      </c>
      <c r="J1192">
        <v>5.9205321571268101E-2</v>
      </c>
      <c r="K1192">
        <v>0.10216419877640801</v>
      </c>
      <c r="L1192">
        <v>4.7719380836451697E-3</v>
      </c>
      <c r="M1192">
        <v>1.0213521521902099E-2</v>
      </c>
      <c r="N1192" s="1">
        <v>8.3217644348659193E-6</v>
      </c>
      <c r="O1192">
        <v>4.9318473132776205E-4</v>
      </c>
      <c r="P1192">
        <v>1.1988952048980199E-3</v>
      </c>
      <c r="Q1192">
        <v>2.0279546137184998E-3</v>
      </c>
      <c r="R1192">
        <v>1.19793444937756E-2</v>
      </c>
      <c r="S1192">
        <v>5.9353609696731202E-2</v>
      </c>
      <c r="U1192" s="10">
        <f>('Health Incidences'!$B$4-PointEstimate!A1192)^2</f>
        <v>0.20435372344676836</v>
      </c>
      <c r="V1192" s="10">
        <f>('Health Incidences'!$B$5-PointEstimate!B1192)^2</f>
        <v>0.6844850309492887</v>
      </c>
      <c r="W1192" s="10">
        <f t="shared" si="18"/>
        <v>0.94278245337726618</v>
      </c>
    </row>
    <row r="1193" spans="1:23" x14ac:dyDescent="0.3">
      <c r="A1193">
        <v>39.0314570888603</v>
      </c>
      <c r="B1193">
        <v>-120.61913072353801</v>
      </c>
      <c r="C1193">
        <v>31</v>
      </c>
      <c r="D1193">
        <v>28</v>
      </c>
      <c r="E1193">
        <v>31028</v>
      </c>
      <c r="F1193">
        <v>2.1116507102628499E-2</v>
      </c>
      <c r="G1193">
        <v>1.6075046687960299E-2</v>
      </c>
      <c r="H1193">
        <v>0.357281101132363</v>
      </c>
      <c r="I1193">
        <v>7.6483881162802803E-2</v>
      </c>
      <c r="J1193">
        <v>5.3962305225289199E-2</v>
      </c>
      <c r="K1193">
        <v>9.3357398321322199E-2</v>
      </c>
      <c r="L1193">
        <v>4.3264622361323104E-3</v>
      </c>
      <c r="M1193">
        <v>9.3546649216359797E-3</v>
      </c>
      <c r="N1193" s="1">
        <v>7.6038393781087601E-6</v>
      </c>
      <c r="O1193">
        <v>4.4946506986777402E-4</v>
      </c>
      <c r="P1193">
        <v>1.0614421937923601E-3</v>
      </c>
      <c r="Q1193">
        <v>1.7923559465806401E-3</v>
      </c>
      <c r="R1193">
        <v>1.0864571686564E-2</v>
      </c>
      <c r="S1193">
        <v>5.4727021516303702E-2</v>
      </c>
      <c r="U1193" s="10">
        <f>('Health Incidences'!$B$4-PointEstimate!A1193)^2</f>
        <v>0.20441347899222531</v>
      </c>
      <c r="V1193" s="10">
        <f>('Health Incidences'!$B$5-PointEstimate!B1193)^2</f>
        <v>0.76560448394592595</v>
      </c>
      <c r="W1193" s="10">
        <f t="shared" si="18"/>
        <v>0.98489489943757513</v>
      </c>
    </row>
    <row r="1194" spans="1:23" x14ac:dyDescent="0.3">
      <c r="A1194">
        <v>39.031501147833197</v>
      </c>
      <c r="B1194">
        <v>-120.571478467877</v>
      </c>
      <c r="C1194">
        <v>32</v>
      </c>
      <c r="D1194">
        <v>28</v>
      </c>
      <c r="E1194">
        <v>32028</v>
      </c>
      <c r="F1194">
        <v>1.92867614659455E-2</v>
      </c>
      <c r="G1194">
        <v>1.4759809386599199E-2</v>
      </c>
      <c r="H1194">
        <v>0.33049869774171098</v>
      </c>
      <c r="I1194">
        <v>6.8671583499854805E-2</v>
      </c>
      <c r="J1194">
        <v>4.9261354685401701E-2</v>
      </c>
      <c r="K1194">
        <v>8.5574278849367594E-2</v>
      </c>
      <c r="L1194">
        <v>3.9243453811066403E-3</v>
      </c>
      <c r="M1194">
        <v>8.6133719244121804E-3</v>
      </c>
      <c r="N1194" s="1">
        <v>6.9492445517684899E-6</v>
      </c>
      <c r="O1194">
        <v>4.10045636318162E-4</v>
      </c>
      <c r="P1194">
        <v>9.4204704356008696E-4</v>
      </c>
      <c r="Q1194">
        <v>1.58898637167556E-3</v>
      </c>
      <c r="R1194">
        <v>9.8436219144384298E-3</v>
      </c>
      <c r="S1194">
        <v>5.03047454861325E-2</v>
      </c>
      <c r="U1194" s="10">
        <f>('Health Incidences'!$B$4-PointEstimate!A1194)^2</f>
        <v>0.20445332091501867</v>
      </c>
      <c r="V1194" s="10">
        <f>('Health Incidences'!$B$5-PointEstimate!B1194)^2</f>
        <v>0.85126555151620809</v>
      </c>
      <c r="W1194" s="10">
        <f t="shared" si="18"/>
        <v>1.0274818112410684</v>
      </c>
    </row>
    <row r="1195" spans="1:23" x14ac:dyDescent="0.3">
      <c r="A1195">
        <v>39.031523177332701</v>
      </c>
      <c r="B1195">
        <v>-120.52382616158501</v>
      </c>
      <c r="C1195">
        <v>33</v>
      </c>
      <c r="D1195">
        <v>28</v>
      </c>
      <c r="E1195">
        <v>33028</v>
      </c>
      <c r="F1195">
        <v>1.7521468046232499E-2</v>
      </c>
      <c r="G1195">
        <v>1.36324451127336E-2</v>
      </c>
      <c r="H1195">
        <v>0.30360426721268002</v>
      </c>
      <c r="I1195">
        <v>6.1488881416661201E-2</v>
      </c>
      <c r="J1195">
        <v>4.5088294755100698E-2</v>
      </c>
      <c r="K1195">
        <v>7.8755197967033702E-2</v>
      </c>
      <c r="L1195">
        <v>3.5564786018470402E-3</v>
      </c>
      <c r="M1195">
        <v>7.9758553715641393E-3</v>
      </c>
      <c r="N1195" s="1">
        <v>6.3367616165217898E-6</v>
      </c>
      <c r="O1195">
        <v>3.7379955702290102E-4</v>
      </c>
      <c r="P1195">
        <v>8.3763211903263503E-4</v>
      </c>
      <c r="Q1195">
        <v>1.41287378925925E-3</v>
      </c>
      <c r="R1195">
        <v>8.8876866094117404E-3</v>
      </c>
      <c r="S1195">
        <v>4.59467330581095E-2</v>
      </c>
      <c r="U1195" s="10">
        <f>('Health Incidences'!$B$4-PointEstimate!A1195)^2</f>
        <v>0.20447324334411787</v>
      </c>
      <c r="V1195" s="10">
        <f>('Health Incidences'!$B$5-PointEstimate!B1195)^2</f>
        <v>0.94146819227942058</v>
      </c>
      <c r="W1195" s="10">
        <f t="shared" si="18"/>
        <v>1.0704865415424607</v>
      </c>
    </row>
    <row r="1196" spans="1:23" x14ac:dyDescent="0.3">
      <c r="A1196">
        <v>39.031523177332701</v>
      </c>
      <c r="B1196">
        <v>-120.476173838414</v>
      </c>
      <c r="C1196">
        <v>34</v>
      </c>
      <c r="D1196">
        <v>28</v>
      </c>
      <c r="E1196">
        <v>34028</v>
      </c>
      <c r="F1196">
        <v>1.5803432644481901E-2</v>
      </c>
      <c r="G1196">
        <v>1.2677603588442299E-2</v>
      </c>
      <c r="H1196">
        <v>0.27625280288762699</v>
      </c>
      <c r="I1196">
        <v>5.49018051941585E-2</v>
      </c>
      <c r="J1196">
        <v>4.1436860661384502E-2</v>
      </c>
      <c r="K1196">
        <v>7.2859869828120399E-2</v>
      </c>
      <c r="L1196">
        <v>3.2197730310510298E-3</v>
      </c>
      <c r="M1196">
        <v>7.4321586916252002E-3</v>
      </c>
      <c r="N1196" s="1">
        <v>5.7566276621318702E-6</v>
      </c>
      <c r="O1196">
        <v>3.4028748862829201E-4</v>
      </c>
      <c r="P1196">
        <v>7.4636070656938704E-4</v>
      </c>
      <c r="Q1196">
        <v>1.26103121303935E-3</v>
      </c>
      <c r="R1196">
        <v>7.9849530419602802E-3</v>
      </c>
      <c r="S1196">
        <v>4.1616719918462497E-2</v>
      </c>
      <c r="U1196" s="10">
        <f>('Health Incidences'!$B$4-PointEstimate!A1196)^2</f>
        <v>0.20447324334411787</v>
      </c>
      <c r="V1196" s="10">
        <f>('Health Incidences'!$B$5-PointEstimate!B1196)^2</f>
        <v>1.0362123519963453</v>
      </c>
      <c r="W1196" s="10">
        <f t="shared" si="18"/>
        <v>1.1138606714219077</v>
      </c>
    </row>
    <row r="1197" spans="1:23" x14ac:dyDescent="0.3">
      <c r="A1197">
        <v>39.031501147833197</v>
      </c>
      <c r="B1197">
        <v>-120.42852153212201</v>
      </c>
      <c r="C1197">
        <v>35</v>
      </c>
      <c r="D1197">
        <v>28</v>
      </c>
      <c r="E1197">
        <v>35028</v>
      </c>
      <c r="F1197">
        <v>1.4150496091673501E-2</v>
      </c>
      <c r="G1197">
        <v>1.1884010169724899E-2</v>
      </c>
      <c r="H1197">
        <v>0.24881274955160401</v>
      </c>
      <c r="I1197">
        <v>4.89691504847522E-2</v>
      </c>
      <c r="J1197">
        <v>3.8306538639571702E-2</v>
      </c>
      <c r="K1197">
        <v>6.7861369125025994E-2</v>
      </c>
      <c r="L1197">
        <v>2.91687198570705E-3</v>
      </c>
      <c r="M1197">
        <v>6.9747450013098698E-3</v>
      </c>
      <c r="N1197" s="1">
        <v>5.2097846046378397E-6</v>
      </c>
      <c r="O1197">
        <v>3.0972359801346999E-4</v>
      </c>
      <c r="P1197">
        <v>6.6755801685998396E-4</v>
      </c>
      <c r="Q1197">
        <v>1.1323266143289899E-3</v>
      </c>
      <c r="R1197">
        <v>7.13958494853966E-3</v>
      </c>
      <c r="S1197">
        <v>3.7375980740701698E-2</v>
      </c>
      <c r="U1197" s="10">
        <f>('Health Incidences'!$B$4-PointEstimate!A1197)^2</f>
        <v>0.20445332091501867</v>
      </c>
      <c r="V1197" s="10">
        <f>('Health Incidences'!$B$5-PointEstimate!B1197)^2</f>
        <v>1.1354979635479896</v>
      </c>
      <c r="W1197" s="10">
        <f t="shared" si="18"/>
        <v>1.157562648180654</v>
      </c>
    </row>
    <row r="1198" spans="1:23" x14ac:dyDescent="0.3">
      <c r="A1198">
        <v>39.0314570888603</v>
      </c>
      <c r="B1198">
        <v>-120.380869276461</v>
      </c>
      <c r="C1198">
        <v>36</v>
      </c>
      <c r="D1198">
        <v>28</v>
      </c>
      <c r="E1198">
        <v>36028</v>
      </c>
      <c r="F1198">
        <v>1.26031405101219E-2</v>
      </c>
      <c r="G1198">
        <v>1.1242230241101299E-2</v>
      </c>
      <c r="H1198">
        <v>0.22211751151741599</v>
      </c>
      <c r="I1198">
        <v>4.3809827287098799E-2</v>
      </c>
      <c r="J1198">
        <v>3.56998462556272E-2</v>
      </c>
      <c r="K1198">
        <v>6.3739303271867595E-2</v>
      </c>
      <c r="L1198">
        <v>2.65412945803877E-3</v>
      </c>
      <c r="M1198">
        <v>6.5970702736842498E-3</v>
      </c>
      <c r="N1198" s="1">
        <v>4.7040654986588404E-6</v>
      </c>
      <c r="O1198">
        <v>2.8274361901596502E-4</v>
      </c>
      <c r="P1198">
        <v>6.0130387881397697E-4</v>
      </c>
      <c r="Q1198">
        <v>1.0267921982246E-3</v>
      </c>
      <c r="R1198">
        <v>6.3660540888688102E-3</v>
      </c>
      <c r="S1198">
        <v>3.3348890440844499E-2</v>
      </c>
      <c r="U1198" s="10">
        <f>('Health Incidences'!$B$4-PointEstimate!A1198)^2</f>
        <v>0.20441347899222531</v>
      </c>
      <c r="V1198" s="10">
        <f>('Health Incidences'!$B$5-PointEstimate!B1198)^2</f>
        <v>1.2393249469596579</v>
      </c>
      <c r="W1198" s="10">
        <f t="shared" si="18"/>
        <v>1.2015566678071756</v>
      </c>
    </row>
    <row r="1199" spans="1:23" x14ac:dyDescent="0.3">
      <c r="A1199">
        <v>39.031391000466499</v>
      </c>
      <c r="B1199">
        <v>-120.333217105188</v>
      </c>
      <c r="C1199">
        <v>37</v>
      </c>
      <c r="D1199">
        <v>28</v>
      </c>
      <c r="E1199">
        <v>37028</v>
      </c>
      <c r="F1199">
        <v>1.1207916940659699E-2</v>
      </c>
      <c r="G1199">
        <v>1.07429354109545E-2</v>
      </c>
      <c r="H1199">
        <v>0.19713601144925699</v>
      </c>
      <c r="I1199">
        <v>3.9557954648145703E-2</v>
      </c>
      <c r="J1199">
        <v>3.3619504288029199E-2</v>
      </c>
      <c r="K1199">
        <v>6.0473790726800397E-2</v>
      </c>
      <c r="L1199">
        <v>2.4388486817397601E-3</v>
      </c>
      <c r="M1199">
        <v>6.2925453871088997E-3</v>
      </c>
      <c r="N1199" s="1">
        <v>4.2492625892333498E-6</v>
      </c>
      <c r="O1199">
        <v>2.6009041935645601E-4</v>
      </c>
      <c r="P1199">
        <v>5.4789439831294496E-4</v>
      </c>
      <c r="Q1199">
        <v>9.44683951079633E-4</v>
      </c>
      <c r="R1199">
        <v>5.6815357469455199E-3</v>
      </c>
      <c r="S1199">
        <v>2.9676863722276799E-2</v>
      </c>
      <c r="U1199" s="10">
        <f>('Health Incidences'!$B$4-PointEstimate!A1199)^2</f>
        <v>0.20435372344676836</v>
      </c>
      <c r="V1199" s="10">
        <f>('Health Incidences'!$B$5-PointEstimate!B1199)^2</f>
        <v>1.3476932093780909</v>
      </c>
      <c r="W1199" s="10">
        <f t="shared" si="18"/>
        <v>1.2458117565767548</v>
      </c>
    </row>
    <row r="1200" spans="1:23" x14ac:dyDescent="0.3">
      <c r="A1200">
        <v>39.031302882730401</v>
      </c>
      <c r="B1200">
        <v>-120.285565052056</v>
      </c>
      <c r="C1200">
        <v>38</v>
      </c>
      <c r="D1200">
        <v>28</v>
      </c>
      <c r="E1200">
        <v>38028</v>
      </c>
      <c r="F1200">
        <v>1.0002608245740299E-2</v>
      </c>
      <c r="G1200">
        <v>1.0375748986126801E-2</v>
      </c>
      <c r="H1200">
        <v>0.17467960560826001</v>
      </c>
      <c r="I1200">
        <v>3.6324542432402497E-2</v>
      </c>
      <c r="J1200">
        <v>3.2066335785787499E-2</v>
      </c>
      <c r="K1200">
        <v>5.8041328322392803E-2</v>
      </c>
      <c r="L1200">
        <v>2.2768562794040401E-3</v>
      </c>
      <c r="M1200">
        <v>6.0539037389276502E-3</v>
      </c>
      <c r="N1200" s="1">
        <v>3.8530287144207399E-6</v>
      </c>
      <c r="O1200">
        <v>2.42339959019927E-4</v>
      </c>
      <c r="P1200">
        <v>5.0735932874312797E-4</v>
      </c>
      <c r="Q1200">
        <v>8.8558899589458097E-4</v>
      </c>
      <c r="R1200">
        <v>5.0990401721008301E-3</v>
      </c>
      <c r="S1200">
        <v>2.6477209368585799E-2</v>
      </c>
      <c r="U1200" s="10">
        <f>('Health Incidences'!$B$4-PointEstimate!A1200)^2</f>
        <v>0.20427406308503793</v>
      </c>
      <c r="V1200" s="10">
        <f>('Health Incidences'!$B$5-PointEstimate!B1200)^2</f>
        <v>1.4606026450910221</v>
      </c>
      <c r="W1200" s="10">
        <f t="shared" si="18"/>
        <v>1.2903010145605791</v>
      </c>
    </row>
    <row r="1201" spans="1:23" x14ac:dyDescent="0.3">
      <c r="A1201">
        <v>39.031192735757003</v>
      </c>
      <c r="B1201">
        <v>-120.237913150819</v>
      </c>
      <c r="C1201">
        <v>39</v>
      </c>
      <c r="D1201">
        <v>28</v>
      </c>
      <c r="E1201">
        <v>39028</v>
      </c>
      <c r="F1201">
        <v>9.0072505265574795E-3</v>
      </c>
      <c r="G1201">
        <v>1.01287380755181E-2</v>
      </c>
      <c r="H1201">
        <v>0.155224338958944</v>
      </c>
      <c r="I1201">
        <v>3.4179754354348703E-2</v>
      </c>
      <c r="J1201">
        <v>3.10391789276094E-2</v>
      </c>
      <c r="K1201">
        <v>5.6414086195316598E-2</v>
      </c>
      <c r="L1201">
        <v>2.1712278785826402E-3</v>
      </c>
      <c r="M1201">
        <v>5.8729635797351298E-3</v>
      </c>
      <c r="N1201" s="1">
        <v>3.5189545351669401E-6</v>
      </c>
      <c r="O1201">
        <v>2.2975844884088399E-4</v>
      </c>
      <c r="P1201">
        <v>4.7918354619579101E-4</v>
      </c>
      <c r="Q1201">
        <v>8.47840928898974E-4</v>
      </c>
      <c r="R1201">
        <v>4.6231928123361401E-3</v>
      </c>
      <c r="S1201">
        <v>2.3818284333558301E-2</v>
      </c>
      <c r="U1201" s="10">
        <f>('Health Incidences'!$B$4-PointEstimate!A1201)^2</f>
        <v>0.20417450964897577</v>
      </c>
      <c r="V1201" s="10">
        <f>('Health Incidences'!$B$5-PointEstimate!B1201)^2</f>
        <v>1.578053135516559</v>
      </c>
      <c r="W1201" s="10">
        <f t="shared" si="18"/>
        <v>1.3350009906983347</v>
      </c>
    </row>
    <row r="1202" spans="1:23" x14ac:dyDescent="0.3">
      <c r="A1202">
        <v>39.031060559677201</v>
      </c>
      <c r="B1202">
        <v>-120.19026143523</v>
      </c>
      <c r="C1202">
        <v>40</v>
      </c>
      <c r="D1202">
        <v>28</v>
      </c>
      <c r="E1202">
        <v>40028</v>
      </c>
      <c r="F1202">
        <v>8.2226597304978499E-3</v>
      </c>
      <c r="G1202">
        <v>9.9886685369415997E-3</v>
      </c>
      <c r="H1202">
        <v>0.13887843210206999</v>
      </c>
      <c r="I1202">
        <v>3.3157013032867298E-2</v>
      </c>
      <c r="J1202">
        <v>3.0536412524677401E-2</v>
      </c>
      <c r="K1202">
        <v>5.5562355866248102E-2</v>
      </c>
      <c r="L1202">
        <v>2.12236289569361E-3</v>
      </c>
      <c r="M1202">
        <v>5.7408473740748599E-3</v>
      </c>
      <c r="N1202" s="1">
        <v>3.2469902321475402E-6</v>
      </c>
      <c r="O1202">
        <v>2.2231356772794899E-4</v>
      </c>
      <c r="P1202">
        <v>4.62301863995928E-4</v>
      </c>
      <c r="Q1202">
        <v>8.2844371974105603E-4</v>
      </c>
      <c r="R1202">
        <v>4.2495612425766903E-3</v>
      </c>
      <c r="S1202">
        <v>2.17152283964283E-2</v>
      </c>
      <c r="U1202" s="10">
        <f>('Health Incidences'!$B$4-PointEstimate!A1202)^2</f>
        <v>0.20405507781556276</v>
      </c>
      <c r="V1202" s="10">
        <f>('Health Incidences'!$B$5-PointEstimate!B1202)^2</f>
        <v>1.700044549207951</v>
      </c>
      <c r="W1202" s="10">
        <f t="shared" si="18"/>
        <v>1.3798911649197243</v>
      </c>
    </row>
    <row r="1203" spans="1:23" x14ac:dyDescent="0.3">
      <c r="A1203">
        <v>39.030906354648401</v>
      </c>
      <c r="B1203">
        <v>-120.14260993904099</v>
      </c>
      <c r="C1203">
        <v>41</v>
      </c>
      <c r="D1203">
        <v>28</v>
      </c>
      <c r="E1203">
        <v>41028</v>
      </c>
      <c r="F1203">
        <v>7.6346505702100604E-3</v>
      </c>
      <c r="G1203">
        <v>9.9418456339749502E-3</v>
      </c>
      <c r="H1203">
        <v>0.12546157734049701</v>
      </c>
      <c r="I1203">
        <v>3.32574493455393E-2</v>
      </c>
      <c r="J1203">
        <v>3.0553679009843199E-2</v>
      </c>
      <c r="K1203">
        <v>5.5453756117475897E-2</v>
      </c>
      <c r="L1203">
        <v>2.12850291878258E-3</v>
      </c>
      <c r="M1203">
        <v>5.6486661530356303E-3</v>
      </c>
      <c r="N1203" s="1">
        <v>3.0345037130795501E-6</v>
      </c>
      <c r="O1203">
        <v>2.19747604039165E-4</v>
      </c>
      <c r="P1203">
        <v>4.55281518251429E-4</v>
      </c>
      <c r="Q1203">
        <v>8.2355894482230498E-4</v>
      </c>
      <c r="R1203">
        <v>3.9669773838524802E-3</v>
      </c>
      <c r="S1203">
        <v>2.0140827934561099E-2</v>
      </c>
      <c r="U1203" s="10">
        <f>('Health Incidences'!$B$4-PointEstimate!A1203)^2</f>
        <v>0.20391578519728476</v>
      </c>
      <c r="V1203" s="10">
        <f>('Health Incidences'!$B$5-PointEstimate!B1203)^2</f>
        <v>1.8265767418542869</v>
      </c>
      <c r="W1203" s="10">
        <f t="shared" si="18"/>
        <v>1.4249535175055963</v>
      </c>
    </row>
    <row r="1204" spans="1:23" x14ac:dyDescent="0.3">
      <c r="A1204">
        <v>39.030730120854003</v>
      </c>
      <c r="B1204">
        <v>-120.09495869600499</v>
      </c>
      <c r="C1204">
        <v>42</v>
      </c>
      <c r="D1204">
        <v>28</v>
      </c>
      <c r="E1204">
        <v>42028</v>
      </c>
      <c r="F1204">
        <v>7.2196411187419596E-3</v>
      </c>
      <c r="G1204">
        <v>9.9750089830492293E-3</v>
      </c>
      <c r="H1204">
        <v>0.114616821527213</v>
      </c>
      <c r="I1204">
        <v>3.4425959304253503E-2</v>
      </c>
      <c r="J1204">
        <v>3.10715051951784E-2</v>
      </c>
      <c r="K1204">
        <v>5.6041165497485002E-2</v>
      </c>
      <c r="L1204">
        <v>2.1853067449175102E-3</v>
      </c>
      <c r="M1204">
        <v>5.588473928984E-3</v>
      </c>
      <c r="N1204" s="1">
        <v>2.87553233332498E-6</v>
      </c>
      <c r="O1204">
        <v>2.2156662441089701E-4</v>
      </c>
      <c r="P1204">
        <v>4.5649540465456101E-4</v>
      </c>
      <c r="Q1204">
        <v>8.2937792750195595E-4</v>
      </c>
      <c r="R1204">
        <v>3.7610501222554099E-3</v>
      </c>
      <c r="S1204">
        <v>1.9039413593232801E-2</v>
      </c>
      <c r="U1204" s="10">
        <f>('Health Incidences'!$B$4-PointEstimate!A1204)^2</f>
        <v>0.20375665234155976</v>
      </c>
      <c r="V1204" s="10">
        <f>('Health Incidences'!$B$5-PointEstimate!B1204)^2</f>
        <v>1.9576495562753908</v>
      </c>
      <c r="W1204" s="10">
        <f t="shared" si="18"/>
        <v>1.4701721697192307</v>
      </c>
    </row>
    <row r="1205" spans="1:23" x14ac:dyDescent="0.3">
      <c r="A1205">
        <v>39.030531858503799</v>
      </c>
      <c r="B1205">
        <v>-120.04730773987001</v>
      </c>
      <c r="C1205">
        <v>43</v>
      </c>
      <c r="D1205">
        <v>28</v>
      </c>
      <c r="E1205">
        <v>43028</v>
      </c>
      <c r="F1205">
        <v>6.9491975611312099E-3</v>
      </c>
      <c r="G1205">
        <v>1.0075945257431799E-2</v>
      </c>
      <c r="H1205">
        <v>0.10590378312191299</v>
      </c>
      <c r="I1205">
        <v>3.6518671314805497E-2</v>
      </c>
      <c r="J1205">
        <v>3.20413067169786E-2</v>
      </c>
      <c r="K1205">
        <v>5.7248185709022702E-2</v>
      </c>
      <c r="L1205">
        <v>2.2850073892207098E-3</v>
      </c>
      <c r="M1205">
        <v>5.5540379151853402E-3</v>
      </c>
      <c r="N1205" s="1">
        <v>2.7591748289116501E-6</v>
      </c>
      <c r="O1205">
        <v>2.2698218346224599E-4</v>
      </c>
      <c r="P1205">
        <v>4.6422516228783402E-4</v>
      </c>
      <c r="Q1205">
        <v>8.4291643789666205E-4</v>
      </c>
      <c r="R1205">
        <v>3.6171808972706998E-3</v>
      </c>
      <c r="S1205">
        <v>1.83379518334689E-2</v>
      </c>
      <c r="U1205" s="10">
        <f>('Health Incidences'!$B$4-PointEstimate!A1205)^2</f>
        <v>0.20357770273098258</v>
      </c>
      <c r="V1205" s="10">
        <f>('Health Incidences'!$B$5-PointEstimate!B1205)^2</f>
        <v>2.0932628224389318</v>
      </c>
      <c r="W1205" s="10">
        <f t="shared" si="18"/>
        <v>1.5155330828358431</v>
      </c>
    </row>
    <row r="1206" spans="1:23" x14ac:dyDescent="0.3">
      <c r="A1206">
        <v>39.056902685909101</v>
      </c>
      <c r="B1206">
        <v>-122.049429349623</v>
      </c>
      <c r="C1206">
        <v>1</v>
      </c>
      <c r="D1206">
        <v>29</v>
      </c>
      <c r="E1206">
        <v>1029</v>
      </c>
      <c r="F1206">
        <v>3.5669206738714002E-2</v>
      </c>
      <c r="G1206">
        <v>4.5163303979352198E-2</v>
      </c>
      <c r="H1206">
        <v>0.50494641300849796</v>
      </c>
      <c r="I1206">
        <v>0.20009285077487199</v>
      </c>
      <c r="J1206">
        <v>0.20657793707778199</v>
      </c>
      <c r="K1206">
        <v>0.33498080859843199</v>
      </c>
      <c r="L1206">
        <v>1.17193261932721E-2</v>
      </c>
      <c r="M1206">
        <v>2.4193928578492199E-2</v>
      </c>
      <c r="N1206" s="1">
        <v>1.6325263408300201E-5</v>
      </c>
      <c r="O1206">
        <v>1.1225646212819299E-3</v>
      </c>
      <c r="P1206">
        <v>2.79538610000221E-3</v>
      </c>
      <c r="Q1206">
        <v>4.5061908069173699E-3</v>
      </c>
      <c r="R1206">
        <v>2.0953641523028001E-2</v>
      </c>
      <c r="S1206">
        <v>8.6479374381757901E-2</v>
      </c>
      <c r="U1206" s="10">
        <f>('Health Incidences'!$B$4-PointEstimate!A1206)^2</f>
        <v>0.22806993949020404</v>
      </c>
      <c r="V1206" s="10">
        <f>('Health Incidences'!$B$5-PointEstimate!B1206)^2</f>
        <v>0.30836958439841783</v>
      </c>
      <c r="W1206" s="10">
        <f t="shared" si="18"/>
        <v>0.73242031913964667</v>
      </c>
    </row>
    <row r="1207" spans="1:23" x14ac:dyDescent="0.3">
      <c r="A1207">
        <v>39.057607956716801</v>
      </c>
      <c r="B1207">
        <v>-122.001765957389</v>
      </c>
      <c r="C1207">
        <v>2</v>
      </c>
      <c r="D1207">
        <v>29</v>
      </c>
      <c r="E1207">
        <v>2029</v>
      </c>
      <c r="F1207">
        <v>3.71402816618632E-2</v>
      </c>
      <c r="G1207">
        <v>4.5484726565785998E-2</v>
      </c>
      <c r="H1207">
        <v>0.52980050288332503</v>
      </c>
      <c r="I1207">
        <v>0.20769417005496199</v>
      </c>
      <c r="J1207">
        <v>0.207943855675708</v>
      </c>
      <c r="K1207">
        <v>0.33702770175741897</v>
      </c>
      <c r="L1207">
        <v>1.2354683406136701E-2</v>
      </c>
      <c r="M1207">
        <v>2.4592813448134E-2</v>
      </c>
      <c r="N1207" s="1">
        <v>1.8156310419180802E-5</v>
      </c>
      <c r="O1207">
        <v>1.20076788290264E-3</v>
      </c>
      <c r="P1207">
        <v>2.98216953594722E-3</v>
      </c>
      <c r="Q1207">
        <v>4.8109738773467799E-3</v>
      </c>
      <c r="R1207">
        <v>2.20563925879072E-2</v>
      </c>
      <c r="S1207">
        <v>8.9406983395145107E-2</v>
      </c>
      <c r="U1207" s="10">
        <f>('Health Incidences'!$B$4-PointEstimate!A1207)^2</f>
        <v>0.22874406458171948</v>
      </c>
      <c r="V1207" s="10">
        <f>('Health Incidences'!$B$5-PointEstimate!B1207)^2</f>
        <v>0.25770543334630863</v>
      </c>
      <c r="W1207" s="10">
        <f t="shared" si="18"/>
        <v>0.69745931632463565</v>
      </c>
    </row>
    <row r="1208" spans="1:23" x14ac:dyDescent="0.3">
      <c r="A1208">
        <v>39.058291196352101</v>
      </c>
      <c r="B1208">
        <v>-121.954101500723</v>
      </c>
      <c r="C1208">
        <v>3</v>
      </c>
      <c r="D1208">
        <v>29</v>
      </c>
      <c r="E1208">
        <v>3029</v>
      </c>
      <c r="F1208">
        <v>3.9001172070766497E-2</v>
      </c>
      <c r="G1208">
        <v>4.6076439162754501E-2</v>
      </c>
      <c r="H1208">
        <v>0.55987053658521102</v>
      </c>
      <c r="I1208">
        <v>0.21750018177962699</v>
      </c>
      <c r="J1208">
        <v>0.21056239028954399</v>
      </c>
      <c r="K1208">
        <v>0.34116305732715302</v>
      </c>
      <c r="L1208">
        <v>1.31075529100123E-2</v>
      </c>
      <c r="M1208">
        <v>2.5156322764185401E-2</v>
      </c>
      <c r="N1208" s="1">
        <v>2.01322547790632E-5</v>
      </c>
      <c r="O1208">
        <v>1.29087668625198E-3</v>
      </c>
      <c r="P1208">
        <v>3.2009177874921199E-3</v>
      </c>
      <c r="Q1208">
        <v>5.1666664400098197E-3</v>
      </c>
      <c r="R1208">
        <v>2.3391474218295401E-2</v>
      </c>
      <c r="S1208">
        <v>9.3218238425553296E-2</v>
      </c>
      <c r="U1208" s="10">
        <f>('Health Incidences'!$B$4-PointEstimate!A1208)^2</f>
        <v>0.22939808011268201</v>
      </c>
      <c r="V1208" s="10">
        <f>('Health Incidences'!$B$5-PointEstimate!B1208)^2</f>
        <v>0.21158390097138557</v>
      </c>
      <c r="W1208" s="10">
        <f t="shared" si="18"/>
        <v>0.66406474163598506</v>
      </c>
    </row>
    <row r="1209" spans="1:23" x14ac:dyDescent="0.3">
      <c r="A1209">
        <v>39.058952404001602</v>
      </c>
      <c r="B1209">
        <v>-121.906436013372</v>
      </c>
      <c r="C1209">
        <v>4</v>
      </c>
      <c r="D1209">
        <v>29</v>
      </c>
      <c r="E1209">
        <v>4029</v>
      </c>
      <c r="F1209">
        <v>4.1293046642970101E-2</v>
      </c>
      <c r="G1209">
        <v>4.6963339513666699E-2</v>
      </c>
      <c r="H1209">
        <v>0.59564402940453398</v>
      </c>
      <c r="I1209">
        <v>0.229674489451102</v>
      </c>
      <c r="J1209">
        <v>0.21444627632101401</v>
      </c>
      <c r="K1209">
        <v>0.34746330631579198</v>
      </c>
      <c r="L1209">
        <v>1.39865055840827E-2</v>
      </c>
      <c r="M1209">
        <v>2.58977518623002E-2</v>
      </c>
      <c r="N1209" s="1">
        <v>2.2258776328726099E-5</v>
      </c>
      <c r="O1209">
        <v>1.3936370661875501E-3</v>
      </c>
      <c r="P1209">
        <v>3.4550328132791001E-3</v>
      </c>
      <c r="Q1209">
        <v>5.5782863592218198E-3</v>
      </c>
      <c r="R1209">
        <v>2.4983142589323E-2</v>
      </c>
      <c r="S1209">
        <v>9.8022716386062594E-2</v>
      </c>
      <c r="U1209" s="10">
        <f>('Health Incidences'!$B$4-PointEstimate!A1209)^2</f>
        <v>0.2300318949874296</v>
      </c>
      <c r="V1209" s="10">
        <f>('Health Incidences'!$B$5-PointEstimate!B1209)^2</f>
        <v>0.17000531951600914</v>
      </c>
      <c r="W1209" s="10">
        <f t="shared" si="18"/>
        <v>0.63248495199762556</v>
      </c>
    </row>
    <row r="1210" spans="1:23" x14ac:dyDescent="0.3">
      <c r="A1210">
        <v>39.059591578878397</v>
      </c>
      <c r="B1210">
        <v>-121.858769529086</v>
      </c>
      <c r="C1210">
        <v>5</v>
      </c>
      <c r="D1210">
        <v>29</v>
      </c>
      <c r="E1210">
        <v>5029</v>
      </c>
      <c r="F1210">
        <v>4.40776269214323E-2</v>
      </c>
      <c r="G1210">
        <v>4.8146705730170901E-2</v>
      </c>
      <c r="H1210">
        <v>0.63795144873730703</v>
      </c>
      <c r="I1210">
        <v>0.24440487554975601</v>
      </c>
      <c r="J1210">
        <v>0.21940078483703601</v>
      </c>
      <c r="K1210">
        <v>0.35568427429023503</v>
      </c>
      <c r="L1210">
        <v>1.5000614786646301E-2</v>
      </c>
      <c r="M1210">
        <v>2.6812935306506899E-2</v>
      </c>
      <c r="N1210" s="1">
        <v>2.4560267118182102E-5</v>
      </c>
      <c r="O1210">
        <v>1.5095086264353299E-3</v>
      </c>
      <c r="P1210">
        <v>3.7487671683723799E-3</v>
      </c>
      <c r="Q1210">
        <v>6.0519436366082502E-3</v>
      </c>
      <c r="R1210">
        <v>2.68676598797878E-2</v>
      </c>
      <c r="S1210">
        <v>0.104019424852035</v>
      </c>
      <c r="U1210" s="10">
        <f>('Health Incidences'!$B$4-PointEstimate!A1210)^2</f>
        <v>0.23064542104382621</v>
      </c>
      <c r="V1210" s="10">
        <f>('Health Incidences'!$B$5-PointEstimate!B1210)^2</f>
        <v>0.13297000836270428</v>
      </c>
      <c r="W1210" s="10">
        <f t="shared" si="18"/>
        <v>0.60300533115929456</v>
      </c>
    </row>
    <row r="1211" spans="1:23" x14ac:dyDescent="0.3">
      <c r="A1211">
        <v>39.060208720221802</v>
      </c>
      <c r="B1211">
        <v>-121.811102081619</v>
      </c>
      <c r="C1211">
        <v>6</v>
      </c>
      <c r="D1211">
        <v>29</v>
      </c>
      <c r="E1211">
        <v>6029</v>
      </c>
      <c r="F1211">
        <v>4.7542621598379499E-2</v>
      </c>
      <c r="G1211">
        <v>4.9629968005290202E-2</v>
      </c>
      <c r="H1211">
        <v>0.68962629956798305</v>
      </c>
      <c r="I1211">
        <v>0.26224177666604398</v>
      </c>
      <c r="J1211">
        <v>0.22499460512162101</v>
      </c>
      <c r="K1211">
        <v>0.36523871105654099</v>
      </c>
      <c r="L1211">
        <v>1.6177604262321101E-2</v>
      </c>
      <c r="M1211">
        <v>2.7884182599937399E-2</v>
      </c>
      <c r="N1211" s="1">
        <v>2.7134887756821802E-5</v>
      </c>
      <c r="O1211">
        <v>1.6396123153822699E-3</v>
      </c>
      <c r="P1211">
        <v>4.0932758010126698E-3</v>
      </c>
      <c r="Q1211">
        <v>6.6037316001281102E-3</v>
      </c>
      <c r="R1211">
        <v>2.9159306351849299E-2</v>
      </c>
      <c r="S1211">
        <v>0.111830270719779</v>
      </c>
      <c r="U1211" s="10">
        <f>('Health Incidences'!$B$4-PointEstimate!A1211)^2</f>
        <v>0.23123857305351711</v>
      </c>
      <c r="V1211" s="10">
        <f>('Health Incidences'!$B$5-PointEstimate!B1211)^2</f>
        <v>0.10047827403267763</v>
      </c>
      <c r="W1211" s="10">
        <f t="shared" si="18"/>
        <v>0.57594864969560855</v>
      </c>
    </row>
    <row r="1212" spans="1:23" x14ac:dyDescent="0.3">
      <c r="A1212">
        <v>39.0608038272972</v>
      </c>
      <c r="B1212">
        <v>-121.76343370473001</v>
      </c>
      <c r="C1212">
        <v>7</v>
      </c>
      <c r="D1212">
        <v>29</v>
      </c>
      <c r="E1212">
        <v>7029</v>
      </c>
      <c r="F1212">
        <v>5.2580889656614602E-2</v>
      </c>
      <c r="G1212">
        <v>5.15702698224519E-2</v>
      </c>
      <c r="H1212">
        <v>0.76474215044177196</v>
      </c>
      <c r="I1212">
        <v>0.28611426433500198</v>
      </c>
      <c r="J1212">
        <v>0.23054244176730801</v>
      </c>
      <c r="K1212">
        <v>0.37530168526073199</v>
      </c>
      <c r="L1212">
        <v>1.7677971143323801E-2</v>
      </c>
      <c r="M1212">
        <v>2.9115591481308201E-2</v>
      </c>
      <c r="N1212" s="1">
        <v>3.04699238595145E-5</v>
      </c>
      <c r="O1212">
        <v>1.79310845523139E-3</v>
      </c>
      <c r="P1212">
        <v>4.5424656423606099E-3</v>
      </c>
      <c r="Q1212">
        <v>7.3137430062890996E-3</v>
      </c>
      <c r="R1212">
        <v>3.2418043701717497E-2</v>
      </c>
      <c r="S1212">
        <v>0.12426759008333101</v>
      </c>
      <c r="U1212" s="10">
        <f>('Health Incidences'!$B$4-PointEstimate!A1212)^2</f>
        <v>0.23181126872228808</v>
      </c>
      <c r="V1212" s="10">
        <f>('Health Incidences'!$B$5-PointEstimate!B1212)^2</f>
        <v>7.2530410183811012E-2</v>
      </c>
      <c r="W1212" s="10">
        <f t="shared" si="18"/>
        <v>0.55167171298345463</v>
      </c>
    </row>
    <row r="1213" spans="1:23" x14ac:dyDescent="0.3">
      <c r="A1213">
        <v>39.061376899396301</v>
      </c>
      <c r="B1213">
        <v>-121.715764432184</v>
      </c>
      <c r="C1213">
        <v>8</v>
      </c>
      <c r="D1213">
        <v>29</v>
      </c>
      <c r="E1213">
        <v>8029</v>
      </c>
      <c r="F1213">
        <v>6.16751129225237E-2</v>
      </c>
      <c r="G1213">
        <v>5.4516656362438499E-2</v>
      </c>
      <c r="H1213">
        <v>0.90250324908847601</v>
      </c>
      <c r="I1213">
        <v>0.324375895959094</v>
      </c>
      <c r="J1213">
        <v>0.23505293641441199</v>
      </c>
      <c r="K1213">
        <v>0.38493661845319299</v>
      </c>
      <c r="L1213">
        <v>1.99671262570216E-2</v>
      </c>
      <c r="M1213">
        <v>3.0587234738372601E-2</v>
      </c>
      <c r="N1213" s="1">
        <v>3.5915751756803703E-5</v>
      </c>
      <c r="O1213">
        <v>1.9982468305127401E-3</v>
      </c>
      <c r="P1213">
        <v>5.24797939108217E-3</v>
      </c>
      <c r="Q1213">
        <v>8.40863222390658E-3</v>
      </c>
      <c r="R1213">
        <v>3.8209834903988903E-2</v>
      </c>
      <c r="S1213">
        <v>0.14903473911538101</v>
      </c>
      <c r="U1213" s="10">
        <f>('Health Incidences'!$B$4-PointEstimate!A1213)^2</f>
        <v>0.23236342869079651</v>
      </c>
      <c r="V1213" s="10">
        <f>('Health Incidences'!$B$5-PointEstimate!B1213)^2</f>
        <v>4.9126697608034217E-2</v>
      </c>
      <c r="W1213" s="10">
        <f t="shared" si="18"/>
        <v>0.53055643083354553</v>
      </c>
    </row>
    <row r="1214" spans="1:23" x14ac:dyDescent="0.3">
      <c r="A1214">
        <v>39.061927935836898</v>
      </c>
      <c r="B1214">
        <v>-121.668094297745</v>
      </c>
      <c r="C1214">
        <v>9</v>
      </c>
      <c r="D1214">
        <v>29</v>
      </c>
      <c r="E1214">
        <v>9029</v>
      </c>
      <c r="F1214">
        <v>7.3205835669063302E-2</v>
      </c>
      <c r="G1214">
        <v>5.81410867674612E-2</v>
      </c>
      <c r="H1214">
        <v>1.07306260583875</v>
      </c>
      <c r="I1214">
        <v>0.36980778048153301</v>
      </c>
      <c r="J1214">
        <v>0.237612122289932</v>
      </c>
      <c r="K1214">
        <v>0.39249067978319502</v>
      </c>
      <c r="L1214">
        <v>2.2599026424459202E-2</v>
      </c>
      <c r="M1214">
        <v>3.2158188909517299E-2</v>
      </c>
      <c r="N1214" s="1">
        <v>4.2350984894711901E-5</v>
      </c>
      <c r="O1214">
        <v>2.2168176225081299E-3</v>
      </c>
      <c r="P1214">
        <v>6.0961205000138602E-3</v>
      </c>
      <c r="Q1214">
        <v>9.7047569859503996E-3</v>
      </c>
      <c r="R1214">
        <v>4.5458043015580298E-2</v>
      </c>
      <c r="S1214">
        <v>0.181586708890427</v>
      </c>
      <c r="U1214" s="10">
        <f>('Health Incidences'!$B$4-PointEstimate!A1214)^2</f>
        <v>0.23289497653480723</v>
      </c>
      <c r="V1214" s="10">
        <f>('Health Incidences'!$B$5-PointEstimate!B1214)^2</f>
        <v>3.0267404225462244E-2</v>
      </c>
      <c r="W1214" s="10">
        <f t="shared" si="18"/>
        <v>0.51299354845872036</v>
      </c>
    </row>
    <row r="1215" spans="1:23" x14ac:dyDescent="0.3">
      <c r="A1215">
        <v>39.062456935963098</v>
      </c>
      <c r="B1215">
        <v>-121.620423335184</v>
      </c>
      <c r="C1215">
        <v>10</v>
      </c>
      <c r="D1215">
        <v>29</v>
      </c>
      <c r="E1215">
        <v>10029</v>
      </c>
      <c r="F1215">
        <v>8.19405978931112E-2</v>
      </c>
      <c r="G1215">
        <v>6.1372972865349401E-2</v>
      </c>
      <c r="H1215">
        <v>1.1853959210328999</v>
      </c>
      <c r="I1215">
        <v>0.40139651372860402</v>
      </c>
      <c r="J1215">
        <v>0.23738543721737701</v>
      </c>
      <c r="K1215">
        <v>0.39570895847690102</v>
      </c>
      <c r="L1215">
        <v>2.4319415400722001E-2</v>
      </c>
      <c r="M1215">
        <v>3.3499676148816798E-2</v>
      </c>
      <c r="N1215" s="1">
        <v>4.6460341959032297E-5</v>
      </c>
      <c r="O1215">
        <v>2.3514078671375799E-3</v>
      </c>
      <c r="P1215">
        <v>6.7393753076533999E-3</v>
      </c>
      <c r="Q1215">
        <v>1.0655653167564999E-2</v>
      </c>
      <c r="R1215">
        <v>5.0756386491754103E-2</v>
      </c>
      <c r="S1215">
        <v>0.206610739828027</v>
      </c>
      <c r="U1215" s="10">
        <f>('Health Incidences'!$B$4-PointEstimate!A1215)^2</f>
        <v>0.2334058387658621</v>
      </c>
      <c r="V1215" s="10">
        <f>('Health Incidences'!$B$5-PointEstimate!B1215)^2</f>
        <v>1.5952785086272857E-2</v>
      </c>
      <c r="W1215" s="10">
        <f t="shared" si="18"/>
        <v>0.49935821196024699</v>
      </c>
    </row>
    <row r="1216" spans="1:23" x14ac:dyDescent="0.3">
      <c r="A1216">
        <v>39.062963899145203</v>
      </c>
      <c r="B1216">
        <v>-121.572751578276</v>
      </c>
      <c r="C1216">
        <v>11</v>
      </c>
      <c r="D1216">
        <v>29</v>
      </c>
      <c r="E1216">
        <v>11029</v>
      </c>
      <c r="F1216">
        <v>8.5255268596099096E-2</v>
      </c>
      <c r="G1216">
        <v>6.36453058405963E-2</v>
      </c>
      <c r="H1216">
        <v>1.19373205134951</v>
      </c>
      <c r="I1216">
        <v>0.40830001902233398</v>
      </c>
      <c r="J1216">
        <v>0.233569333251959</v>
      </c>
      <c r="K1216">
        <v>0.39286139537090098</v>
      </c>
      <c r="L1216">
        <v>2.4477850293662701E-2</v>
      </c>
      <c r="M1216">
        <v>3.4408694933833903E-2</v>
      </c>
      <c r="N1216" s="1">
        <v>4.6567481233582697E-5</v>
      </c>
      <c r="O1216">
        <v>2.3499528466329801E-3</v>
      </c>
      <c r="P1216">
        <v>6.99935220092041E-3</v>
      </c>
      <c r="Q1216">
        <v>1.0977884453686E-2</v>
      </c>
      <c r="R1216">
        <v>5.2394238487189597E-2</v>
      </c>
      <c r="S1216">
        <v>0.21654715054390899</v>
      </c>
      <c r="U1216" s="10">
        <f>('Health Incidences'!$B$4-PointEstimate!A1216)^2</f>
        <v>0.23389594483160436</v>
      </c>
      <c r="V1216" s="10">
        <f>('Health Incidences'!$B$5-PointEstimate!B1216)^2</f>
        <v>6.1830823663313033E-3</v>
      </c>
      <c r="W1216" s="10">
        <f t="shared" si="18"/>
        <v>0.48997859871420474</v>
      </c>
    </row>
    <row r="1217" spans="1:23" x14ac:dyDescent="0.3">
      <c r="A1217">
        <v>39.063448824779698</v>
      </c>
      <c r="B1217">
        <v>-121.52507906079801</v>
      </c>
      <c r="C1217">
        <v>12</v>
      </c>
      <c r="D1217">
        <v>29</v>
      </c>
      <c r="E1217">
        <v>12029</v>
      </c>
      <c r="F1217">
        <v>8.3897894021223093E-2</v>
      </c>
      <c r="G1217">
        <v>6.4795055329672599E-2</v>
      </c>
      <c r="H1217">
        <v>1.1164040662369299</v>
      </c>
      <c r="I1217">
        <v>0.39438847217328399</v>
      </c>
      <c r="J1217">
        <v>0.225915631555136</v>
      </c>
      <c r="K1217">
        <v>0.38352648887149798</v>
      </c>
      <c r="L1217">
        <v>2.3329945623103001E-2</v>
      </c>
      <c r="M1217">
        <v>3.4820937862045799E-2</v>
      </c>
      <c r="N1217" s="1">
        <v>4.3410332125421403E-5</v>
      </c>
      <c r="O1217">
        <v>2.23553866673298E-3</v>
      </c>
      <c r="P1217">
        <v>6.9250853553572802E-3</v>
      </c>
      <c r="Q1217">
        <v>1.07557277543067E-2</v>
      </c>
      <c r="R1217">
        <v>5.0909866690719903E-2</v>
      </c>
      <c r="S1217">
        <v>0.213523244504874</v>
      </c>
      <c r="U1217" s="10">
        <f>('Health Incidences'!$B$4-PointEstimate!A1217)^2</f>
        <v>0.23436522711618069</v>
      </c>
      <c r="V1217" s="10">
        <f>('Health Incidences'!$B$5-PointEstimate!B1217)^2</f>
        <v>9.5852536461639676E-4</v>
      </c>
      <c r="W1217" s="10">
        <f t="shared" si="18"/>
        <v>0.48510179599832148</v>
      </c>
    </row>
    <row r="1218" spans="1:23" x14ac:dyDescent="0.3">
      <c r="A1218">
        <v>39.063911712289404</v>
      </c>
      <c r="B1218">
        <v>-121.477405816529</v>
      </c>
      <c r="C1218">
        <v>13</v>
      </c>
      <c r="D1218">
        <v>29</v>
      </c>
      <c r="E1218">
        <v>13029</v>
      </c>
      <c r="F1218">
        <v>8.0143397160807997E-2</v>
      </c>
      <c r="G1218">
        <v>6.4880529417014193E-2</v>
      </c>
      <c r="H1218">
        <v>1.00223818367708</v>
      </c>
      <c r="I1218">
        <v>0.37034040356685199</v>
      </c>
      <c r="J1218">
        <v>0.21478381272245201</v>
      </c>
      <c r="K1218">
        <v>0.36841503931691</v>
      </c>
      <c r="L1218">
        <v>2.1559675671494E-2</v>
      </c>
      <c r="M1218">
        <v>3.47668590061644E-2</v>
      </c>
      <c r="N1218" s="1">
        <v>3.8867289613055698E-5</v>
      </c>
      <c r="O1218">
        <v>2.06724642695894E-3</v>
      </c>
      <c r="P1218">
        <v>6.6674598543528599E-3</v>
      </c>
      <c r="Q1218">
        <v>1.0243226415350601E-2</v>
      </c>
      <c r="R1218">
        <v>4.78747432435363E-2</v>
      </c>
      <c r="S1218">
        <v>0.20400163052474299</v>
      </c>
      <c r="U1218" s="10">
        <f>('Health Incidences'!$B$4-PointEstimate!A1218)^2</f>
        <v>0.23481362094078484</v>
      </c>
      <c r="V1218" s="10">
        <f>('Health Incidences'!$B$5-PointEstimate!B1218)^2</f>
        <v>2.7933050173523094E-4</v>
      </c>
      <c r="W1218" s="10">
        <f t="shared" si="18"/>
        <v>0.48486384835592772</v>
      </c>
    </row>
    <row r="1219" spans="1:23" x14ac:dyDescent="0.3">
      <c r="A1219">
        <v>39.064352561123201</v>
      </c>
      <c r="B1219">
        <v>-121.42973187925401</v>
      </c>
      <c r="C1219">
        <v>14</v>
      </c>
      <c r="D1219">
        <v>29</v>
      </c>
      <c r="E1219">
        <v>14029</v>
      </c>
      <c r="F1219">
        <v>7.5217816409869798E-2</v>
      </c>
      <c r="G1219">
        <v>6.4002249114036902E-2</v>
      </c>
      <c r="H1219">
        <v>0.88828953673215905</v>
      </c>
      <c r="I1219">
        <v>0.342262706667188</v>
      </c>
      <c r="J1219">
        <v>0.20117759338316199</v>
      </c>
      <c r="K1219">
        <v>0.34912877294357902</v>
      </c>
      <c r="L1219">
        <v>1.9593991218701E-2</v>
      </c>
      <c r="M1219">
        <v>3.4351410524690797E-2</v>
      </c>
      <c r="N1219" s="1">
        <v>3.42633581184367E-5</v>
      </c>
      <c r="O1219">
        <v>1.88385332599949E-3</v>
      </c>
      <c r="P1219">
        <v>6.2833347908097699E-3</v>
      </c>
      <c r="Q1219">
        <v>9.5637651810609303E-3</v>
      </c>
      <c r="R1219">
        <v>4.4199461895166103E-2</v>
      </c>
      <c r="S1219">
        <v>0.191401754035913</v>
      </c>
      <c r="U1219" s="10">
        <f>('Health Incidences'!$B$4-PointEstimate!A1219)^2</f>
        <v>0.23524106456377761</v>
      </c>
      <c r="V1219" s="10">
        <f>('Health Incidences'!$B$5-PointEstimate!B1219)^2</f>
        <v>4.1457013179588189E-3</v>
      </c>
      <c r="W1219" s="10">
        <f t="shared" ref="W1219:W1282" si="19">SQRT(SUM(U1219:V1219))</f>
        <v>0.48927166879121098</v>
      </c>
    </row>
    <row r="1220" spans="1:23" x14ac:dyDescent="0.3">
      <c r="A1220">
        <v>39.064771370756297</v>
      </c>
      <c r="B1220">
        <v>-121.382057282758</v>
      </c>
      <c r="C1220">
        <v>15</v>
      </c>
      <c r="D1220">
        <v>29</v>
      </c>
      <c r="E1220">
        <v>15029</v>
      </c>
      <c r="F1220">
        <v>6.8387727283273803E-2</v>
      </c>
      <c r="G1220">
        <v>6.2226596954761203E-2</v>
      </c>
      <c r="H1220">
        <v>0.80084043273392802</v>
      </c>
      <c r="I1220">
        <v>0.30824032609332003</v>
      </c>
      <c r="J1220">
        <v>0.187288269272534</v>
      </c>
      <c r="K1220">
        <v>0.328892433895144</v>
      </c>
      <c r="L1220">
        <v>1.7430983868293299E-2</v>
      </c>
      <c r="M1220">
        <v>3.3840034194255603E-2</v>
      </c>
      <c r="N1220" s="1">
        <v>3.0221455649918401E-5</v>
      </c>
      <c r="O1220">
        <v>1.6952016965417001E-3</v>
      </c>
      <c r="P1220">
        <v>5.6260840634093897E-3</v>
      </c>
      <c r="Q1220">
        <v>8.5721638565493304E-3</v>
      </c>
      <c r="R1220">
        <v>3.9593857069200503E-2</v>
      </c>
      <c r="S1220">
        <v>0.17339393947920201</v>
      </c>
      <c r="U1220" s="10">
        <f>('Health Incidences'!$B$4-PointEstimate!A1220)^2</f>
        <v>0.23564749918130573</v>
      </c>
      <c r="V1220" s="10">
        <f>('Health Incidences'!$B$5-PointEstimate!B1220)^2</f>
        <v>1.2557828471225906E-2</v>
      </c>
      <c r="W1220" s="10">
        <f t="shared" si="19"/>
        <v>0.49820209519082881</v>
      </c>
    </row>
    <row r="1221" spans="1:23" x14ac:dyDescent="0.3">
      <c r="A1221">
        <v>39.065168140690297</v>
      </c>
      <c r="B1221">
        <v>-121.334382060832</v>
      </c>
      <c r="C1221">
        <v>16</v>
      </c>
      <c r="D1221">
        <v>29</v>
      </c>
      <c r="E1221">
        <v>16029</v>
      </c>
      <c r="F1221">
        <v>6.0997473895683003E-2</v>
      </c>
      <c r="G1221">
        <v>6.0142187240670199E-2</v>
      </c>
      <c r="H1221">
        <v>0.74497943932055</v>
      </c>
      <c r="I1221">
        <v>0.27225992626553103</v>
      </c>
      <c r="J1221">
        <v>0.17466080796877501</v>
      </c>
      <c r="K1221">
        <v>0.310283511620977</v>
      </c>
      <c r="L1221">
        <v>1.5296262966153501E-2</v>
      </c>
      <c r="M1221">
        <v>3.3392718336567602E-2</v>
      </c>
      <c r="N1221" s="1">
        <v>2.6727249300738199E-5</v>
      </c>
      <c r="O1221">
        <v>1.5138218201070999E-3</v>
      </c>
      <c r="P1221">
        <v>4.8238749524902903E-3</v>
      </c>
      <c r="Q1221">
        <v>7.4482307533488201E-3</v>
      </c>
      <c r="R1221">
        <v>3.4852808380368097E-2</v>
      </c>
      <c r="S1221">
        <v>0.15374768252982501</v>
      </c>
      <c r="U1221" s="10">
        <f>('Health Incidences'!$B$4-PointEstimate!A1221)^2</f>
        <v>0.23603286892771827</v>
      </c>
      <c r="V1221" s="10">
        <f>('Health Incidences'!$B$5-PointEstimate!B1221)^2</f>
        <v>2.5515889734761023E-2</v>
      </c>
      <c r="W1221" s="10">
        <f t="shared" si="19"/>
        <v>0.51141837927716216</v>
      </c>
    </row>
    <row r="1222" spans="1:23" x14ac:dyDescent="0.3">
      <c r="A1222">
        <v>39.065542870452497</v>
      </c>
      <c r="B1222">
        <v>-121.286706247268</v>
      </c>
      <c r="C1222">
        <v>17</v>
      </c>
      <c r="D1222">
        <v>29</v>
      </c>
      <c r="E1222">
        <v>17029</v>
      </c>
      <c r="F1222">
        <v>5.4970095136959003E-2</v>
      </c>
      <c r="G1222">
        <v>5.8067796316881602E-2</v>
      </c>
      <c r="H1222">
        <v>0.70673573230572595</v>
      </c>
      <c r="I1222">
        <v>0.24045046453075899</v>
      </c>
      <c r="J1222">
        <v>0.16301276901227801</v>
      </c>
      <c r="K1222">
        <v>0.292925609456129</v>
      </c>
      <c r="L1222">
        <v>1.3461404627522201E-2</v>
      </c>
      <c r="M1222">
        <v>3.2829732686214697E-2</v>
      </c>
      <c r="N1222" s="1">
        <v>2.35244931318431E-5</v>
      </c>
      <c r="O1222">
        <v>1.34829006936985E-3</v>
      </c>
      <c r="P1222">
        <v>4.1263904117591404E-3</v>
      </c>
      <c r="Q1222">
        <v>6.4990670508578404E-3</v>
      </c>
      <c r="R1222">
        <v>3.1034449886431999E-2</v>
      </c>
      <c r="S1222">
        <v>0.13803286240463</v>
      </c>
      <c r="U1222" s="10">
        <f>('Health Incidences'!$B$4-PointEstimate!A1222)^2</f>
        <v>0.23639712087521281</v>
      </c>
      <c r="V1222" s="10">
        <f>('Health Incidences'!$B$5-PointEstimate!B1222)^2</f>
        <v>4.3020049995864666E-2</v>
      </c>
      <c r="W1222" s="10">
        <f t="shared" si="19"/>
        <v>0.5285992535665156</v>
      </c>
    </row>
    <row r="1223" spans="1:23" x14ac:dyDescent="0.3">
      <c r="A1223">
        <v>39.065895559597102</v>
      </c>
      <c r="B1223">
        <v>-121.23902987585799</v>
      </c>
      <c r="C1223">
        <v>18</v>
      </c>
      <c r="D1223">
        <v>29</v>
      </c>
      <c r="E1223">
        <v>18029</v>
      </c>
      <c r="F1223">
        <v>5.0190806384578797E-2</v>
      </c>
      <c r="G1223">
        <v>5.5569518025871602E-2</v>
      </c>
      <c r="H1223">
        <v>0.67772509028140304</v>
      </c>
      <c r="I1223">
        <v>0.212969565366318</v>
      </c>
      <c r="J1223">
        <v>0.15161991181496701</v>
      </c>
      <c r="K1223">
        <v>0.27521530537188899</v>
      </c>
      <c r="L1223">
        <v>1.18974011720821E-2</v>
      </c>
      <c r="M1223">
        <v>3.1851116864279903E-2</v>
      </c>
      <c r="N1223" s="1">
        <v>2.0630261050426E-5</v>
      </c>
      <c r="O1223">
        <v>1.19695583474863E-3</v>
      </c>
      <c r="P1223">
        <v>3.5500347412810301E-3</v>
      </c>
      <c r="Q1223">
        <v>5.73257676023467E-3</v>
      </c>
      <c r="R1223">
        <v>2.8023229957135101E-2</v>
      </c>
      <c r="S1223">
        <v>0.125868120656532</v>
      </c>
      <c r="U1223" s="10">
        <f>('Health Incidences'!$B$4-PointEstimate!A1223)^2</f>
        <v>0.23674020503532819</v>
      </c>
      <c r="V1223" s="10">
        <f>('Health Incidences'!$B$5-PointEstimate!B1223)^2</f>
        <v>6.507046125553434E-2</v>
      </c>
      <c r="W1223" s="10">
        <f t="shared" si="19"/>
        <v>0.54937297557384679</v>
      </c>
    </row>
    <row r="1224" spans="1:23" x14ac:dyDescent="0.3">
      <c r="A1224">
        <v>39.066226207704098</v>
      </c>
      <c r="B1224">
        <v>-121.191352980402</v>
      </c>
      <c r="C1224">
        <v>19</v>
      </c>
      <c r="D1224">
        <v>29</v>
      </c>
      <c r="E1224">
        <v>19029</v>
      </c>
      <c r="F1224">
        <v>4.6789420033833802E-2</v>
      </c>
      <c r="G1224">
        <v>5.2354625872996503E-2</v>
      </c>
      <c r="H1224">
        <v>0.66226151243587505</v>
      </c>
      <c r="I1224">
        <v>0.19103868181843001</v>
      </c>
      <c r="J1224">
        <v>0.14030329641459199</v>
      </c>
      <c r="K1224">
        <v>0.25649572201169502</v>
      </c>
      <c r="L1224">
        <v>1.06357990567879E-2</v>
      </c>
      <c r="M1224">
        <v>3.0290247539561499E-2</v>
      </c>
      <c r="N1224" s="1">
        <v>1.8297471809363599E-5</v>
      </c>
      <c r="O1224">
        <v>1.0693878395953899E-3</v>
      </c>
      <c r="P1224">
        <v>3.0962302014795398E-3</v>
      </c>
      <c r="Q1224">
        <v>5.1438420607480499E-3</v>
      </c>
      <c r="R1224">
        <v>2.5830682984067099E-2</v>
      </c>
      <c r="S1224">
        <v>0.117505693950695</v>
      </c>
      <c r="U1224" s="10">
        <f>('Health Incidences'!$B$4-PointEstimate!A1224)^2</f>
        <v>0.23706207435814161</v>
      </c>
      <c r="V1224" s="10">
        <f>('Health Incidences'!$B$5-PointEstimate!B1224)^2</f>
        <v>9.1667262623214216E-2</v>
      </c>
      <c r="W1224" s="10">
        <f t="shared" si="19"/>
        <v>0.57334922776729702</v>
      </c>
    </row>
    <row r="1225" spans="1:23" x14ac:dyDescent="0.3">
      <c r="A1225">
        <v>39.066534814379899</v>
      </c>
      <c r="B1225">
        <v>-121.143675594697</v>
      </c>
      <c r="C1225">
        <v>20</v>
      </c>
      <c r="D1225">
        <v>29</v>
      </c>
      <c r="E1225">
        <v>20029</v>
      </c>
      <c r="F1225">
        <v>4.4918956089750703E-2</v>
      </c>
      <c r="G1225">
        <v>4.8441537670398001E-2</v>
      </c>
      <c r="H1225">
        <v>0.664845996882234</v>
      </c>
      <c r="I1225">
        <v>0.17575371741982701</v>
      </c>
      <c r="J1225">
        <v>0.12928503970449401</v>
      </c>
      <c r="K1225">
        <v>0.23705912152682501</v>
      </c>
      <c r="L1225">
        <v>9.7150377030000203E-3</v>
      </c>
      <c r="M1225">
        <v>2.81676364506886E-2</v>
      </c>
      <c r="N1225" s="1">
        <v>1.6694759927802E-5</v>
      </c>
      <c r="O1225">
        <v>9.7459430864975296E-4</v>
      </c>
      <c r="P1225">
        <v>2.7676008174474299E-3</v>
      </c>
      <c r="Q1225">
        <v>4.72994051558406E-3</v>
      </c>
      <c r="R1225">
        <v>2.4504498086049199E-2</v>
      </c>
      <c r="S1225">
        <v>0.113302904898002</v>
      </c>
      <c r="U1225" s="10">
        <f>('Health Incidences'!$B$4-PointEstimate!A1225)^2</f>
        <v>0.23736268473318176</v>
      </c>
      <c r="V1225" s="10">
        <f>('Health Incidences'!$B$5-PointEstimate!B1225)^2</f>
        <v>0.12281058032036048</v>
      </c>
      <c r="W1225" s="10">
        <f t="shared" si="19"/>
        <v>0.60014437017566213</v>
      </c>
    </row>
    <row r="1226" spans="1:23" x14ac:dyDescent="0.3">
      <c r="A1226">
        <v>39.066821379257</v>
      </c>
      <c r="B1226">
        <v>-121.095997752545</v>
      </c>
      <c r="C1226">
        <v>21</v>
      </c>
      <c r="D1226">
        <v>29</v>
      </c>
      <c r="E1226">
        <v>21029</v>
      </c>
      <c r="F1226">
        <v>4.40707304261986E-2</v>
      </c>
      <c r="G1226">
        <v>4.4071428638115799E-2</v>
      </c>
      <c r="H1226">
        <v>0.67783010914213704</v>
      </c>
      <c r="I1226">
        <v>0.16558502612304199</v>
      </c>
      <c r="J1226">
        <v>0.118815501795161</v>
      </c>
      <c r="K1226">
        <v>0.21757282355274599</v>
      </c>
      <c r="L1226">
        <v>9.0596382038411402E-3</v>
      </c>
      <c r="M1226">
        <v>2.5658738405895502E-2</v>
      </c>
      <c r="N1226" s="1">
        <v>1.5657426785202701E-5</v>
      </c>
      <c r="O1226">
        <v>9.0669661812349501E-4</v>
      </c>
      <c r="P1226">
        <v>2.5357573766916701E-3</v>
      </c>
      <c r="Q1226">
        <v>4.4427689131438103E-3</v>
      </c>
      <c r="R1226">
        <v>2.37694699494389E-2</v>
      </c>
      <c r="S1226">
        <v>0.111828214148087</v>
      </c>
      <c r="U1226" s="10">
        <f>('Health Incidences'!$B$4-PointEstimate!A1226)^2</f>
        <v>0.23764199498934327</v>
      </c>
      <c r="V1226" s="10">
        <f>('Health Incidences'!$B$5-PointEstimate!B1226)^2</f>
        <v>0.15850052767512127</v>
      </c>
      <c r="W1226" s="10">
        <f t="shared" si="19"/>
        <v>0.62939854040541321</v>
      </c>
    </row>
    <row r="1227" spans="1:23" x14ac:dyDescent="0.3">
      <c r="A1227">
        <v>39.067085901994297</v>
      </c>
      <c r="B1227">
        <v>-121.048319487749</v>
      </c>
      <c r="C1227">
        <v>22</v>
      </c>
      <c r="D1227">
        <v>29</v>
      </c>
      <c r="E1227">
        <v>22029</v>
      </c>
      <c r="F1227">
        <v>4.3365570452264302E-2</v>
      </c>
      <c r="G1227">
        <v>3.9589094341071399E-2</v>
      </c>
      <c r="H1227">
        <v>0.68658333553114503</v>
      </c>
      <c r="I1227">
        <v>0.15769660028242699</v>
      </c>
      <c r="J1227">
        <v>0.109099468514107</v>
      </c>
      <c r="K1227">
        <v>0.198792139372724</v>
      </c>
      <c r="L1227">
        <v>8.5385474433256597E-3</v>
      </c>
      <c r="M1227">
        <v>2.3015271363448098E-2</v>
      </c>
      <c r="N1227" s="1">
        <v>1.48706263175901E-5</v>
      </c>
      <c r="O1227">
        <v>8.5265932835310704E-4</v>
      </c>
      <c r="P1227">
        <v>2.3576838121720902E-3</v>
      </c>
      <c r="Q1227">
        <v>4.2106106082802196E-3</v>
      </c>
      <c r="R1227">
        <v>2.3169682793508999E-2</v>
      </c>
      <c r="S1227">
        <v>0.110652398570237</v>
      </c>
      <c r="U1227" s="10">
        <f>('Health Incidences'!$B$4-PointEstimate!A1227)^2</f>
        <v>0.23789996689544807</v>
      </c>
      <c r="V1227" s="10">
        <f>('Health Incidences'!$B$5-PointEstimate!B1227)^2</f>
        <v>0.1987372051232294</v>
      </c>
      <c r="W1227" s="10">
        <f t="shared" si="19"/>
        <v>0.66078526922040071</v>
      </c>
    </row>
    <row r="1228" spans="1:23" x14ac:dyDescent="0.3">
      <c r="A1228">
        <v>39.067328382276798</v>
      </c>
      <c r="B1228">
        <v>-121.00064083411399</v>
      </c>
      <c r="C1228">
        <v>23</v>
      </c>
      <c r="D1228">
        <v>29</v>
      </c>
      <c r="E1228">
        <v>23029</v>
      </c>
      <c r="F1228">
        <v>4.20201252277577E-2</v>
      </c>
      <c r="G1228">
        <v>3.5348572559391798E-2</v>
      </c>
      <c r="H1228">
        <v>0.67780989575570405</v>
      </c>
      <c r="I1228">
        <v>0.149784239607898</v>
      </c>
      <c r="J1228">
        <v>0.100323240210089</v>
      </c>
      <c r="K1228">
        <v>0.18143847292009699</v>
      </c>
      <c r="L1228">
        <v>8.0479375965070692E-3</v>
      </c>
      <c r="M1228">
        <v>2.0493145020184698E-2</v>
      </c>
      <c r="N1228" s="1">
        <v>1.40919068553036E-5</v>
      </c>
      <c r="O1228">
        <v>8.0259822720942604E-4</v>
      </c>
      <c r="P1228">
        <v>2.1990173852316701E-3</v>
      </c>
      <c r="Q1228">
        <v>3.9712351599049201E-3</v>
      </c>
      <c r="R1228">
        <v>2.2301936454432E-2</v>
      </c>
      <c r="S1228">
        <v>0.107629522028182</v>
      </c>
      <c r="U1228" s="10">
        <f>('Health Incidences'!$B$4-PointEstimate!A1228)^2</f>
        <v>0.23813656516018714</v>
      </c>
      <c r="V1228" s="10">
        <f>('Health Incidences'!$B$5-PointEstimate!B1228)^2</f>
        <v>0.24352070020621372</v>
      </c>
      <c r="W1228" s="10">
        <f t="shared" si="19"/>
        <v>0.69401532070005545</v>
      </c>
    </row>
    <row r="1229" spans="1:23" x14ac:dyDescent="0.3">
      <c r="A1229">
        <v>39.067548819815798</v>
      </c>
      <c r="B1229">
        <v>-120.952961825446</v>
      </c>
      <c r="C1229">
        <v>24</v>
      </c>
      <c r="D1229">
        <v>29</v>
      </c>
      <c r="E1229">
        <v>24029</v>
      </c>
      <c r="F1229">
        <v>3.9663813380027599E-2</v>
      </c>
      <c r="G1229">
        <v>3.1580603850333497E-2</v>
      </c>
      <c r="H1229">
        <v>0.64564948442764203</v>
      </c>
      <c r="I1229">
        <v>0.14075131169715099</v>
      </c>
      <c r="J1229">
        <v>9.2582817968304601E-2</v>
      </c>
      <c r="K1229">
        <v>0.16595382533956601</v>
      </c>
      <c r="L1229">
        <v>7.5384949922071504E-3</v>
      </c>
      <c r="M1229">
        <v>1.8259157689003901E-2</v>
      </c>
      <c r="N1229" s="1">
        <v>1.3213874849592601E-5</v>
      </c>
      <c r="O1229">
        <v>7.5222694873276698E-4</v>
      </c>
      <c r="P1229">
        <v>2.04226160698881E-3</v>
      </c>
      <c r="Q1229">
        <v>3.6932396983004102E-3</v>
      </c>
      <c r="R1229">
        <v>2.0973224876235E-2</v>
      </c>
      <c r="S1229">
        <v>0.101747422316308</v>
      </c>
      <c r="U1229" s="10">
        <f>('Health Incidences'!$B$4-PointEstimate!A1229)^2</f>
        <v>0.23835175743249479</v>
      </c>
      <c r="V1229" s="10">
        <f>('Health Incidences'!$B$5-PointEstimate!B1229)^2</f>
        <v>0.29285108757127015</v>
      </c>
      <c r="W1229" s="10">
        <f t="shared" si="19"/>
        <v>0.7288366380772614</v>
      </c>
    </row>
    <row r="1230" spans="1:23" x14ac:dyDescent="0.3">
      <c r="A1230">
        <v>39.067747214348998</v>
      </c>
      <c r="B1230">
        <v>-120.905282495554</v>
      </c>
      <c r="C1230">
        <v>25</v>
      </c>
      <c r="D1230">
        <v>29</v>
      </c>
      <c r="E1230">
        <v>25029</v>
      </c>
      <c r="F1230">
        <v>3.6508512107482002E-2</v>
      </c>
      <c r="G1230">
        <v>2.8291726356205499E-2</v>
      </c>
      <c r="H1230">
        <v>0.595188690468199</v>
      </c>
      <c r="I1230">
        <v>0.13081082723163401</v>
      </c>
      <c r="J1230">
        <v>8.5800892076248705E-2</v>
      </c>
      <c r="K1230">
        <v>0.15229281380489501</v>
      </c>
      <c r="L1230">
        <v>7.0167600380447396E-3</v>
      </c>
      <c r="M1230">
        <v>1.6322355113078901E-2</v>
      </c>
      <c r="N1230" s="1">
        <v>1.2258731601522501E-5</v>
      </c>
      <c r="O1230">
        <v>7.0218899799555303E-4</v>
      </c>
      <c r="P1230">
        <v>1.88746991396934E-3</v>
      </c>
      <c r="Q1230">
        <v>3.3865425819154999E-3</v>
      </c>
      <c r="R1230">
        <v>1.9283957956402101E-2</v>
      </c>
      <c r="S1230">
        <v>9.3573127421268304E-2</v>
      </c>
      <c r="U1230" s="10">
        <f>('Health Incidences'!$B$4-PointEstimate!A1230)^2</f>
        <v>0.23854551430186485</v>
      </c>
      <c r="V1230" s="10">
        <f>('Health Incidences'!$B$5-PointEstimate!B1230)^2</f>
        <v>0.34672842896817607</v>
      </c>
      <c r="W1230" s="10">
        <f t="shared" si="19"/>
        <v>0.76503198839659048</v>
      </c>
    </row>
    <row r="1231" spans="1:23" x14ac:dyDescent="0.3">
      <c r="A1231">
        <v>39.0679235656401</v>
      </c>
      <c r="B1231">
        <v>-120.857602878246</v>
      </c>
      <c r="C1231">
        <v>26</v>
      </c>
      <c r="D1231">
        <v>29</v>
      </c>
      <c r="E1231">
        <v>26029</v>
      </c>
      <c r="F1231">
        <v>3.2996042480012401E-2</v>
      </c>
      <c r="G1231">
        <v>2.5393231735460101E-2</v>
      </c>
      <c r="H1231">
        <v>0.535908965255946</v>
      </c>
      <c r="I1231">
        <v>0.12060921884398999</v>
      </c>
      <c r="J1231">
        <v>7.9787679873849701E-2</v>
      </c>
      <c r="K1231">
        <v>0.14015268886725701</v>
      </c>
      <c r="L1231">
        <v>6.5063128667381901E-3</v>
      </c>
      <c r="M1231">
        <v>1.46241316202106E-2</v>
      </c>
      <c r="N1231" s="1">
        <v>1.12930805262076E-5</v>
      </c>
      <c r="O1231">
        <v>6.5432863923876102E-4</v>
      </c>
      <c r="P1231">
        <v>1.74030110954659E-3</v>
      </c>
      <c r="Q1231">
        <v>3.07596598211445E-3</v>
      </c>
      <c r="R1231">
        <v>1.74470186349589E-2</v>
      </c>
      <c r="S1231">
        <v>8.4320696358577404E-2</v>
      </c>
      <c r="U1231" s="10">
        <f>('Health Incidences'!$B$4-PointEstimate!A1231)^2</f>
        <v>0.23871780929812161</v>
      </c>
      <c r="V1231" s="10">
        <f>('Health Incidences'!$B$5-PointEstimate!B1231)^2</f>
        <v>0.4051527732527519</v>
      </c>
      <c r="W1231" s="10">
        <f t="shared" si="19"/>
        <v>0.80241546754214144</v>
      </c>
    </row>
    <row r="1232" spans="1:23" x14ac:dyDescent="0.3">
      <c r="A1232">
        <v>39.068077873479098</v>
      </c>
      <c r="B1232">
        <v>-120.809923007335</v>
      </c>
      <c r="C1232">
        <v>27</v>
      </c>
      <c r="D1232">
        <v>29</v>
      </c>
      <c r="E1232">
        <v>27029</v>
      </c>
      <c r="F1232">
        <v>2.95213339597423E-2</v>
      </c>
      <c r="G1232">
        <v>2.2825874113557298E-2</v>
      </c>
      <c r="H1232">
        <v>0.47676081188970099</v>
      </c>
      <c r="I1232">
        <v>0.11047553415357</v>
      </c>
      <c r="J1232">
        <v>7.4221111025255804E-2</v>
      </c>
      <c r="K1232">
        <v>0.12909766522938201</v>
      </c>
      <c r="L1232">
        <v>6.0108025196399196E-3</v>
      </c>
      <c r="M1232">
        <v>1.31282078742289E-2</v>
      </c>
      <c r="N1232" s="1">
        <v>1.03579618141563E-5</v>
      </c>
      <c r="O1232">
        <v>6.0823245450834004E-4</v>
      </c>
      <c r="P1232">
        <v>1.5988894457998699E-3</v>
      </c>
      <c r="Q1232">
        <v>2.7746054545654398E-3</v>
      </c>
      <c r="R1232">
        <v>1.5637826916042201E-2</v>
      </c>
      <c r="S1232">
        <v>7.5154374615254593E-2</v>
      </c>
      <c r="U1232" s="10">
        <f>('Health Incidences'!$B$4-PointEstimate!A1232)^2</f>
        <v>0.2388686188918604</v>
      </c>
      <c r="V1232" s="10">
        <f>('Health Incidences'!$B$5-PointEstimate!B1232)^2</f>
        <v>0.4681241563788397</v>
      </c>
      <c r="W1232" s="10">
        <f t="shared" si="19"/>
        <v>0.8408286241979992</v>
      </c>
    </row>
    <row r="1233" spans="1:23" x14ac:dyDescent="0.3">
      <c r="A1233">
        <v>39.0682101376822</v>
      </c>
      <c r="B1233">
        <v>-120.76224291663</v>
      </c>
      <c r="C1233">
        <v>28</v>
      </c>
      <c r="D1233">
        <v>29</v>
      </c>
      <c r="E1233">
        <v>28029</v>
      </c>
      <c r="F1233">
        <v>2.64946007980436E-2</v>
      </c>
      <c r="G1233">
        <v>2.0557952833346702E-2</v>
      </c>
      <c r="H1233">
        <v>0.42782796829611103</v>
      </c>
      <c r="I1233">
        <v>0.100341400683702</v>
      </c>
      <c r="J1233">
        <v>6.8496318986545804E-2</v>
      </c>
      <c r="K1233">
        <v>0.118375120171429</v>
      </c>
      <c r="L1233">
        <v>5.5023153899516003E-3</v>
      </c>
      <c r="M1233">
        <v>1.18258107945639E-2</v>
      </c>
      <c r="N1233" s="1">
        <v>9.4573928177502594E-6</v>
      </c>
      <c r="O1233">
        <v>5.5992433684007997E-4</v>
      </c>
      <c r="P1233">
        <v>1.44715513144609E-3</v>
      </c>
      <c r="Q1233">
        <v>2.4772106770306699E-3</v>
      </c>
      <c r="R1233">
        <v>1.4011234289968101E-2</v>
      </c>
      <c r="S1233">
        <v>6.7408996524624398E-2</v>
      </c>
      <c r="U1233" s="10">
        <f>('Health Incidences'!$B$4-PointEstimate!A1233)^2</f>
        <v>0.23899792249451715</v>
      </c>
      <c r="V1233" s="10">
        <f>('Health Incidences'!$B$5-PointEstimate!B1233)^2</f>
        <v>0.53564260140900666</v>
      </c>
      <c r="W1233" s="10">
        <f t="shared" si="19"/>
        <v>0.88013665069892633</v>
      </c>
    </row>
    <row r="1234" spans="1:23" x14ac:dyDescent="0.3">
      <c r="A1234">
        <v>39.068320358092201</v>
      </c>
      <c r="B1234">
        <v>-120.714562639945</v>
      </c>
      <c r="C1234">
        <v>29</v>
      </c>
      <c r="D1234">
        <v>29</v>
      </c>
      <c r="E1234">
        <v>29029</v>
      </c>
      <c r="F1234">
        <v>2.39816473649094E-2</v>
      </c>
      <c r="G1234">
        <v>1.8571598521406101E-2</v>
      </c>
      <c r="H1234">
        <v>0.39047681912657101</v>
      </c>
      <c r="I1234">
        <v>9.0362718356440802E-2</v>
      </c>
      <c r="J1234">
        <v>6.2586588462172493E-2</v>
      </c>
      <c r="K1234">
        <v>0.10793186388069</v>
      </c>
      <c r="L1234">
        <v>4.9865128103293004E-3</v>
      </c>
      <c r="M1234">
        <v>1.0704354994235599E-2</v>
      </c>
      <c r="N1234" s="1">
        <v>8.6036366250046192E-6</v>
      </c>
      <c r="O1234">
        <v>5.0982871048493796E-4</v>
      </c>
      <c r="P1234">
        <v>1.2869801087769901E-3</v>
      </c>
      <c r="Q1234">
        <v>2.1892468435776801E-3</v>
      </c>
      <c r="R1234">
        <v>1.26004790804051E-2</v>
      </c>
      <c r="S1234">
        <v>6.1264884872895699E-2</v>
      </c>
      <c r="U1234" s="10">
        <f>('Health Incidences'!$B$4-PointEstimate!A1234)^2</f>
        <v>0.2391057024588441</v>
      </c>
      <c r="V1234" s="10">
        <f>('Health Incidences'!$B$5-PointEstimate!B1234)^2</f>
        <v>0.60770811850219586</v>
      </c>
      <c r="W1234" s="10">
        <f t="shared" si="19"/>
        <v>0.92022487521314045</v>
      </c>
    </row>
    <row r="1235" spans="1:23" x14ac:dyDescent="0.3">
      <c r="A1235">
        <v>39.0684085345776</v>
      </c>
      <c r="B1235">
        <v>-120.66688221109401</v>
      </c>
      <c r="C1235">
        <v>30</v>
      </c>
      <c r="D1235">
        <v>29</v>
      </c>
      <c r="E1235">
        <v>30029</v>
      </c>
      <c r="F1235">
        <v>2.17622298068916E-2</v>
      </c>
      <c r="G1235">
        <v>1.6850464517659001E-2</v>
      </c>
      <c r="H1235">
        <v>0.358682623951454</v>
      </c>
      <c r="I1235">
        <v>8.0949101140897803E-2</v>
      </c>
      <c r="J1235">
        <v>5.69870345362022E-2</v>
      </c>
      <c r="K1235">
        <v>9.8333819459935898E-2</v>
      </c>
      <c r="L1235">
        <v>4.5014955411199998E-3</v>
      </c>
      <c r="M1235">
        <v>9.74031753235278E-3</v>
      </c>
      <c r="N1235" s="1">
        <v>7.8206771402900995E-6</v>
      </c>
      <c r="O1235">
        <v>4.6252218547585602E-4</v>
      </c>
      <c r="P1235">
        <v>1.1370832065102901E-3</v>
      </c>
      <c r="Q1235">
        <v>1.92764789243639E-3</v>
      </c>
      <c r="R1235">
        <v>1.1341923089714099E-2</v>
      </c>
      <c r="S1235">
        <v>5.5923082172078198E-2</v>
      </c>
      <c r="U1235" s="10">
        <f>('Health Incidences'!$B$4-PointEstimate!A1235)^2</f>
        <v>0.23919194407815961</v>
      </c>
      <c r="V1235" s="10">
        <f>('Health Incidences'!$B$5-PointEstimate!B1235)^2</f>
        <v>0.68432070491949704</v>
      </c>
      <c r="W1235" s="10">
        <f t="shared" si="19"/>
        <v>0.96099565503578455</v>
      </c>
    </row>
    <row r="1236" spans="1:23" x14ac:dyDescent="0.3">
      <c r="A1236">
        <v>39.068474667033499</v>
      </c>
      <c r="B1236">
        <v>-120.619201663891</v>
      </c>
      <c r="C1236">
        <v>31</v>
      </c>
      <c r="D1236">
        <v>29</v>
      </c>
      <c r="E1236">
        <v>31029</v>
      </c>
      <c r="F1236">
        <v>1.9742774351094498E-2</v>
      </c>
      <c r="G1236">
        <v>1.53698968638999E-2</v>
      </c>
      <c r="H1236">
        <v>0.32982545180594502</v>
      </c>
      <c r="I1236">
        <v>7.2295918228073505E-2</v>
      </c>
      <c r="J1236">
        <v>5.18816751419722E-2</v>
      </c>
      <c r="K1236">
        <v>8.9759143235520894E-2</v>
      </c>
      <c r="L1236">
        <v>4.0608806845655598E-3</v>
      </c>
      <c r="M1236">
        <v>8.9136438564685304E-3</v>
      </c>
      <c r="N1236" s="1">
        <v>7.1124199585869299E-6</v>
      </c>
      <c r="O1236">
        <v>4.1959597253676101E-4</v>
      </c>
      <c r="P1236">
        <v>1.00373091906881E-3</v>
      </c>
      <c r="Q1236">
        <v>1.69759295177229E-3</v>
      </c>
      <c r="R1236">
        <v>1.02064574448422E-2</v>
      </c>
      <c r="S1236">
        <v>5.1050978336782599E-2</v>
      </c>
      <c r="U1236" s="10">
        <f>('Health Incidences'!$B$4-PointEstimate!A1236)^2</f>
        <v>0.23925663558731011</v>
      </c>
      <c r="V1236" s="10">
        <f>('Health Incidences'!$B$5-PointEstimate!B1236)^2</f>
        <v>0.76548034502405671</v>
      </c>
      <c r="W1236" s="10">
        <f t="shared" si="19"/>
        <v>1.0023656920562309</v>
      </c>
    </row>
    <row r="1237" spans="1:23" x14ac:dyDescent="0.3">
      <c r="A1237">
        <v>39.068518755381199</v>
      </c>
      <c r="B1237">
        <v>-120.57152103215</v>
      </c>
      <c r="C1237">
        <v>32</v>
      </c>
      <c r="D1237">
        <v>29</v>
      </c>
      <c r="E1237">
        <v>32029</v>
      </c>
      <c r="F1237">
        <v>1.7881848804904399E-2</v>
      </c>
      <c r="G1237">
        <v>1.4106486258284199E-2</v>
      </c>
      <c r="H1237">
        <v>0.30278567565814901</v>
      </c>
      <c r="I1237">
        <v>6.4457489906460205E-2</v>
      </c>
      <c r="J1237">
        <v>4.7316508323923999E-2</v>
      </c>
      <c r="K1237">
        <v>8.2221330273321E-2</v>
      </c>
      <c r="L1237">
        <v>3.6658949399184701E-3</v>
      </c>
      <c r="M1237">
        <v>8.2084690099326497E-3</v>
      </c>
      <c r="N1237" s="1">
        <v>6.4720346647399997E-6</v>
      </c>
      <c r="O1237">
        <v>3.81134425126682E-4</v>
      </c>
      <c r="P1237">
        <v>8.8735962530644898E-4</v>
      </c>
      <c r="Q1237">
        <v>1.4986289604532099E-3</v>
      </c>
      <c r="R1237">
        <v>9.1775539513043094E-3</v>
      </c>
      <c r="S1237">
        <v>4.65163971618303E-2</v>
      </c>
      <c r="U1237" s="10">
        <f>('Health Incidences'!$B$4-PointEstimate!A1237)^2</f>
        <v>0.23929976816234366</v>
      </c>
      <c r="V1237" s="10">
        <f>('Health Incidences'!$B$5-PointEstimate!B1237)^2</f>
        <v>0.85118701028094113</v>
      </c>
      <c r="W1237" s="10">
        <f t="shared" si="19"/>
        <v>1.0442637494633646</v>
      </c>
    </row>
    <row r="1238" spans="1:23" x14ac:dyDescent="0.3">
      <c r="A1238">
        <v>39.068540799568197</v>
      </c>
      <c r="B1238">
        <v>-120.523840349685</v>
      </c>
      <c r="C1238">
        <v>33</v>
      </c>
      <c r="D1238">
        <v>29</v>
      </c>
      <c r="E1238">
        <v>33029</v>
      </c>
      <c r="F1238">
        <v>1.6153047510533099E-2</v>
      </c>
      <c r="G1238">
        <v>1.30412176604473E-2</v>
      </c>
      <c r="H1238">
        <v>0.27691555637621901</v>
      </c>
      <c r="I1238">
        <v>5.7433322200431201E-2</v>
      </c>
      <c r="J1238">
        <v>4.3302697519674402E-2</v>
      </c>
      <c r="K1238">
        <v>7.5697739699846806E-2</v>
      </c>
      <c r="L1238">
        <v>3.3146117784602601E-3</v>
      </c>
      <c r="M1238">
        <v>7.6123247571144503E-3</v>
      </c>
      <c r="N1238" s="1">
        <v>5.8906216563470198E-6</v>
      </c>
      <c r="O1238">
        <v>3.46847052818906E-4</v>
      </c>
      <c r="P1238">
        <v>7.8695558720831495E-4</v>
      </c>
      <c r="Q1238">
        <v>1.32884377762426E-3</v>
      </c>
      <c r="R1238">
        <v>8.2420511439829595E-3</v>
      </c>
      <c r="S1238">
        <v>4.2245890601223302E-2</v>
      </c>
      <c r="U1238" s="10">
        <f>('Health Incidences'!$B$4-PointEstimate!A1238)^2</f>
        <v>0.23932133592056193</v>
      </c>
      <c r="V1238" s="10">
        <f>('Health Incidences'!$B$5-PointEstimate!B1238)^2</f>
        <v>0.94144065925708864</v>
      </c>
      <c r="W1238" s="10">
        <f t="shared" si="19"/>
        <v>1.0866287292252357</v>
      </c>
    </row>
    <row r="1239" spans="1:23" x14ac:dyDescent="0.3">
      <c r="A1239">
        <v>39.068540799568197</v>
      </c>
      <c r="B1239">
        <v>-120.476159650314</v>
      </c>
      <c r="C1239">
        <v>34</v>
      </c>
      <c r="D1239">
        <v>29</v>
      </c>
      <c r="E1239">
        <v>34029</v>
      </c>
      <c r="F1239">
        <v>1.45440897605979E-2</v>
      </c>
      <c r="G1239">
        <v>1.21580703551837E-2</v>
      </c>
      <c r="H1239">
        <v>0.25194162768026102</v>
      </c>
      <c r="I1239">
        <v>5.1216927468410597E-2</v>
      </c>
      <c r="J1239">
        <v>3.98372702693153E-2</v>
      </c>
      <c r="K1239">
        <v>7.0152080945089706E-2</v>
      </c>
      <c r="L1239">
        <v>3.0054327908870999E-3</v>
      </c>
      <c r="M1239">
        <v>7.1148520491884099E-3</v>
      </c>
      <c r="N1239" s="1">
        <v>5.36157392176162E-6</v>
      </c>
      <c r="O1239">
        <v>3.1649146994196199E-4</v>
      </c>
      <c r="P1239">
        <v>7.01345678106729E-4</v>
      </c>
      <c r="Q1239">
        <v>1.1862746859777301E-3</v>
      </c>
      <c r="R1239">
        <v>7.3918272010235998E-3</v>
      </c>
      <c r="S1239">
        <v>3.8211689412240402E-2</v>
      </c>
      <c r="U1239" s="10">
        <f>('Health Incidences'!$B$4-PointEstimate!A1239)^2</f>
        <v>0.23932133592056193</v>
      </c>
      <c r="V1239" s="10">
        <f>('Health Incidences'!$B$5-PointEstimate!B1239)^2</f>
        <v>1.036241237613134</v>
      </c>
      <c r="W1239" s="10">
        <f t="shared" si="19"/>
        <v>1.1294080633383561</v>
      </c>
    </row>
    <row r="1240" spans="1:23" x14ac:dyDescent="0.3">
      <c r="A1240">
        <v>39.068518755381199</v>
      </c>
      <c r="B1240">
        <v>-120.42847896785</v>
      </c>
      <c r="C1240">
        <v>35</v>
      </c>
      <c r="D1240">
        <v>29</v>
      </c>
      <c r="E1240">
        <v>35029</v>
      </c>
      <c r="F1240">
        <v>1.3057286914040799E-2</v>
      </c>
      <c r="G1240">
        <v>1.14421686831057E-2</v>
      </c>
      <c r="H1240">
        <v>0.22793915627075201</v>
      </c>
      <c r="I1240">
        <v>4.5816656115209499E-2</v>
      </c>
      <c r="J1240">
        <v>3.6908087277585301E-2</v>
      </c>
      <c r="K1240">
        <v>6.55375692411546E-2</v>
      </c>
      <c r="L1240">
        <v>2.7382022377333E-3</v>
      </c>
      <c r="M1240">
        <v>6.70657855797445E-3</v>
      </c>
      <c r="N1240" s="1">
        <v>4.8818388073691499E-6</v>
      </c>
      <c r="O1240">
        <v>2.90006015373739E-4</v>
      </c>
      <c r="P1240">
        <v>6.2957050783536597E-4</v>
      </c>
      <c r="Q1240">
        <v>1.0693307503776E-3</v>
      </c>
      <c r="R1240">
        <v>6.6247313407335404E-3</v>
      </c>
      <c r="S1240">
        <v>3.4429353770279301E-2</v>
      </c>
      <c r="U1240" s="10">
        <f>('Health Incidences'!$B$4-PointEstimate!A1240)^2</f>
        <v>0.23929976816234366</v>
      </c>
      <c r="V1240" s="10">
        <f>('Health Incidences'!$B$5-PointEstimate!B1240)^2</f>
        <v>1.1355886781206532</v>
      </c>
      <c r="W1240" s="10">
        <f t="shared" si="19"/>
        <v>1.1725563723262933</v>
      </c>
    </row>
    <row r="1241" spans="1:23" x14ac:dyDescent="0.3">
      <c r="A1241">
        <v>39.068474667033499</v>
      </c>
      <c r="B1241">
        <v>-120.380798336108</v>
      </c>
      <c r="C1241">
        <v>36</v>
      </c>
      <c r="D1241">
        <v>29</v>
      </c>
      <c r="E1241">
        <v>36029</v>
      </c>
      <c r="F1241">
        <v>1.1705734565274999E-2</v>
      </c>
      <c r="G1241">
        <v>1.0878886073346399E-2</v>
      </c>
      <c r="H1241">
        <v>0.20523326925240701</v>
      </c>
      <c r="I1241">
        <v>4.12552474618239E-2</v>
      </c>
      <c r="J1241">
        <v>3.4497406333282597E-2</v>
      </c>
      <c r="K1241">
        <v>6.1800236846083899E-2</v>
      </c>
      <c r="L1241">
        <v>2.5139745585394599E-3</v>
      </c>
      <c r="M1241">
        <v>6.3782484812042201E-3</v>
      </c>
      <c r="N1241" s="1">
        <v>4.4509793566970703E-6</v>
      </c>
      <c r="O1241">
        <v>2.6747620726945399E-4</v>
      </c>
      <c r="P1241">
        <v>5.7088883302446004E-4</v>
      </c>
      <c r="Q1241">
        <v>9.7673726187397203E-4</v>
      </c>
      <c r="R1241">
        <v>5.9431595472773597E-3</v>
      </c>
      <c r="S1241">
        <v>3.0945729000157299E-2</v>
      </c>
      <c r="U1241" s="10">
        <f>('Health Incidences'!$B$4-PointEstimate!A1241)^2</f>
        <v>0.23925663558731011</v>
      </c>
      <c r="V1241" s="10">
        <f>('Health Incidences'!$B$5-PointEstimate!B1241)^2</f>
        <v>1.2394829006489174</v>
      </c>
      <c r="W1241" s="10">
        <f t="shared" si="19"/>
        <v>1.2160343482962261</v>
      </c>
    </row>
    <row r="1242" spans="1:23" x14ac:dyDescent="0.3">
      <c r="A1242">
        <v>39.0684085345776</v>
      </c>
      <c r="B1242">
        <v>-120.333117788905</v>
      </c>
      <c r="C1242">
        <v>37</v>
      </c>
      <c r="D1242">
        <v>29</v>
      </c>
      <c r="E1242">
        <v>37029</v>
      </c>
      <c r="F1242">
        <v>1.0506475699982599E-2</v>
      </c>
      <c r="G1242">
        <v>1.04537004482736E-2</v>
      </c>
      <c r="H1242">
        <v>0.18424616676014399</v>
      </c>
      <c r="I1242">
        <v>3.7558259844622001E-2</v>
      </c>
      <c r="J1242">
        <v>3.2585801445650799E-2</v>
      </c>
      <c r="K1242">
        <v>5.8883990794626799E-2</v>
      </c>
      <c r="L1242">
        <v>2.3341302500457998E-3</v>
      </c>
      <c r="M1242">
        <v>6.1205945959014402E-3</v>
      </c>
      <c r="N1242" s="1">
        <v>4.06917147650482E-6</v>
      </c>
      <c r="O1242">
        <v>2.49020669859309E-4</v>
      </c>
      <c r="P1242">
        <v>5.2461891293355202E-4</v>
      </c>
      <c r="Q1242">
        <v>9.0722100279527697E-4</v>
      </c>
      <c r="R1242">
        <v>5.3510528755680298E-3</v>
      </c>
      <c r="S1242">
        <v>2.7819376214845301E-2</v>
      </c>
      <c r="U1242" s="10">
        <f>('Health Incidences'!$B$4-PointEstimate!A1242)^2</f>
        <v>0.23919194407815961</v>
      </c>
      <c r="V1242" s="10">
        <f>('Health Incidences'!$B$5-PointEstimate!B1242)^2</f>
        <v>1.3479238121640524</v>
      </c>
      <c r="W1242" s="10">
        <f t="shared" si="19"/>
        <v>1.2598078251234242</v>
      </c>
    </row>
    <row r="1243" spans="1:23" x14ac:dyDescent="0.3">
      <c r="A1243">
        <v>39.068320358092201</v>
      </c>
      <c r="B1243">
        <v>-120.285437360054</v>
      </c>
      <c r="C1243">
        <v>38</v>
      </c>
      <c r="D1243">
        <v>29</v>
      </c>
      <c r="E1243">
        <v>38029</v>
      </c>
      <c r="F1243">
        <v>9.47338404612829E-3</v>
      </c>
      <c r="G1243">
        <v>1.01522572305621E-2</v>
      </c>
      <c r="H1243">
        <v>0.165344343280033</v>
      </c>
      <c r="I1243">
        <v>3.4744643651982203E-2</v>
      </c>
      <c r="J1243">
        <v>3.1156579829509E-2</v>
      </c>
      <c r="K1243">
        <v>5.6736420698910703E-2</v>
      </c>
      <c r="L1243">
        <v>2.1995642129133898E-3</v>
      </c>
      <c r="M1243">
        <v>5.9242618370235903E-3</v>
      </c>
      <c r="N1243" s="1">
        <v>3.73549885919704E-6</v>
      </c>
      <c r="O1243">
        <v>2.3468367689213801E-4</v>
      </c>
      <c r="P1243">
        <v>4.8995461505427196E-4</v>
      </c>
      <c r="Q1243">
        <v>8.5909262676336895E-4</v>
      </c>
      <c r="R1243">
        <v>4.8505972251546804E-3</v>
      </c>
      <c r="S1243">
        <v>2.5100673175807602E-2</v>
      </c>
      <c r="U1243" s="10">
        <f>('Health Incidences'!$B$4-PointEstimate!A1243)^2</f>
        <v>0.2391057024588441</v>
      </c>
      <c r="V1243" s="10">
        <f>('Health Incidences'!$B$5-PointEstimate!B1243)^2</f>
        <v>1.4609113067425361</v>
      </c>
      <c r="W1243" s="10">
        <f t="shared" si="19"/>
        <v>1.3038470037551877</v>
      </c>
    </row>
    <row r="1244" spans="1:23" x14ac:dyDescent="0.3">
      <c r="A1244">
        <v>39.0682101376822</v>
      </c>
      <c r="B1244">
        <v>-120.237757083369</v>
      </c>
      <c r="C1244">
        <v>39</v>
      </c>
      <c r="D1244">
        <v>29</v>
      </c>
      <c r="E1244">
        <v>39029</v>
      </c>
      <c r="F1244">
        <v>8.6126150357105306E-3</v>
      </c>
      <c r="G1244">
        <v>9.9604832300336198E-3</v>
      </c>
      <c r="H1244">
        <v>0.14873986012041701</v>
      </c>
      <c r="I1244">
        <v>3.2834506956917503E-2</v>
      </c>
      <c r="J1244">
        <v>3.0202282032615699E-2</v>
      </c>
      <c r="K1244">
        <v>5.53167984126854E-2</v>
      </c>
      <c r="L1244">
        <v>2.11069922947498E-3</v>
      </c>
      <c r="M1244">
        <v>5.7797674862084102E-3</v>
      </c>
      <c r="N1244" s="1">
        <v>3.44799538984232E-6</v>
      </c>
      <c r="O1244">
        <v>2.24421247511145E-4</v>
      </c>
      <c r="P1244">
        <v>4.6588437517902599E-4</v>
      </c>
      <c r="Q1244">
        <v>8.2988262078104104E-4</v>
      </c>
      <c r="R1244">
        <v>4.43992279962951E-3</v>
      </c>
      <c r="S1244">
        <v>2.28193163699494E-2</v>
      </c>
      <c r="U1244" s="10">
        <f>('Health Incidences'!$B$4-PointEstimate!A1244)^2</f>
        <v>0.23899792249451715</v>
      </c>
      <c r="V1244" s="10">
        <f>('Health Incidences'!$B$5-PointEstimate!B1244)^2</f>
        <v>1.5784452655607031</v>
      </c>
      <c r="W1244" s="10">
        <f t="shared" si="19"/>
        <v>1.348125805722604</v>
      </c>
    </row>
    <row r="1245" spans="1:23" x14ac:dyDescent="0.3">
      <c r="A1245">
        <v>39.068077873479098</v>
      </c>
      <c r="B1245">
        <v>-120.190076992665</v>
      </c>
      <c r="C1245">
        <v>40</v>
      </c>
      <c r="D1245">
        <v>29</v>
      </c>
      <c r="E1245">
        <v>40029</v>
      </c>
      <c r="F1245">
        <v>7.9223103994391295E-3</v>
      </c>
      <c r="G1245">
        <v>9.8649073973315592E-3</v>
      </c>
      <c r="H1245">
        <v>0.13447644245895399</v>
      </c>
      <c r="I1245">
        <v>3.18799369369617E-2</v>
      </c>
      <c r="J1245">
        <v>2.97337769847816E-2</v>
      </c>
      <c r="K1245">
        <v>5.4607219104225502E-2</v>
      </c>
      <c r="L1245">
        <v>2.0686517788017201E-3</v>
      </c>
      <c r="M1245">
        <v>5.6775867539382496E-3</v>
      </c>
      <c r="N1245" s="1">
        <v>3.2060971993148E-6</v>
      </c>
      <c r="O1245">
        <v>2.18221002359166E-4</v>
      </c>
      <c r="P1245">
        <v>4.5129155386343302E-4</v>
      </c>
      <c r="Q1245">
        <v>8.1618424680004998E-4</v>
      </c>
      <c r="R1245">
        <v>4.11266972258084E-3</v>
      </c>
      <c r="S1245">
        <v>2.09836888767072E-2</v>
      </c>
      <c r="U1245" s="10">
        <f>('Health Incidences'!$B$4-PointEstimate!A1245)^2</f>
        <v>0.2388686188918604</v>
      </c>
      <c r="V1245" s="10">
        <f>('Health Incidences'!$B$5-PointEstimate!B1245)^2</f>
        <v>1.7005255568942941</v>
      </c>
      <c r="W1245" s="10">
        <f t="shared" si="19"/>
        <v>1.3926213325186982</v>
      </c>
    </row>
    <row r="1246" spans="1:23" x14ac:dyDescent="0.3">
      <c r="A1246">
        <v>39.0679235656401</v>
      </c>
      <c r="B1246">
        <v>-120.14239712175301</v>
      </c>
      <c r="C1246">
        <v>41</v>
      </c>
      <c r="D1246">
        <v>29</v>
      </c>
      <c r="E1246">
        <v>41029</v>
      </c>
      <c r="F1246">
        <v>7.3950937882751797E-3</v>
      </c>
      <c r="G1246">
        <v>9.8531302738822501E-3</v>
      </c>
      <c r="H1246">
        <v>0.122476328671938</v>
      </c>
      <c r="I1246">
        <v>3.1983312888198299E-2</v>
      </c>
      <c r="J1246">
        <v>2.97817144377703E-2</v>
      </c>
      <c r="K1246">
        <v>5.46154569214862E-2</v>
      </c>
      <c r="L1246">
        <v>2.0761311955235198E-3</v>
      </c>
      <c r="M1246">
        <v>5.6085750510053703E-3</v>
      </c>
      <c r="N1246" s="1">
        <v>3.0129394916363401E-6</v>
      </c>
      <c r="O1246">
        <v>2.1621822032679501E-4</v>
      </c>
      <c r="P1246">
        <v>4.4513343916550898E-4</v>
      </c>
      <c r="Q1246">
        <v>8.1390592762597904E-4</v>
      </c>
      <c r="R1246">
        <v>3.8592918156232199E-3</v>
      </c>
      <c r="S1246">
        <v>1.9587245743752198E-2</v>
      </c>
      <c r="U1246" s="10">
        <f>('Health Incidences'!$B$4-PointEstimate!A1246)^2</f>
        <v>0.23871780929812161</v>
      </c>
      <c r="V1246" s="10">
        <f>('Health Incidences'!$B$5-PointEstimate!B1246)^2</f>
        <v>1.8271520361315734</v>
      </c>
      <c r="W1246" s="10">
        <f t="shared" si="19"/>
        <v>1.4373134123877418</v>
      </c>
    </row>
    <row r="1247" spans="1:23" x14ac:dyDescent="0.3">
      <c r="A1247">
        <v>39.067747214348998</v>
      </c>
      <c r="B1247">
        <v>-120.094717504445</v>
      </c>
      <c r="C1247">
        <v>42</v>
      </c>
      <c r="D1247">
        <v>29</v>
      </c>
      <c r="E1247">
        <v>42029</v>
      </c>
      <c r="F1247">
        <v>7.01816268058752E-3</v>
      </c>
      <c r="G1247">
        <v>9.9138726546232903E-3</v>
      </c>
      <c r="H1247">
        <v>0.112560774138327</v>
      </c>
      <c r="I1247">
        <v>3.3212024284368903E-2</v>
      </c>
      <c r="J1247">
        <v>3.0364981946395302E-2</v>
      </c>
      <c r="K1247">
        <v>5.53401627220617E-2</v>
      </c>
      <c r="L1247">
        <v>2.13433363980114E-3</v>
      </c>
      <c r="M1247">
        <v>5.5649670575351204E-3</v>
      </c>
      <c r="N1247" s="1">
        <v>2.8706053521051702E-6</v>
      </c>
      <c r="O1247">
        <v>2.1843557061942899E-4</v>
      </c>
      <c r="P1247">
        <v>4.4635654802796499E-4</v>
      </c>
      <c r="Q1247">
        <v>8.1921558760819602E-4</v>
      </c>
      <c r="R1247">
        <v>3.66884975301801E-3</v>
      </c>
      <c r="S1247">
        <v>1.8605951226896698E-2</v>
      </c>
      <c r="U1247" s="10">
        <f>('Health Incidences'!$B$4-PointEstimate!A1247)^2</f>
        <v>0.23854551430186485</v>
      </c>
      <c r="V1247" s="10">
        <f>('Health Incidences'!$B$5-PointEstimate!B1247)^2</f>
        <v>1.9583245457615628</v>
      </c>
      <c r="W1247" s="10">
        <f t="shared" si="19"/>
        <v>1.4821842193409791</v>
      </c>
    </row>
    <row r="1248" spans="1:23" x14ac:dyDescent="0.3">
      <c r="A1248">
        <v>39.067548819815798</v>
      </c>
      <c r="B1248">
        <v>-120.04703817455299</v>
      </c>
      <c r="C1248">
        <v>43</v>
      </c>
      <c r="D1248">
        <v>29</v>
      </c>
      <c r="E1248">
        <v>43029</v>
      </c>
      <c r="F1248">
        <v>6.7703875195647099E-3</v>
      </c>
      <c r="G1248">
        <v>1.0036535511490301E-2</v>
      </c>
      <c r="H1248">
        <v>0.104424082287585</v>
      </c>
      <c r="I1248">
        <v>3.5442049163258903E-2</v>
      </c>
      <c r="J1248">
        <v>3.14389926129496E-2</v>
      </c>
      <c r="K1248">
        <v>5.6712400552803598E-2</v>
      </c>
      <c r="L1248">
        <v>2.23697268402622E-3</v>
      </c>
      <c r="M1248">
        <v>5.5415024482588296E-3</v>
      </c>
      <c r="N1248" s="1">
        <v>2.7699399136230501E-6</v>
      </c>
      <c r="O1248">
        <v>2.24236596065061E-4</v>
      </c>
      <c r="P1248">
        <v>4.5355713072542299E-4</v>
      </c>
      <c r="Q1248">
        <v>8.2975811659385902E-4</v>
      </c>
      <c r="R1248">
        <v>3.5302996832318099E-3</v>
      </c>
      <c r="S1248">
        <v>1.7986298582661299E-2</v>
      </c>
      <c r="U1248" s="10">
        <f>('Health Incidences'!$B$4-PointEstimate!A1248)^2</f>
        <v>0.23835175743249479</v>
      </c>
      <c r="V1248" s="10">
        <f>('Health Incidences'!$B$5-PointEstimate!B1248)^2</f>
        <v>2.0940429153763791</v>
      </c>
      <c r="W1248" s="10">
        <f t="shared" si="19"/>
        <v>1.5272179519665403</v>
      </c>
    </row>
    <row r="1249" spans="1:23" x14ac:dyDescent="0.3">
      <c r="A1249">
        <v>39.093915178085098</v>
      </c>
      <c r="B1249">
        <v>-122.050352329348</v>
      </c>
      <c r="C1249">
        <v>1</v>
      </c>
      <c r="D1249">
        <v>30</v>
      </c>
      <c r="E1249">
        <v>1030</v>
      </c>
      <c r="F1249">
        <v>3.77892353568254E-2</v>
      </c>
      <c r="G1249">
        <v>4.6404144801908999E-2</v>
      </c>
      <c r="H1249">
        <v>0.53620051198622698</v>
      </c>
      <c r="I1249">
        <v>0.20899068769820001</v>
      </c>
      <c r="J1249">
        <v>0.20838543273125701</v>
      </c>
      <c r="K1249">
        <v>0.33864497176138803</v>
      </c>
      <c r="L1249">
        <v>1.2266121269805899E-2</v>
      </c>
      <c r="M1249">
        <v>2.4494921694144901E-2</v>
      </c>
      <c r="N1249" s="1">
        <v>1.7375932641485801E-5</v>
      </c>
      <c r="O1249">
        <v>1.17642319605113E-3</v>
      </c>
      <c r="P1249">
        <v>2.94512570360928E-3</v>
      </c>
      <c r="Q1249">
        <v>4.7244902971031498E-3</v>
      </c>
      <c r="R1249">
        <v>2.2285370311971101E-2</v>
      </c>
      <c r="S1249">
        <v>9.2408671367586404E-2</v>
      </c>
      <c r="U1249" s="10">
        <f>('Health Incidences'!$B$4-PointEstimate!A1249)^2</f>
        <v>0.26479173051873695</v>
      </c>
      <c r="V1249" s="10">
        <f>('Health Incidences'!$B$5-PointEstimate!B1249)^2</f>
        <v>0.30939551667756482</v>
      </c>
      <c r="W1249" s="10">
        <f t="shared" si="19"/>
        <v>0.75775144156662733</v>
      </c>
    </row>
    <row r="1250" spans="1:23" x14ac:dyDescent="0.3">
      <c r="A1250">
        <v>39.094620919013003</v>
      </c>
      <c r="B1250">
        <v>-122.00266055804499</v>
      </c>
      <c r="C1250">
        <v>2</v>
      </c>
      <c r="D1250">
        <v>30</v>
      </c>
      <c r="E1250">
        <v>2030</v>
      </c>
      <c r="F1250">
        <v>3.9716903744981401E-2</v>
      </c>
      <c r="G1250">
        <v>4.6848253215837098E-2</v>
      </c>
      <c r="H1250">
        <v>0.56892217806545597</v>
      </c>
      <c r="I1250">
        <v>0.21834911465904799</v>
      </c>
      <c r="J1250">
        <v>0.20964083469723899</v>
      </c>
      <c r="K1250">
        <v>0.34072759507630701</v>
      </c>
      <c r="L1250">
        <v>1.30020266416065E-2</v>
      </c>
      <c r="M1250">
        <v>2.4910427698743302E-2</v>
      </c>
      <c r="N1250" s="1">
        <v>1.94536037605918E-5</v>
      </c>
      <c r="O1250">
        <v>1.2629488351700599E-3</v>
      </c>
      <c r="P1250">
        <v>3.1603340742575401E-3</v>
      </c>
      <c r="Q1250">
        <v>5.0713491731575596E-3</v>
      </c>
      <c r="R1250">
        <v>2.3677391499659198E-2</v>
      </c>
      <c r="S1250">
        <v>9.6689293222012404E-2</v>
      </c>
      <c r="U1250" s="10">
        <f>('Health Incidences'!$B$4-PointEstimate!A1250)^2</f>
        <v>0.26551854776223971</v>
      </c>
      <c r="V1250" s="10">
        <f>('Health Incidences'!$B$5-PointEstimate!B1250)^2</f>
        <v>0.25861451625883214</v>
      </c>
      <c r="W1250" s="10">
        <f t="shared" si="19"/>
        <v>0.72397034747361844</v>
      </c>
    </row>
    <row r="1251" spans="1:23" x14ac:dyDescent="0.3">
      <c r="A1251">
        <v>39.095304614087503</v>
      </c>
      <c r="B1251">
        <v>-121.95496772040801</v>
      </c>
      <c r="C1251">
        <v>3</v>
      </c>
      <c r="D1251">
        <v>30</v>
      </c>
      <c r="E1251">
        <v>3030</v>
      </c>
      <c r="F1251">
        <v>4.2191266033032797E-2</v>
      </c>
      <c r="G1251">
        <v>4.7547737919820698E-2</v>
      </c>
      <c r="H1251">
        <v>0.60986560949970903</v>
      </c>
      <c r="I1251">
        <v>0.23048396243534999</v>
      </c>
      <c r="J1251">
        <v>0.21187506962277999</v>
      </c>
      <c r="K1251">
        <v>0.34449775960677698</v>
      </c>
      <c r="L1251">
        <v>1.38907871624026E-2</v>
      </c>
      <c r="M1251">
        <v>2.54676070430301E-2</v>
      </c>
      <c r="N1251" s="1">
        <v>2.1799645886644799E-5</v>
      </c>
      <c r="O1251">
        <v>1.36386192072457E-3</v>
      </c>
      <c r="P1251">
        <v>3.4172103650740001E-3</v>
      </c>
      <c r="Q1251">
        <v>5.4841560128967501E-3</v>
      </c>
      <c r="R1251">
        <v>2.5405460880146401E-2</v>
      </c>
      <c r="S1251">
        <v>0.10235711577491299</v>
      </c>
      <c r="U1251" s="10">
        <f>('Health Incidences'!$B$4-PointEstimate!A1251)^2</f>
        <v>0.26622361072338097</v>
      </c>
      <c r="V1251" s="10">
        <f>('Health Incidences'!$B$5-PointEstimate!B1251)^2</f>
        <v>0.2123815431016994</v>
      </c>
      <c r="W1251" s="10">
        <f t="shared" si="19"/>
        <v>0.69181294713605956</v>
      </c>
    </row>
    <row r="1252" spans="1:23" x14ac:dyDescent="0.3">
      <c r="A1252">
        <v>39.095966262494599</v>
      </c>
      <c r="B1252">
        <v>-121.90727385024201</v>
      </c>
      <c r="C1252">
        <v>4</v>
      </c>
      <c r="D1252">
        <v>30</v>
      </c>
      <c r="E1252">
        <v>4030</v>
      </c>
      <c r="F1252">
        <v>4.5359587616911397E-2</v>
      </c>
      <c r="G1252">
        <v>4.8530503205170099E-2</v>
      </c>
      <c r="H1252">
        <v>0.66144011331418395</v>
      </c>
      <c r="I1252">
        <v>0.245970264382944</v>
      </c>
      <c r="J1252">
        <v>0.215036120187996</v>
      </c>
      <c r="K1252">
        <v>0.34993784940848499</v>
      </c>
      <c r="L1252">
        <v>1.4964949213435301E-2</v>
      </c>
      <c r="M1252">
        <v>2.6175040567684799E-2</v>
      </c>
      <c r="N1252" s="1">
        <v>2.4493440791538301E-5</v>
      </c>
      <c r="O1252">
        <v>1.4815842799522901E-3</v>
      </c>
      <c r="P1252">
        <v>3.7256981370486701E-3</v>
      </c>
      <c r="Q1252">
        <v>5.9783046803737801E-3</v>
      </c>
      <c r="R1252">
        <v>2.7562883542681001E-2</v>
      </c>
      <c r="S1252">
        <v>0.109846582681887</v>
      </c>
      <c r="U1252" s="10">
        <f>('Health Incidences'!$B$4-PointEstimate!A1252)^2</f>
        <v>0.26690682812524064</v>
      </c>
      <c r="V1252" s="10">
        <f>('Health Incidences'!$B$5-PointEstimate!B1252)^2</f>
        <v>0.17069693027849672</v>
      </c>
      <c r="W1252" s="10">
        <f t="shared" si="19"/>
        <v>0.6615162570970855</v>
      </c>
    </row>
    <row r="1253" spans="1:23" x14ac:dyDescent="0.3">
      <c r="A1253">
        <v>39.0966058634463</v>
      </c>
      <c r="B1253">
        <v>-121.859578981358</v>
      </c>
      <c r="C1253">
        <v>5</v>
      </c>
      <c r="D1253">
        <v>30</v>
      </c>
      <c r="E1253">
        <v>5030</v>
      </c>
      <c r="F1253">
        <v>4.9472031554181499E-2</v>
      </c>
      <c r="G1253">
        <v>4.9823462848872499E-2</v>
      </c>
      <c r="H1253">
        <v>0.72780116893511504</v>
      </c>
      <c r="I1253">
        <v>0.26573060362651602</v>
      </c>
      <c r="J1253">
        <v>0.21892172297510901</v>
      </c>
      <c r="K1253">
        <v>0.35681503347228799</v>
      </c>
      <c r="L1253">
        <v>1.6276633082034302E-2</v>
      </c>
      <c r="M1253">
        <v>2.7032369490478401E-2</v>
      </c>
      <c r="N1253" s="1">
        <v>2.7680391800726698E-5</v>
      </c>
      <c r="O1253">
        <v>1.6196539682568399E-3</v>
      </c>
      <c r="P1253">
        <v>4.1019132937347496E-3</v>
      </c>
      <c r="Q1253">
        <v>6.57866859230291E-3</v>
      </c>
      <c r="R1253">
        <v>3.0308607856331101E-2</v>
      </c>
      <c r="S1253">
        <v>0.119921226321689</v>
      </c>
      <c r="U1253" s="10">
        <f>('Health Incidences'!$B$4-PointEstimate!A1253)^2</f>
        <v>0.26756811162975569</v>
      </c>
      <c r="V1253" s="10">
        <f>('Health Incidences'!$B$5-PointEstimate!B1253)^2</f>
        <v>0.13356099797419016</v>
      </c>
      <c r="W1253" s="10">
        <f t="shared" si="19"/>
        <v>0.6333475425103865</v>
      </c>
    </row>
    <row r="1254" spans="1:23" x14ac:dyDescent="0.3">
      <c r="A1254">
        <v>39.097223416180903</v>
      </c>
      <c r="B1254">
        <v>-121.811883147572</v>
      </c>
      <c r="C1254">
        <v>6</v>
      </c>
      <c r="D1254">
        <v>30</v>
      </c>
      <c r="E1254">
        <v>6030</v>
      </c>
      <c r="F1254">
        <v>5.5002832192453603E-2</v>
      </c>
      <c r="G1254">
        <v>5.1478767948613897E-2</v>
      </c>
      <c r="H1254">
        <v>0.81680342694031605</v>
      </c>
      <c r="I1254">
        <v>0.29145011880296301</v>
      </c>
      <c r="J1254">
        <v>0.22315352617467299</v>
      </c>
      <c r="K1254">
        <v>0.36466574073275498</v>
      </c>
      <c r="L1254">
        <v>1.7920696549512501E-2</v>
      </c>
      <c r="M1254">
        <v>2.8034718430569799E-2</v>
      </c>
      <c r="N1254" s="1">
        <v>3.1638882259501198E-5</v>
      </c>
      <c r="O1254">
        <v>1.78412723025703E-3</v>
      </c>
      <c r="P1254">
        <v>4.5754421162565997E-3</v>
      </c>
      <c r="Q1254">
        <v>7.3306353785595798E-3</v>
      </c>
      <c r="R1254">
        <v>3.3944108264258699E-2</v>
      </c>
      <c r="S1254">
        <v>0.13404794145023799</v>
      </c>
      <c r="U1254" s="10">
        <f>('Health Incidences'!$B$4-PointEstimate!A1254)^2</f>
        <v>0.26820737583853371</v>
      </c>
      <c r="V1254" s="10">
        <f>('Health Incidences'!$B$5-PointEstimate!B1254)^2</f>
        <v>0.10097405348216396</v>
      </c>
      <c r="W1254" s="10">
        <f t="shared" si="19"/>
        <v>0.60760301951249196</v>
      </c>
    </row>
    <row r="1255" spans="1:23" x14ac:dyDescent="0.3">
      <c r="A1255">
        <v>39.097818919962997</v>
      </c>
      <c r="B1255">
        <v>-121.764186382703</v>
      </c>
      <c r="C1255">
        <v>7</v>
      </c>
      <c r="D1255">
        <v>30</v>
      </c>
      <c r="E1255">
        <v>7030</v>
      </c>
      <c r="F1255">
        <v>6.2799182053411104E-2</v>
      </c>
      <c r="G1255">
        <v>5.36167610237979E-2</v>
      </c>
      <c r="H1255">
        <v>0.94227974827491101</v>
      </c>
      <c r="I1255">
        <v>0.32605763309256802</v>
      </c>
      <c r="J1255">
        <v>0.22716864292738601</v>
      </c>
      <c r="K1255">
        <v>0.37281824188859602</v>
      </c>
      <c r="L1255">
        <v>2.0061106662346801E-2</v>
      </c>
      <c r="M1255">
        <v>2.9181963886779801E-2</v>
      </c>
      <c r="N1255" s="1">
        <v>3.6854975263292199E-5</v>
      </c>
      <c r="O1255">
        <v>1.9850358391701101E-3</v>
      </c>
      <c r="P1255">
        <v>5.1981933927261297E-3</v>
      </c>
      <c r="Q1255">
        <v>8.3132221367917102E-3</v>
      </c>
      <c r="R1255">
        <v>3.9007029490045898E-2</v>
      </c>
      <c r="S1255">
        <v>0.15485939918959499</v>
      </c>
      <c r="U1255" s="10">
        <f>('Health Incidences'!$B$4-PointEstimate!A1255)^2</f>
        <v>0.2688245382933574</v>
      </c>
      <c r="V1255" s="10">
        <f>('Health Incidences'!$B$5-PointEstimate!B1255)^2</f>
        <v>7.2936391200051076E-2</v>
      </c>
      <c r="W1255" s="10">
        <f t="shared" si="19"/>
        <v>0.58460322398478826</v>
      </c>
    </row>
    <row r="1256" spans="1:23" x14ac:dyDescent="0.3">
      <c r="A1256">
        <v>39.098392374083303</v>
      </c>
      <c r="B1256">
        <v>-121.716488720573</v>
      </c>
      <c r="C1256">
        <v>8</v>
      </c>
      <c r="D1256">
        <v>30</v>
      </c>
      <c r="E1256">
        <v>8030</v>
      </c>
      <c r="F1256">
        <v>7.3576303423224701E-2</v>
      </c>
      <c r="G1256">
        <v>5.6340142697994297E-2</v>
      </c>
      <c r="H1256">
        <v>1.11523043229435</v>
      </c>
      <c r="I1256">
        <v>0.37172015035294198</v>
      </c>
      <c r="J1256">
        <v>0.23024618348454901</v>
      </c>
      <c r="K1256">
        <v>0.38034189204178398</v>
      </c>
      <c r="L1256">
        <v>2.2811879296458702E-2</v>
      </c>
      <c r="M1256">
        <v>3.0457449225140001E-2</v>
      </c>
      <c r="N1256" s="1">
        <v>4.3699779198274198E-5</v>
      </c>
      <c r="O1256">
        <v>2.22727338908773E-3</v>
      </c>
      <c r="P1256">
        <v>6.0111865394254097E-3</v>
      </c>
      <c r="Q1256">
        <v>9.5869892507286295E-3</v>
      </c>
      <c r="R1256">
        <v>4.5943308349358697E-2</v>
      </c>
      <c r="S1256">
        <v>0.18466219090090799</v>
      </c>
      <c r="U1256" s="10">
        <f>('Health Incidences'!$B$4-PointEstimate!A1256)^2</f>
        <v>0.2694195194765085</v>
      </c>
      <c r="V1256" s="10">
        <f>('Health Incidences'!$B$5-PointEstimate!B1256)^2</f>
        <v>4.9448292627713691E-2</v>
      </c>
      <c r="W1256" s="10">
        <f t="shared" si="19"/>
        <v>0.56468381604595519</v>
      </c>
    </row>
    <row r="1257" spans="1:23" x14ac:dyDescent="0.3">
      <c r="A1257">
        <v>39.098943777858899</v>
      </c>
      <c r="B1257">
        <v>-121.668790195011</v>
      </c>
      <c r="C1257">
        <v>9</v>
      </c>
      <c r="D1257">
        <v>30</v>
      </c>
      <c r="E1257">
        <v>9030</v>
      </c>
      <c r="F1257">
        <v>8.5903826102246006E-2</v>
      </c>
      <c r="G1257">
        <v>5.9370355254056102E-2</v>
      </c>
      <c r="H1257">
        <v>1.30902975879132</v>
      </c>
      <c r="I1257">
        <v>0.421980470231541</v>
      </c>
      <c r="J1257">
        <v>0.23155866007371501</v>
      </c>
      <c r="K1257">
        <v>0.38575462684429801</v>
      </c>
      <c r="L1257">
        <v>2.5772764073701101E-2</v>
      </c>
      <c r="M1257">
        <v>3.1737806923570901E-2</v>
      </c>
      <c r="N1257" s="1">
        <v>5.1170039096254398E-5</v>
      </c>
      <c r="O1257">
        <v>2.4757908925226802E-3</v>
      </c>
      <c r="P1257">
        <v>6.9135864654386904E-3</v>
      </c>
      <c r="Q1257">
        <v>1.09893354349067E-2</v>
      </c>
      <c r="R1257">
        <v>5.3802202051343E-2</v>
      </c>
      <c r="S1257">
        <v>0.21946679782498599</v>
      </c>
      <c r="U1257" s="10">
        <f>('Health Incidences'!$B$4-PointEstimate!A1257)^2</f>
        <v>0.26999224281146544</v>
      </c>
      <c r="V1257" s="10">
        <f>('Health Incidences'!$B$5-PointEstimate!B1257)^2</f>
        <v>3.0510026366571193E-2</v>
      </c>
      <c r="W1257" s="10">
        <f t="shared" si="19"/>
        <v>0.54818087268531779</v>
      </c>
    </row>
    <row r="1258" spans="1:23" x14ac:dyDescent="0.3">
      <c r="A1258">
        <v>39.099473130633001</v>
      </c>
      <c r="B1258">
        <v>-121.621090839847</v>
      </c>
      <c r="C1258">
        <v>10</v>
      </c>
      <c r="D1258">
        <v>30</v>
      </c>
      <c r="E1258">
        <v>10030</v>
      </c>
      <c r="F1258">
        <v>9.4713897976432995E-2</v>
      </c>
      <c r="G1258">
        <v>6.19613010433595E-2</v>
      </c>
      <c r="H1258">
        <v>1.43040805981025</v>
      </c>
      <c r="I1258">
        <v>0.45499592512628501</v>
      </c>
      <c r="J1258">
        <v>0.22999892547716799</v>
      </c>
      <c r="K1258">
        <v>0.38659322314731798</v>
      </c>
      <c r="L1258">
        <v>2.76118245028435E-2</v>
      </c>
      <c r="M1258">
        <v>3.27569539030962E-2</v>
      </c>
      <c r="N1258" s="1">
        <v>5.5782838442357998E-5</v>
      </c>
      <c r="O1258">
        <v>2.62007419152373E-3</v>
      </c>
      <c r="P1258">
        <v>7.5605112433619398E-3</v>
      </c>
      <c r="Q1258">
        <v>1.1966525373748101E-2</v>
      </c>
      <c r="R1258">
        <v>5.9237848726592303E-2</v>
      </c>
      <c r="S1258">
        <v>0.244766498090079</v>
      </c>
      <c r="U1258" s="10">
        <f>('Health Incidences'!$B$4-PointEstimate!A1258)^2</f>
        <v>0.27054263466313377</v>
      </c>
      <c r="V1258" s="10">
        <f>('Health Incidences'!$B$5-PointEstimate!B1258)^2</f>
        <v>1.6121848114132697E-2</v>
      </c>
      <c r="W1258" s="10">
        <f t="shared" si="19"/>
        <v>0.53541057402452041</v>
      </c>
    </row>
    <row r="1259" spans="1:23" x14ac:dyDescent="0.3">
      <c r="A1259">
        <v>39.099980431775201</v>
      </c>
      <c r="B1259">
        <v>-121.573390688914</v>
      </c>
      <c r="C1259">
        <v>11</v>
      </c>
      <c r="D1259">
        <v>30</v>
      </c>
      <c r="E1259">
        <v>11030</v>
      </c>
      <c r="F1259">
        <v>9.4216998019643006E-2</v>
      </c>
      <c r="G1259">
        <v>6.3342460365498204E-2</v>
      </c>
      <c r="H1259">
        <v>1.3729900339427199</v>
      </c>
      <c r="I1259">
        <v>0.44565349446609798</v>
      </c>
      <c r="J1259">
        <v>0.22442209623654</v>
      </c>
      <c r="K1259">
        <v>0.38025542548483199</v>
      </c>
      <c r="L1259">
        <v>2.6799078290329199E-2</v>
      </c>
      <c r="M1259">
        <v>3.3238658232499801E-2</v>
      </c>
      <c r="N1259" s="1">
        <v>5.35574197472594E-5</v>
      </c>
      <c r="O1259">
        <v>2.5328417193208699E-3</v>
      </c>
      <c r="P1259">
        <v>7.55522907769237E-3</v>
      </c>
      <c r="Q1259">
        <v>1.1879441787964601E-2</v>
      </c>
      <c r="R1259">
        <v>5.8429917616959502E-2</v>
      </c>
      <c r="S1259">
        <v>0.24403804951872199</v>
      </c>
      <c r="U1259" s="10">
        <f>('Health Incidences'!$B$4-PointEstimate!A1259)^2</f>
        <v>0.27107062433852402</v>
      </c>
      <c r="V1259" s="10">
        <f>('Health Incidences'!$B$5-PointEstimate!B1259)^2</f>
        <v>6.2840006632788256E-3</v>
      </c>
      <c r="W1259" s="10">
        <f t="shared" si="19"/>
        <v>0.52664468572444822</v>
      </c>
    </row>
    <row r="1260" spans="1:23" x14ac:dyDescent="0.3">
      <c r="A1260">
        <v>39.100465680681197</v>
      </c>
      <c r="B1260">
        <v>-121.525689776051</v>
      </c>
      <c r="C1260">
        <v>12</v>
      </c>
      <c r="D1260">
        <v>30</v>
      </c>
      <c r="E1260">
        <v>12030</v>
      </c>
      <c r="F1260">
        <v>8.6892529567479004E-2</v>
      </c>
      <c r="G1260">
        <v>6.34395015198604E-2</v>
      </c>
      <c r="H1260">
        <v>1.19329536966544</v>
      </c>
      <c r="I1260">
        <v>0.40613697855846898</v>
      </c>
      <c r="J1260">
        <v>0.21506679707968901</v>
      </c>
      <c r="K1260">
        <v>0.36724591459244899</v>
      </c>
      <c r="L1260">
        <v>2.41189898040562E-2</v>
      </c>
      <c r="M1260">
        <v>3.3191725340316003E-2</v>
      </c>
      <c r="N1260" s="1">
        <v>4.6708033047223297E-5</v>
      </c>
      <c r="O1260">
        <v>2.2841962087239501E-3</v>
      </c>
      <c r="P1260">
        <v>7.0599159930387198E-3</v>
      </c>
      <c r="Q1260">
        <v>1.1003989885342E-2</v>
      </c>
      <c r="R1260">
        <v>5.3111062828858802E-2</v>
      </c>
      <c r="S1260">
        <v>0.22425102898590399</v>
      </c>
      <c r="U1260" s="10">
        <f>('Health Incidences'!$B$4-PointEstimate!A1260)^2</f>
        <v>0.27157614408688813</v>
      </c>
      <c r="V1260" s="10">
        <f>('Health Incidences'!$B$5-PointEstimate!B1260)^2</f>
        <v>9.9671390046226918E-4</v>
      </c>
      <c r="W1260" s="10">
        <f t="shared" si="19"/>
        <v>0.52208510607692149</v>
      </c>
    </row>
    <row r="1261" spans="1:23" x14ac:dyDescent="0.3">
      <c r="A1261">
        <v>39.100928876773096</v>
      </c>
      <c r="B1261">
        <v>-121.477988135098</v>
      </c>
      <c r="C1261">
        <v>13</v>
      </c>
      <c r="D1261">
        <v>30</v>
      </c>
      <c r="E1261">
        <v>13030</v>
      </c>
      <c r="F1261">
        <v>7.7737397880091194E-2</v>
      </c>
      <c r="G1261">
        <v>6.2452799360083501E-2</v>
      </c>
      <c r="H1261">
        <v>0.99944926721362903</v>
      </c>
      <c r="I1261">
        <v>0.36001842618945101</v>
      </c>
      <c r="J1261">
        <v>0.202875182249109</v>
      </c>
      <c r="K1261">
        <v>0.34945538701136503</v>
      </c>
      <c r="L1261">
        <v>2.1069529559121902E-2</v>
      </c>
      <c r="M1261">
        <v>3.2746649401262803E-2</v>
      </c>
      <c r="N1261" s="1">
        <v>3.9393608882465403E-5</v>
      </c>
      <c r="O1261">
        <v>2.00547067237738E-3</v>
      </c>
      <c r="P1261">
        <v>6.4017275957581801E-3</v>
      </c>
      <c r="Q1261">
        <v>9.8914080849141703E-3</v>
      </c>
      <c r="R1261">
        <v>4.67152283679792E-2</v>
      </c>
      <c r="S1261">
        <v>0.19951458376522199</v>
      </c>
      <c r="U1261" s="10">
        <f>('Health Incidences'!$B$4-PointEstimate!A1261)^2</f>
        <v>0.27205912910043684</v>
      </c>
      <c r="V1261" s="10">
        <f>('Health Incidences'!$B$5-PointEstimate!B1261)^2</f>
        <v>2.6020480248643927E-4</v>
      </c>
      <c r="W1261" s="10">
        <f t="shared" si="19"/>
        <v>0.52184225001711315</v>
      </c>
    </row>
    <row r="1262" spans="1:23" x14ac:dyDescent="0.3">
      <c r="A1262">
        <v>39.1013700194992</v>
      </c>
      <c r="B1262">
        <v>-121.430285799899</v>
      </c>
      <c r="C1262">
        <v>14</v>
      </c>
      <c r="D1262">
        <v>30</v>
      </c>
      <c r="E1262">
        <v>14030</v>
      </c>
      <c r="F1262">
        <v>6.8282367219656595E-2</v>
      </c>
      <c r="G1262">
        <v>6.0455743212691301E-2</v>
      </c>
      <c r="H1262">
        <v>0.83442074772386299</v>
      </c>
      <c r="I1262">
        <v>0.31503596217039698</v>
      </c>
      <c r="J1262">
        <v>0.18877638837121499</v>
      </c>
      <c r="K1262">
        <v>0.32837376690136399</v>
      </c>
      <c r="L1262">
        <v>1.8173752628532401E-2</v>
      </c>
      <c r="M1262">
        <v>3.1992515717279103E-2</v>
      </c>
      <c r="N1262" s="1">
        <v>3.3217687360258301E-5</v>
      </c>
      <c r="O1262">
        <v>1.74486836281018E-3</v>
      </c>
      <c r="P1262">
        <v>5.6609000191174801E-3</v>
      </c>
      <c r="Q1262">
        <v>8.7007876977106095E-3</v>
      </c>
      <c r="R1262">
        <v>4.0353245383362699E-2</v>
      </c>
      <c r="S1262">
        <v>0.17407786802490499</v>
      </c>
      <c r="U1262" s="10">
        <f>('Health Incidences'!$B$4-PointEstimate!A1262)^2</f>
        <v>0.2725195175144931</v>
      </c>
      <c r="V1262" s="10">
        <f>('Health Incidences'!$B$5-PointEstimate!B1262)^2</f>
        <v>4.0746774351344793E-3</v>
      </c>
      <c r="W1262" s="10">
        <f t="shared" si="19"/>
        <v>0.52592223279647299</v>
      </c>
    </row>
    <row r="1263" spans="1:23" x14ac:dyDescent="0.3">
      <c r="A1263">
        <v>39.101789108333897</v>
      </c>
      <c r="B1263">
        <v>-121.38258280430099</v>
      </c>
      <c r="C1263">
        <v>15</v>
      </c>
      <c r="D1263">
        <v>30</v>
      </c>
      <c r="E1263">
        <v>15030</v>
      </c>
      <c r="F1263">
        <v>5.8665573542062803E-2</v>
      </c>
      <c r="G1263">
        <v>5.7709610218010299E-2</v>
      </c>
      <c r="H1263">
        <v>0.70766046455896703</v>
      </c>
      <c r="I1263">
        <v>0.27154021324004102</v>
      </c>
      <c r="J1263">
        <v>0.174195736815554</v>
      </c>
      <c r="K1263">
        <v>0.30618433683176999</v>
      </c>
      <c r="L1263">
        <v>1.54832200380433E-2</v>
      </c>
      <c r="M1263">
        <v>3.10838841729358E-2</v>
      </c>
      <c r="N1263" s="1">
        <v>2.8309426994951502E-5</v>
      </c>
      <c r="O1263">
        <v>1.5086652551045199E-3</v>
      </c>
      <c r="P1263">
        <v>4.8240907068431704E-3</v>
      </c>
      <c r="Q1263">
        <v>7.4352826062030301E-3</v>
      </c>
      <c r="R1263">
        <v>3.4135737534828001E-2</v>
      </c>
      <c r="S1263">
        <v>0.148204448428259</v>
      </c>
      <c r="U1263" s="10">
        <f>('Health Incidences'!$B$4-PointEstimate!A1263)^2</f>
        <v>0.27295725040775259</v>
      </c>
      <c r="V1263" s="10">
        <f>('Health Incidences'!$B$5-PointEstimate!B1263)^2</f>
        <v>1.2440322951006264E-2</v>
      </c>
      <c r="W1263" s="10">
        <f t="shared" si="19"/>
        <v>0.53422614439838012</v>
      </c>
    </row>
    <row r="1264" spans="1:23" x14ac:dyDescent="0.3">
      <c r="A1264">
        <v>39.102186142778301</v>
      </c>
      <c r="B1264">
        <v>-121.334879182154</v>
      </c>
      <c r="C1264">
        <v>16</v>
      </c>
      <c r="D1264">
        <v>30</v>
      </c>
      <c r="E1264">
        <v>16030</v>
      </c>
      <c r="F1264">
        <v>5.1645121205544299E-2</v>
      </c>
      <c r="G1264">
        <v>5.5660122509263797E-2</v>
      </c>
      <c r="H1264">
        <v>0.63595331789191101</v>
      </c>
      <c r="I1264">
        <v>0.237034912128229</v>
      </c>
      <c r="J1264">
        <v>0.16246084434147801</v>
      </c>
      <c r="K1264">
        <v>0.28871547025608402</v>
      </c>
      <c r="L1264">
        <v>1.34041394484033E-2</v>
      </c>
      <c r="M1264">
        <v>3.0550241106342101E-2</v>
      </c>
      <c r="N1264" s="1">
        <v>2.4454847568368801E-5</v>
      </c>
      <c r="O1264">
        <v>1.32450320212938E-3</v>
      </c>
      <c r="P1264">
        <v>4.1156703394490497E-3</v>
      </c>
      <c r="Q1264">
        <v>6.4113814207321903E-3</v>
      </c>
      <c r="R1264">
        <v>2.9608752092309499E-2</v>
      </c>
      <c r="S1264">
        <v>0.12960090120689499</v>
      </c>
      <c r="U1264" s="10">
        <f>('Health Incidences'!$B$4-PointEstimate!A1264)^2</f>
        <v>0.27337227180329182</v>
      </c>
      <c r="V1264" s="10">
        <f>('Health Incidences'!$B$5-PointEstimate!B1264)^2</f>
        <v>2.5357319587627311E-2</v>
      </c>
      <c r="W1264" s="10">
        <f t="shared" si="19"/>
        <v>0.54656160804699694</v>
      </c>
    </row>
    <row r="1265" spans="1:23" x14ac:dyDescent="0.3">
      <c r="A1265">
        <v>39.102561122359099</v>
      </c>
      <c r="B1265">
        <v>-121.287174967311</v>
      </c>
      <c r="C1265">
        <v>17</v>
      </c>
      <c r="D1265">
        <v>30</v>
      </c>
      <c r="E1265">
        <v>17030</v>
      </c>
      <c r="F1265">
        <v>4.7791788143170602E-2</v>
      </c>
      <c r="G1265">
        <v>5.4357252083247598E-2</v>
      </c>
      <c r="H1265">
        <v>0.60818765382742601</v>
      </c>
      <c r="I1265">
        <v>0.21290631443645999</v>
      </c>
      <c r="J1265">
        <v>0.15347915574125001</v>
      </c>
      <c r="K1265">
        <v>0.27566112040349</v>
      </c>
      <c r="L1265">
        <v>1.19727867515607E-2</v>
      </c>
      <c r="M1265">
        <v>3.0254395375871799E-2</v>
      </c>
      <c r="N1265" s="1">
        <v>2.1355904440855198E-5</v>
      </c>
      <c r="O1265">
        <v>1.1898613027888801E-3</v>
      </c>
      <c r="P1265">
        <v>3.6241748658503198E-3</v>
      </c>
      <c r="Q1265">
        <v>5.7337634130506599E-3</v>
      </c>
      <c r="R1265">
        <v>2.70398036096655E-2</v>
      </c>
      <c r="S1265">
        <v>0.119893009387288</v>
      </c>
      <c r="U1265" s="10">
        <f>('Health Incidences'!$B$4-PointEstimate!A1265)^2</f>
        <v>0.27376452866769591</v>
      </c>
      <c r="V1265" s="10">
        <f>('Health Incidences'!$B$5-PointEstimate!B1265)^2</f>
        <v>4.282583266558368E-2</v>
      </c>
      <c r="W1265" s="10">
        <f t="shared" si="19"/>
        <v>0.56266363071846004</v>
      </c>
    </row>
    <row r="1266" spans="1:23" x14ac:dyDescent="0.3">
      <c r="A1266">
        <v>39.102914046629898</v>
      </c>
      <c r="B1266">
        <v>-121.239470193625</v>
      </c>
      <c r="C1266">
        <v>18</v>
      </c>
      <c r="D1266">
        <v>30</v>
      </c>
      <c r="E1266">
        <v>18030</v>
      </c>
      <c r="F1266">
        <v>4.4803006873021203E-2</v>
      </c>
      <c r="G1266">
        <v>5.2396050180963702E-2</v>
      </c>
      <c r="H1266">
        <v>0.59346515838876301</v>
      </c>
      <c r="I1266">
        <v>0.192383178113606</v>
      </c>
      <c r="J1266">
        <v>0.14426693134850899</v>
      </c>
      <c r="K1266">
        <v>0.26135833270450498</v>
      </c>
      <c r="L1266">
        <v>1.07729712972938E-2</v>
      </c>
      <c r="M1266">
        <v>2.9497576278361401E-2</v>
      </c>
      <c r="N1266" s="1">
        <v>1.8795782722113099E-5</v>
      </c>
      <c r="O1266">
        <v>1.0717489597185199E-3</v>
      </c>
      <c r="P1266">
        <v>3.2048281562641399E-3</v>
      </c>
      <c r="Q1266">
        <v>5.1786460673660098E-3</v>
      </c>
      <c r="R1266">
        <v>2.5047266066183599E-2</v>
      </c>
      <c r="S1266">
        <v>0.112588585803858</v>
      </c>
      <c r="U1266" s="10">
        <f>('Health Incidences'!$B$4-PointEstimate!A1266)^2</f>
        <v>0.27413397091278224</v>
      </c>
      <c r="V1266" s="10">
        <f>('Health Incidences'!$B$5-PointEstimate!B1266)^2</f>
        <v>6.4846014588213194E-2</v>
      </c>
      <c r="W1266" s="10">
        <f t="shared" si="19"/>
        <v>0.58221987728090785</v>
      </c>
    </row>
    <row r="1267" spans="1:23" x14ac:dyDescent="0.3">
      <c r="A1267">
        <v>39.103244915170301</v>
      </c>
      <c r="B1267">
        <v>-121.191764894955</v>
      </c>
      <c r="C1267">
        <v>19</v>
      </c>
      <c r="D1267">
        <v>30</v>
      </c>
      <c r="E1267">
        <v>19030</v>
      </c>
      <c r="F1267">
        <v>4.2506521560855902E-2</v>
      </c>
      <c r="G1267">
        <v>4.9563501921776901E-2</v>
      </c>
      <c r="H1267">
        <v>0.58750209525462704</v>
      </c>
      <c r="I1267">
        <v>0.17527349211375401</v>
      </c>
      <c r="J1267">
        <v>0.13448545634627701</v>
      </c>
      <c r="K1267">
        <v>0.24504515654914899</v>
      </c>
      <c r="L1267">
        <v>9.7670428891939408E-3</v>
      </c>
      <c r="M1267">
        <v>2.8148194744913001E-2</v>
      </c>
      <c r="N1267" s="1">
        <v>1.67818435086867E-5</v>
      </c>
      <c r="O1267">
        <v>9.6974908190976597E-4</v>
      </c>
      <c r="P1267">
        <v>2.8520195975707901E-3</v>
      </c>
      <c r="Q1267">
        <v>4.7264790544622598E-3</v>
      </c>
      <c r="R1267">
        <v>2.34889608841518E-2</v>
      </c>
      <c r="S1267">
        <v>0.107154421304532</v>
      </c>
      <c r="U1267" s="10">
        <f>('Health Incidences'!$B$4-PointEstimate!A1267)^2</f>
        <v>0.27448055139492344</v>
      </c>
      <c r="V1267" s="10">
        <f>('Health Incidences'!$B$5-PointEstimate!B1267)^2</f>
        <v>9.1418004837561573E-2</v>
      </c>
      <c r="W1267" s="10">
        <f t="shared" si="19"/>
        <v>0.60489549199219939</v>
      </c>
    </row>
    <row r="1268" spans="1:23" x14ac:dyDescent="0.3">
      <c r="A1268">
        <v>39.103553727585997</v>
      </c>
      <c r="B1268">
        <v>-121.14405910516</v>
      </c>
      <c r="C1268">
        <v>20</v>
      </c>
      <c r="D1268">
        <v>30</v>
      </c>
      <c r="E1268">
        <v>20030</v>
      </c>
      <c r="F1268">
        <v>4.0969250534311302E-2</v>
      </c>
      <c r="G1268">
        <v>4.6045968355286897E-2</v>
      </c>
      <c r="H1268">
        <v>0.59012500147832503</v>
      </c>
      <c r="I1268">
        <v>0.162093040762957</v>
      </c>
      <c r="J1268">
        <v>0.124553610076459</v>
      </c>
      <c r="K1268">
        <v>0.227494440873099</v>
      </c>
      <c r="L1268">
        <v>8.9696466572232701E-3</v>
      </c>
      <c r="M1268">
        <v>2.6302610744847701E-2</v>
      </c>
      <c r="N1268" s="1">
        <v>1.5307593484153699E-5</v>
      </c>
      <c r="O1268">
        <v>8.87759211457561E-4</v>
      </c>
      <c r="P1268">
        <v>2.57250984004873E-3</v>
      </c>
      <c r="Q1268">
        <v>4.3762339746601202E-3</v>
      </c>
      <c r="R1268">
        <v>2.2382388736018E-2</v>
      </c>
      <c r="S1268">
        <v>0.103739924907001</v>
      </c>
      <c r="U1268" s="10">
        <f>('Health Incidences'!$B$4-PointEstimate!A1268)^2</f>
        <v>0.27480422591542836</v>
      </c>
      <c r="V1268" s="10">
        <f>('Health Incidences'!$B$5-PointEstimate!B1268)^2</f>
        <v>0.12254192997539264</v>
      </c>
      <c r="W1268" s="10">
        <f t="shared" si="19"/>
        <v>0.63035399252390001</v>
      </c>
    </row>
    <row r="1269" spans="1:23" x14ac:dyDescent="0.3">
      <c r="A1269">
        <v>39.103840483509202</v>
      </c>
      <c r="B1269">
        <v>-121.096352858101</v>
      </c>
      <c r="C1269">
        <v>21</v>
      </c>
      <c r="D1269">
        <v>30</v>
      </c>
      <c r="E1269">
        <v>21030</v>
      </c>
      <c r="F1269">
        <v>3.9964383078191702E-2</v>
      </c>
      <c r="G1269">
        <v>4.2131517427508702E-2</v>
      </c>
      <c r="H1269">
        <v>0.59697354221211396</v>
      </c>
      <c r="I1269">
        <v>0.15227009168016301</v>
      </c>
      <c r="J1269">
        <v>0.114910949949927</v>
      </c>
      <c r="K1269">
        <v>0.209668829314064</v>
      </c>
      <c r="L1269">
        <v>8.3510027888643295E-3</v>
      </c>
      <c r="M1269">
        <v>2.4138572791002601E-2</v>
      </c>
      <c r="N1269" s="1">
        <v>1.42568001923167E-5</v>
      </c>
      <c r="O1269">
        <v>8.2417845757626297E-4</v>
      </c>
      <c r="P1269">
        <v>2.35645656081368E-3</v>
      </c>
      <c r="Q1269">
        <v>4.1041692808026697E-3</v>
      </c>
      <c r="R1269">
        <v>2.16038901452895E-2</v>
      </c>
      <c r="S1269">
        <v>0.101700846949383</v>
      </c>
      <c r="U1269" s="10">
        <f>('Health Incidences'!$B$4-PointEstimate!A1269)^2</f>
        <v>0.27510495322125739</v>
      </c>
      <c r="V1269" s="10">
        <f>('Health Incidences'!$B$5-PointEstimate!B1269)^2</f>
        <v>0.15821790364121394</v>
      </c>
      <c r="W1269" s="10">
        <f t="shared" si="19"/>
        <v>0.65827263110543444</v>
      </c>
    </row>
    <row r="1270" spans="1:23" x14ac:dyDescent="0.3">
      <c r="A1270">
        <v>39.104105182598403</v>
      </c>
      <c r="B1270">
        <v>-121.048646187643</v>
      </c>
      <c r="C1270">
        <v>22</v>
      </c>
      <c r="D1270">
        <v>30</v>
      </c>
      <c r="E1270">
        <v>22030</v>
      </c>
      <c r="F1270">
        <v>3.9043233680194703E-2</v>
      </c>
      <c r="G1270">
        <v>3.8109655557086501E-2</v>
      </c>
      <c r="H1270">
        <v>0.60017261889922202</v>
      </c>
      <c r="I1270">
        <v>0.14442789255358399</v>
      </c>
      <c r="J1270">
        <v>0.105849502907417</v>
      </c>
      <c r="K1270">
        <v>0.19234867889066301</v>
      </c>
      <c r="L1270">
        <v>7.8472825081034592E-3</v>
      </c>
      <c r="M1270">
        <v>2.1851156431761599E-2</v>
      </c>
      <c r="N1270" s="1">
        <v>1.3448718712805299E-5</v>
      </c>
      <c r="O1270">
        <v>7.7312292781694903E-4</v>
      </c>
      <c r="P1270">
        <v>2.18324624886365E-3</v>
      </c>
      <c r="Q1270">
        <v>3.87222053384651E-3</v>
      </c>
      <c r="R1270">
        <v>2.0920097970090801E-2</v>
      </c>
      <c r="S1270">
        <v>9.9796472704118802E-2</v>
      </c>
      <c r="U1270" s="10">
        <f>('Health Incidences'!$B$4-PointEstimate!A1270)^2</f>
        <v>0.27538269500499801</v>
      </c>
      <c r="V1270" s="10">
        <f>('Health Incidences'!$B$5-PointEstimate!B1270)^2</f>
        <v>0.19844602654925175</v>
      </c>
      <c r="W1270" s="10">
        <f t="shared" si="19"/>
        <v>0.6883521784335761</v>
      </c>
    </row>
    <row r="1271" spans="1:23" x14ac:dyDescent="0.3">
      <c r="A1271">
        <v>39.104347824538202</v>
      </c>
      <c r="B1271">
        <v>-121.000939127649</v>
      </c>
      <c r="C1271">
        <v>23</v>
      </c>
      <c r="D1271">
        <v>30</v>
      </c>
      <c r="E1271">
        <v>23030</v>
      </c>
      <c r="F1271">
        <v>3.7770380918087001E-2</v>
      </c>
      <c r="G1271">
        <v>3.4227155947195401E-2</v>
      </c>
      <c r="H1271">
        <v>0.59227563906884895</v>
      </c>
      <c r="I1271">
        <v>0.13720775826287801</v>
      </c>
      <c r="J1271">
        <v>9.7535696952740294E-2</v>
      </c>
      <c r="K1271">
        <v>0.17609205953736601</v>
      </c>
      <c r="L1271">
        <v>7.3967445649784896E-3</v>
      </c>
      <c r="M1271">
        <v>1.96144435325506E-2</v>
      </c>
      <c r="N1271" s="1">
        <v>1.2724393677186801E-5</v>
      </c>
      <c r="O1271">
        <v>7.2867567522861404E-4</v>
      </c>
      <c r="P1271">
        <v>2.03282669792195E-3</v>
      </c>
      <c r="Q1271">
        <v>3.6448917563825199E-3</v>
      </c>
      <c r="R1271">
        <v>2.01055123736004E-2</v>
      </c>
      <c r="S1271">
        <v>9.6832917277785605E-2</v>
      </c>
      <c r="U1271" s="10">
        <f>('Health Incidences'!$B$4-PointEstimate!A1271)^2</f>
        <v>0.27563741590493396</v>
      </c>
      <c r="V1271" s="10">
        <f>('Health Incidences'!$B$5-PointEstimate!B1271)^2</f>
        <v>0.24322638649214157</v>
      </c>
      <c r="W1271" s="10">
        <f t="shared" si="19"/>
        <v>0.72032201298938203</v>
      </c>
    </row>
    <row r="1272" spans="1:23" x14ac:dyDescent="0.3">
      <c r="A1272">
        <v>39.104568409039601</v>
      </c>
      <c r="B1272">
        <v>-120.953231711988</v>
      </c>
      <c r="C1272">
        <v>24</v>
      </c>
      <c r="D1272">
        <v>30</v>
      </c>
      <c r="E1272">
        <v>24030</v>
      </c>
      <c r="F1272">
        <v>3.5921398462308601E-2</v>
      </c>
      <c r="G1272">
        <v>3.06428974300662E-2</v>
      </c>
      <c r="H1272">
        <v>0.56985464474248204</v>
      </c>
      <c r="I1272">
        <v>0.12979615634786601</v>
      </c>
      <c r="J1272">
        <v>9.0025631928387903E-2</v>
      </c>
      <c r="K1272">
        <v>0.161201909657155</v>
      </c>
      <c r="L1272">
        <v>6.9619471850106401E-3</v>
      </c>
      <c r="M1272">
        <v>1.7543930190059301E-2</v>
      </c>
      <c r="N1272" s="1">
        <v>1.1993943294422E-5</v>
      </c>
      <c r="O1272">
        <v>6.8723493442760604E-4</v>
      </c>
      <c r="P1272">
        <v>1.8924993883329101E-3</v>
      </c>
      <c r="Q1272">
        <v>3.4022907477708601E-3</v>
      </c>
      <c r="R1272">
        <v>1.9041158591884801E-2</v>
      </c>
      <c r="S1272">
        <v>9.2199628029483893E-2</v>
      </c>
      <c r="U1272" s="10">
        <f>('Health Incidences'!$B$4-PointEstimate!A1272)^2</f>
        <v>0.27586908350554484</v>
      </c>
      <c r="V1272" s="10">
        <f>('Health Incidences'!$B$5-PointEstimate!B1272)^2</f>
        <v>0.29255905833297785</v>
      </c>
      <c r="W1272" s="10">
        <f t="shared" si="19"/>
        <v>0.75394173636861528</v>
      </c>
    </row>
    <row r="1273" spans="1:23" x14ac:dyDescent="0.3">
      <c r="A1273">
        <v>39.104766935839699</v>
      </c>
      <c r="B1273">
        <v>-120.905523974529</v>
      </c>
      <c r="C1273">
        <v>25</v>
      </c>
      <c r="D1273">
        <v>30</v>
      </c>
      <c r="E1273">
        <v>25030</v>
      </c>
      <c r="F1273">
        <v>3.3545013171094797E-2</v>
      </c>
      <c r="G1273">
        <v>2.74089467312543E-2</v>
      </c>
      <c r="H1273">
        <v>0.534726637710222</v>
      </c>
      <c r="I1273">
        <v>0.121985854379158</v>
      </c>
      <c r="J1273">
        <v>8.3263260506012002E-2</v>
      </c>
      <c r="K1273">
        <v>0.14770839573446801</v>
      </c>
      <c r="L1273">
        <v>6.5311305927360699E-3</v>
      </c>
      <c r="M1273">
        <v>1.5680483144503699E-2</v>
      </c>
      <c r="N1273" s="1">
        <v>1.1235904390672E-5</v>
      </c>
      <c r="O1273">
        <v>6.4746817825797598E-4</v>
      </c>
      <c r="P1273">
        <v>1.7575320732904399E-3</v>
      </c>
      <c r="Q1273">
        <v>3.1433661455111199E-3</v>
      </c>
      <c r="R1273">
        <v>1.7744289191594698E-2</v>
      </c>
      <c r="S1273">
        <v>8.60400955597804E-2</v>
      </c>
      <c r="U1273" s="10">
        <f>('Health Incidences'!$B$4-PointEstimate!A1273)^2</f>
        <v>0.2760776683373839</v>
      </c>
      <c r="V1273" s="10">
        <f>('Health Incidences'!$B$5-PointEstimate!B1273)^2</f>
        <v>0.3464441040092</v>
      </c>
      <c r="W1273" s="10">
        <f t="shared" si="19"/>
        <v>0.78900048944635259</v>
      </c>
    </row>
    <row r="1274" spans="1:23" x14ac:dyDescent="0.3">
      <c r="A1274">
        <v>39.104943404702198</v>
      </c>
      <c r="B1274">
        <v>-120.85781594914</v>
      </c>
      <c r="C1274">
        <v>26</v>
      </c>
      <c r="D1274">
        <v>30</v>
      </c>
      <c r="E1274">
        <v>26030</v>
      </c>
      <c r="F1274">
        <v>3.0848016038936301E-2</v>
      </c>
      <c r="G1274">
        <v>2.45163444650255E-2</v>
      </c>
      <c r="H1274">
        <v>0.49188472602467198</v>
      </c>
      <c r="I1274">
        <v>0.113819775594532</v>
      </c>
      <c r="J1274">
        <v>7.7096196259904007E-2</v>
      </c>
      <c r="K1274">
        <v>0.13544768312265401</v>
      </c>
      <c r="L1274">
        <v>6.1016843196715596E-3</v>
      </c>
      <c r="M1274">
        <v>1.4020880392541801E-2</v>
      </c>
      <c r="N1274" s="1">
        <v>1.04608886626786E-5</v>
      </c>
      <c r="O1274">
        <v>6.0860271150037205E-4</v>
      </c>
      <c r="P1274">
        <v>1.62622005010042E-3</v>
      </c>
      <c r="Q1274">
        <v>2.8763273819612301E-3</v>
      </c>
      <c r="R1274">
        <v>1.63077524963261E-2</v>
      </c>
      <c r="S1274">
        <v>7.8955001763184804E-2</v>
      </c>
      <c r="U1274" s="10">
        <f>('Health Incidences'!$B$4-PointEstimate!A1274)^2</f>
        <v>0.27626314387778195</v>
      </c>
      <c r="V1274" s="10">
        <f>('Health Incidences'!$B$5-PointEstimate!B1274)^2</f>
        <v>0.40488157253373536</v>
      </c>
      <c r="W1274" s="10">
        <f t="shared" si="19"/>
        <v>0.8253149195376982</v>
      </c>
    </row>
    <row r="1275" spans="1:23" x14ac:dyDescent="0.3">
      <c r="A1275">
        <v>39.105097815416698</v>
      </c>
      <c r="B1275">
        <v>-120.810107669693</v>
      </c>
      <c r="C1275">
        <v>27</v>
      </c>
      <c r="D1275">
        <v>30</v>
      </c>
      <c r="E1275">
        <v>27030</v>
      </c>
      <c r="F1275">
        <v>2.80565696252764E-2</v>
      </c>
      <c r="G1275">
        <v>2.19522388793012E-2</v>
      </c>
      <c r="H1275">
        <v>0.44696830251727299</v>
      </c>
      <c r="I1275">
        <v>0.105216149412136</v>
      </c>
      <c r="J1275">
        <v>7.1288020444578104E-2</v>
      </c>
      <c r="K1275">
        <v>0.12414693352891901</v>
      </c>
      <c r="L1275">
        <v>5.6625622913844499E-3</v>
      </c>
      <c r="M1275">
        <v>1.2557805049027799E-2</v>
      </c>
      <c r="N1275" s="1">
        <v>9.6749269562090201E-6</v>
      </c>
      <c r="O1275">
        <v>5.6873163271953903E-4</v>
      </c>
      <c r="P1275">
        <v>1.49415797703179E-3</v>
      </c>
      <c r="Q1275">
        <v>2.60680135426615E-3</v>
      </c>
      <c r="R1275">
        <v>1.4826923282432399E-2</v>
      </c>
      <c r="S1275">
        <v>7.16440623460705E-2</v>
      </c>
      <c r="U1275" s="10">
        <f>('Health Incidences'!$B$4-PointEstimate!A1275)^2</f>
        <v>0.27642548655026467</v>
      </c>
      <c r="V1275" s="10">
        <f>('Health Incidences'!$B$5-PointEstimate!B1275)^2</f>
        <v>0.46787149998835353</v>
      </c>
      <c r="W1275" s="10">
        <f t="shared" si="19"/>
        <v>0.86272648419914533</v>
      </c>
    </row>
    <row r="1276" spans="1:23" x14ac:dyDescent="0.3">
      <c r="A1276">
        <v>39.105230167799299</v>
      </c>
      <c r="B1276">
        <v>-120.76239917005999</v>
      </c>
      <c r="C1276">
        <v>28</v>
      </c>
      <c r="D1276">
        <v>30</v>
      </c>
      <c r="E1276">
        <v>28030</v>
      </c>
      <c r="F1276">
        <v>2.53583856166049E-2</v>
      </c>
      <c r="G1276">
        <v>1.9710488249605598E-2</v>
      </c>
      <c r="H1276">
        <v>0.40480634713372099</v>
      </c>
      <c r="I1276">
        <v>9.6029263156933206E-2</v>
      </c>
      <c r="J1276">
        <v>6.55925133728604E-2</v>
      </c>
      <c r="K1276">
        <v>0.11352221046757</v>
      </c>
      <c r="L1276">
        <v>5.1985229909037797E-3</v>
      </c>
      <c r="M1276">
        <v>1.12887095743614E-2</v>
      </c>
      <c r="N1276" s="1">
        <v>8.8765865889107094E-6</v>
      </c>
      <c r="O1276">
        <v>5.2553546375815703E-4</v>
      </c>
      <c r="P1276">
        <v>1.3552301724156499E-3</v>
      </c>
      <c r="Q1276">
        <v>2.33628463642775E-3</v>
      </c>
      <c r="R1276">
        <v>1.33758058490518E-2</v>
      </c>
      <c r="S1276">
        <v>6.4716456667135103E-2</v>
      </c>
      <c r="U1276" s="10">
        <f>('Health Incidences'!$B$4-PointEstimate!A1276)^2</f>
        <v>0.27656467572531912</v>
      </c>
      <c r="V1276" s="10">
        <f>('Health Incidences'!$B$5-PointEstimate!B1276)^2</f>
        <v>0.5354139095274294</v>
      </c>
      <c r="W1276" s="10">
        <f t="shared" si="19"/>
        <v>0.90109854358596575</v>
      </c>
    </row>
    <row r="1277" spans="1:23" x14ac:dyDescent="0.3">
      <c r="A1277">
        <v>39.1053404616924</v>
      </c>
      <c r="B1277">
        <v>-120.714690484114</v>
      </c>
      <c r="C1277">
        <v>29</v>
      </c>
      <c r="D1277">
        <v>30</v>
      </c>
      <c r="E1277">
        <v>29030</v>
      </c>
      <c r="F1277">
        <v>2.28502602695402E-2</v>
      </c>
      <c r="G1277">
        <v>1.7771740739802502E-2</v>
      </c>
      <c r="H1277">
        <v>0.36736492553274902</v>
      </c>
      <c r="I1277">
        <v>8.6476580249747997E-2</v>
      </c>
      <c r="J1277">
        <v>5.9982283781864203E-2</v>
      </c>
      <c r="K1277">
        <v>0.103521404629681</v>
      </c>
      <c r="L1277">
        <v>4.7174019870104798E-3</v>
      </c>
      <c r="M1277">
        <v>1.02010496195401E-2</v>
      </c>
      <c r="N1277" s="1">
        <v>8.0826022031897193E-6</v>
      </c>
      <c r="O1277">
        <v>4.7963787488190102E-4</v>
      </c>
      <c r="P1277">
        <v>1.21137774292208E-3</v>
      </c>
      <c r="Q1277">
        <v>2.0712735282298099E-3</v>
      </c>
      <c r="R1277">
        <v>1.2001827659109199E-2</v>
      </c>
      <c r="S1277">
        <v>5.8438048364420403E-2</v>
      </c>
      <c r="U1277" s="10">
        <f>('Health Incidences'!$B$4-PointEstimate!A1277)^2</f>
        <v>0.27668069372031362</v>
      </c>
      <c r="V1277" s="10">
        <f>('Health Incidences'!$B$5-PointEstimate!B1277)^2</f>
        <v>0.6075088113762469</v>
      </c>
      <c r="W1277" s="10">
        <f t="shared" si="19"/>
        <v>0.94031351425817578</v>
      </c>
    </row>
    <row r="1278" spans="1:23" x14ac:dyDescent="0.3">
      <c r="A1278">
        <v>39.105428696964502</v>
      </c>
      <c r="B1278">
        <v>-120.66698164573</v>
      </c>
      <c r="C1278">
        <v>30</v>
      </c>
      <c r="D1278">
        <v>30</v>
      </c>
      <c r="E1278">
        <v>30030</v>
      </c>
      <c r="F1278">
        <v>2.0548170558505299E-2</v>
      </c>
      <c r="G1278">
        <v>1.61027829001129E-2</v>
      </c>
      <c r="H1278">
        <v>0.334037048747029</v>
      </c>
      <c r="I1278">
        <v>7.7106702207935002E-2</v>
      </c>
      <c r="J1278">
        <v>5.4639216620576303E-2</v>
      </c>
      <c r="K1278">
        <v>9.4314986099720693E-2</v>
      </c>
      <c r="L1278">
        <v>4.2484762944253697E-3</v>
      </c>
      <c r="M1278">
        <v>9.2714727028197098E-3</v>
      </c>
      <c r="N1278" s="1">
        <v>7.3263987542957003E-6</v>
      </c>
      <c r="O1278">
        <v>4.3437072442586901E-4</v>
      </c>
      <c r="P1278">
        <v>1.0721858093954699E-3</v>
      </c>
      <c r="Q1278">
        <v>1.82349852149354E-3</v>
      </c>
      <c r="R1278">
        <v>1.0730001851326E-2</v>
      </c>
      <c r="S1278">
        <v>5.2763321378255498E-2</v>
      </c>
      <c r="U1278" s="10">
        <f>('Health Incidences'!$B$4-PointEstimate!A1278)^2</f>
        <v>0.27677352579938558</v>
      </c>
      <c r="V1278" s="10">
        <f>('Health Incidences'!$B$5-PointEstimate!B1278)^2</f>
        <v>0.68415620282876444</v>
      </c>
      <c r="W1278" s="10">
        <f t="shared" si="19"/>
        <v>0.98027023245029221</v>
      </c>
    </row>
    <row r="1279" spans="1:23" x14ac:dyDescent="0.3">
      <c r="A1279">
        <v>39.105494873510601</v>
      </c>
      <c r="B1279">
        <v>-120.619272688782</v>
      </c>
      <c r="C1279">
        <v>31</v>
      </c>
      <c r="D1279">
        <v>30</v>
      </c>
      <c r="E1279">
        <v>31030</v>
      </c>
      <c r="F1279">
        <v>1.8452232564401299E-2</v>
      </c>
      <c r="G1279">
        <v>1.46740710101758E-2</v>
      </c>
      <c r="H1279">
        <v>0.30397155001445503</v>
      </c>
      <c r="I1279">
        <v>6.8381961910099598E-2</v>
      </c>
      <c r="J1279">
        <v>4.9727604521749499E-2</v>
      </c>
      <c r="K1279">
        <v>8.6055044204630796E-2</v>
      </c>
      <c r="L1279">
        <v>3.81565724527743E-3</v>
      </c>
      <c r="M1279">
        <v>8.4793129424339201E-3</v>
      </c>
      <c r="N1279" s="1">
        <v>6.6327717734356301E-6</v>
      </c>
      <c r="O1279">
        <v>3.9246023913175299E-4</v>
      </c>
      <c r="P1279">
        <v>9.4515616904941601E-4</v>
      </c>
      <c r="Q1279">
        <v>1.6015083815423201E-3</v>
      </c>
      <c r="R1279">
        <v>9.5744396427107602E-3</v>
      </c>
      <c r="S1279">
        <v>4.7618014078073603E-2</v>
      </c>
      <c r="U1279" s="10">
        <f>('Health Incidences'!$B$4-PointEstimate!A1279)^2</f>
        <v>0.27684316017394683</v>
      </c>
      <c r="V1279" s="10">
        <f>('Health Incidences'!$B$5-PointEstimate!B1279)^2</f>
        <v>0.76535606825173019</v>
      </c>
      <c r="W1279" s="10">
        <f t="shared" si="19"/>
        <v>1.0208815937343945</v>
      </c>
    </row>
    <row r="1280" spans="1:23" x14ac:dyDescent="0.3">
      <c r="A1280">
        <v>39.105538991251798</v>
      </c>
      <c r="B1280">
        <v>-120.571563647145</v>
      </c>
      <c r="C1280">
        <v>32</v>
      </c>
      <c r="D1280">
        <v>30</v>
      </c>
      <c r="E1280">
        <v>32030</v>
      </c>
      <c r="F1280">
        <v>1.65594109768731E-2</v>
      </c>
      <c r="G1280">
        <v>1.3466091989854E-2</v>
      </c>
      <c r="H1280">
        <v>0.276626882475969</v>
      </c>
      <c r="I1280">
        <v>6.0550043588260202E-2</v>
      </c>
      <c r="J1280">
        <v>4.5339925848843797E-2</v>
      </c>
      <c r="K1280">
        <v>7.8821307380413805E-2</v>
      </c>
      <c r="L1280">
        <v>3.4305994108856301E-3</v>
      </c>
      <c r="M1280">
        <v>7.8107428793407901E-3</v>
      </c>
      <c r="N1280" s="1">
        <v>6.0116544395903099E-6</v>
      </c>
      <c r="O1280">
        <v>3.5517809618665298E-4</v>
      </c>
      <c r="P1280">
        <v>8.3360921314699899E-4</v>
      </c>
      <c r="Q1280">
        <v>1.40904501285862E-3</v>
      </c>
      <c r="R1280">
        <v>8.54010388825115E-3</v>
      </c>
      <c r="S1280">
        <v>4.2958926623144003E-2</v>
      </c>
      <c r="U1280" s="10">
        <f>('Health Incidences'!$B$4-PointEstimate!A1280)^2</f>
        <v>0.2768895880023422</v>
      </c>
      <c r="V1280" s="10">
        <f>('Health Incidences'!$B$5-PointEstimate!B1280)^2</f>
        <v>0.85110837908141257</v>
      </c>
      <c r="W1280" s="10">
        <f t="shared" si="19"/>
        <v>1.0620724867370186</v>
      </c>
    </row>
    <row r="1281" spans="1:23" x14ac:dyDescent="0.3">
      <c r="A1281">
        <v>39.105561050135599</v>
      </c>
      <c r="B1281">
        <v>-120.523854554694</v>
      </c>
      <c r="C1281">
        <v>33</v>
      </c>
      <c r="D1281">
        <v>30</v>
      </c>
      <c r="E1281">
        <v>33030</v>
      </c>
      <c r="F1281">
        <v>1.48616988394624E-2</v>
      </c>
      <c r="G1281">
        <v>1.24645795892958E-2</v>
      </c>
      <c r="H1281">
        <v>0.25162731669882998</v>
      </c>
      <c r="I1281">
        <v>5.3707607885867099E-2</v>
      </c>
      <c r="J1281">
        <v>4.1518773721325501E-2</v>
      </c>
      <c r="K1281">
        <v>7.2639353719937905E-2</v>
      </c>
      <c r="L1281">
        <v>3.0970968068995599E-3</v>
      </c>
      <c r="M1281">
        <v>7.2556526573154803E-3</v>
      </c>
      <c r="N1281" s="1">
        <v>5.4636586211268699E-6</v>
      </c>
      <c r="O1281">
        <v>3.2288938946727698E-4</v>
      </c>
      <c r="P1281">
        <v>7.38358510792694E-4</v>
      </c>
      <c r="Q1281">
        <v>1.2468451935404E-3</v>
      </c>
      <c r="R1281">
        <v>7.6249089164190298E-3</v>
      </c>
      <c r="S1281">
        <v>3.8753115311896499E-2</v>
      </c>
      <c r="U1281" s="10">
        <f>('Health Incidences'!$B$4-PointEstimate!A1281)^2</f>
        <v>0.27691280339021551</v>
      </c>
      <c r="V1281" s="10">
        <f>('Health Incidences'!$B$5-PointEstimate!B1281)^2</f>
        <v>0.94141309382496052</v>
      </c>
      <c r="W1281" s="10">
        <f t="shared" si="19"/>
        <v>1.1037780108405748</v>
      </c>
    </row>
    <row r="1282" spans="1:23" x14ac:dyDescent="0.3">
      <c r="A1282">
        <v>39.105561050135599</v>
      </c>
      <c r="B1282">
        <v>-120.47614544530499</v>
      </c>
      <c r="C1282">
        <v>34</v>
      </c>
      <c r="D1282">
        <v>30</v>
      </c>
      <c r="E1282">
        <v>34030</v>
      </c>
      <c r="F1282">
        <v>1.33480663209226E-2</v>
      </c>
      <c r="G1282">
        <v>1.1654695849126E-2</v>
      </c>
      <c r="H1282">
        <v>0.22870140251071699</v>
      </c>
      <c r="I1282">
        <v>4.7865509735265301E-2</v>
      </c>
      <c r="J1282">
        <v>3.8269955176755799E-2</v>
      </c>
      <c r="K1282">
        <v>6.7486504088384705E-2</v>
      </c>
      <c r="L1282">
        <v>2.8148648595902599E-3</v>
      </c>
      <c r="M1282">
        <v>6.8042269052903497E-3</v>
      </c>
      <c r="N1282" s="1">
        <v>4.9849262217979801E-6</v>
      </c>
      <c r="O1282">
        <v>2.9552516492734699E-4</v>
      </c>
      <c r="P1282">
        <v>6.5896634022016799E-4</v>
      </c>
      <c r="Q1282">
        <v>1.1139916098112899E-3</v>
      </c>
      <c r="R1282">
        <v>6.8228440015690702E-3</v>
      </c>
      <c r="S1282">
        <v>3.4970684613159803E-2</v>
      </c>
      <c r="U1282" s="10">
        <f>('Health Incidences'!$B$4-PointEstimate!A1282)^2</f>
        <v>0.27691280339021551</v>
      </c>
      <c r="V1282" s="10">
        <f>('Health Incidences'!$B$5-PointEstimate!B1282)^2</f>
        <v>1.0362701580583826</v>
      </c>
      <c r="W1282" s="10">
        <f t="shared" si="19"/>
        <v>1.1459419537867519</v>
      </c>
    </row>
    <row r="1283" spans="1:23" x14ac:dyDescent="0.3">
      <c r="A1283">
        <v>39.105538991251798</v>
      </c>
      <c r="B1283">
        <v>-120.42843635285401</v>
      </c>
      <c r="C1283">
        <v>35</v>
      </c>
      <c r="D1283">
        <v>30</v>
      </c>
      <c r="E1283">
        <v>35030</v>
      </c>
      <c r="F1283">
        <v>1.20073518805774E-2</v>
      </c>
      <c r="G1283">
        <v>1.10186240055956E-2</v>
      </c>
      <c r="H1283">
        <v>0.20767796846056799</v>
      </c>
      <c r="I1283">
        <v>4.2988351701276302E-2</v>
      </c>
      <c r="J1283">
        <v>3.5571409273682603E-2</v>
      </c>
      <c r="K1283">
        <v>6.3298947079055395E-2</v>
      </c>
      <c r="L1283">
        <v>2.5816102540562802E-3</v>
      </c>
      <c r="M1283">
        <v>6.44544770350702E-3</v>
      </c>
      <c r="N1283" s="1">
        <v>4.5697049037321797E-6</v>
      </c>
      <c r="O1283">
        <v>2.7282855690057001E-4</v>
      </c>
      <c r="P1283">
        <v>5.9438618062726501E-4</v>
      </c>
      <c r="Q1283">
        <v>1.0086762044469401E-3</v>
      </c>
      <c r="R1283">
        <v>6.1264606657008801E-3</v>
      </c>
      <c r="S1283">
        <v>3.1586622585889602E-2</v>
      </c>
      <c r="U1283" s="10">
        <f>('Health Incidences'!$B$4-PointEstimate!A1283)^2</f>
        <v>0.2768895880023422</v>
      </c>
      <c r="V1283" s="10">
        <f>('Health Incidences'!$B$5-PointEstimate!B1283)^2</f>
        <v>1.1356795044280863</v>
      </c>
      <c r="W1283" s="10">
        <f t="shared" ref="W1283:W1346" si="20">SQRT(SUM(U1283:V1283))</f>
        <v>1.1885154994489675</v>
      </c>
    </row>
    <row r="1284" spans="1:23" x14ac:dyDescent="0.3">
      <c r="A1284">
        <v>39.105494873510601</v>
      </c>
      <c r="B1284">
        <v>-120.380727311217</v>
      </c>
      <c r="C1284">
        <v>36</v>
      </c>
      <c r="D1284">
        <v>30</v>
      </c>
      <c r="E1284">
        <v>36030</v>
      </c>
      <c r="F1284">
        <v>1.08305163002409E-2</v>
      </c>
      <c r="G1284">
        <v>1.05365128510163E-2</v>
      </c>
      <c r="H1284">
        <v>0.18848394450771799</v>
      </c>
      <c r="I1284">
        <v>3.90182511048884E-2</v>
      </c>
      <c r="J1284">
        <v>3.3384879929521202E-2</v>
      </c>
      <c r="K1284">
        <v>5.9988386715620103E-2</v>
      </c>
      <c r="L1284">
        <v>2.3941610602735601E-3</v>
      </c>
      <c r="M1284">
        <v>6.1673724725761899E-3</v>
      </c>
      <c r="N1284" s="1">
        <v>4.2114058926663801E-6</v>
      </c>
      <c r="O1284">
        <v>2.5446629709493298E-4</v>
      </c>
      <c r="P1284">
        <v>5.4330532266484699E-4</v>
      </c>
      <c r="Q1284">
        <v>9.2868515316796296E-4</v>
      </c>
      <c r="R1284">
        <v>5.5285538373220904E-3</v>
      </c>
      <c r="S1284">
        <v>2.8584327019479799E-2</v>
      </c>
      <c r="U1284" s="10">
        <f>('Health Incidences'!$B$4-PointEstimate!A1284)^2</f>
        <v>0.27684316017394683</v>
      </c>
      <c r="V1284" s="10">
        <f>('Health Incidences'!$B$5-PointEstimate!B1284)^2</f>
        <v>1.2396410526510537</v>
      </c>
      <c r="W1284" s="10">
        <f t="shared" si="20"/>
        <v>1.2314561351607294</v>
      </c>
    </row>
    <row r="1285" spans="1:23" x14ac:dyDescent="0.3">
      <c r="A1285">
        <v>39.105428696964502</v>
      </c>
      <c r="B1285">
        <v>-120.333018354269</v>
      </c>
      <c r="C1285">
        <v>37</v>
      </c>
      <c r="D1285">
        <v>30</v>
      </c>
      <c r="E1285">
        <v>37030</v>
      </c>
      <c r="F1285">
        <v>9.8108067847050198E-3</v>
      </c>
      <c r="G1285">
        <v>1.01885469561453E-2</v>
      </c>
      <c r="H1285">
        <v>0.17111144646960499</v>
      </c>
      <c r="I1285">
        <v>3.5885987887644001E-2</v>
      </c>
      <c r="J1285">
        <v>3.1667729692167898E-2</v>
      </c>
      <c r="K1285">
        <v>5.7460838370742402E-2</v>
      </c>
      <c r="L1285">
        <v>2.24893140904403E-3</v>
      </c>
      <c r="M1285">
        <v>5.9580292524327796E-3</v>
      </c>
      <c r="N1285" s="1">
        <v>3.9024538905124902E-6</v>
      </c>
      <c r="O1285">
        <v>2.4005135735804999E-4</v>
      </c>
      <c r="P1285">
        <v>5.0429597253435999E-4</v>
      </c>
      <c r="Q1285">
        <v>8.7162796743747695E-4</v>
      </c>
      <c r="R1285">
        <v>5.0225811355111803E-3</v>
      </c>
      <c r="S1285">
        <v>2.5954906856938201E-2</v>
      </c>
      <c r="U1285" s="10">
        <f>('Health Incidences'!$B$4-PointEstimate!A1285)^2</f>
        <v>0.27677352579938558</v>
      </c>
      <c r="V1285" s="10">
        <f>('Health Incidences'!$B$5-PointEstimate!B1285)^2</f>
        <v>1.3481547095169379</v>
      </c>
      <c r="W1285" s="10">
        <f t="shared" si="20"/>
        <v>1.2747267296626064</v>
      </c>
    </row>
    <row r="1286" spans="1:23" x14ac:dyDescent="0.3">
      <c r="A1286">
        <v>39.1053404616924</v>
      </c>
      <c r="B1286">
        <v>-120.285309515885</v>
      </c>
      <c r="C1286">
        <v>38</v>
      </c>
      <c r="D1286">
        <v>30</v>
      </c>
      <c r="E1286">
        <v>38030</v>
      </c>
      <c r="F1286">
        <v>8.9417389540060697E-3</v>
      </c>
      <c r="G1286">
        <v>9.9563373653021297E-3</v>
      </c>
      <c r="H1286">
        <v>0.15555482446082999</v>
      </c>
      <c r="I1286">
        <v>3.3516152290120602E-2</v>
      </c>
      <c r="J1286">
        <v>3.0382276690769299E-2</v>
      </c>
      <c r="K1286">
        <v>5.5630847523404102E-2</v>
      </c>
      <c r="L1286">
        <v>2.14205350958368E-3</v>
      </c>
      <c r="M1286">
        <v>5.8059895403103504E-3</v>
      </c>
      <c r="N1286" s="1">
        <v>3.6336536672570798E-6</v>
      </c>
      <c r="O1286">
        <v>2.29126485888735E-4</v>
      </c>
      <c r="P1286">
        <v>4.7583582418836401E-4</v>
      </c>
      <c r="Q1286">
        <v>8.3488966783959396E-4</v>
      </c>
      <c r="R1286">
        <v>4.6017937275955002E-3</v>
      </c>
      <c r="S1286">
        <v>2.3691172603701599E-2</v>
      </c>
      <c r="U1286" s="10">
        <f>('Health Incidences'!$B$4-PointEstimate!A1286)^2</f>
        <v>0.27668069372031362</v>
      </c>
      <c r="V1286" s="10">
        <f>('Health Incidences'!$B$5-PointEstimate!B1286)^2</f>
        <v>1.4612203688863576</v>
      </c>
      <c r="W1286" s="10">
        <f t="shared" si="20"/>
        <v>1.3182947555864248</v>
      </c>
    </row>
    <row r="1287" spans="1:23" x14ac:dyDescent="0.3">
      <c r="A1287">
        <v>39.105230167799299</v>
      </c>
      <c r="B1287">
        <v>-120.237600829939</v>
      </c>
      <c r="C1287">
        <v>39</v>
      </c>
      <c r="D1287">
        <v>30</v>
      </c>
      <c r="E1287">
        <v>39030</v>
      </c>
      <c r="F1287">
        <v>8.2151609620034708E-3</v>
      </c>
      <c r="G1287">
        <v>9.8234069208138399E-3</v>
      </c>
      <c r="H1287">
        <v>0.14175849433481899</v>
      </c>
      <c r="I1287">
        <v>3.1848044041251598E-2</v>
      </c>
      <c r="J1287">
        <v>2.9506242016799002E-2</v>
      </c>
      <c r="K1287">
        <v>5.4434695795035203E-2</v>
      </c>
      <c r="L1287">
        <v>2.0701184918410199E-3</v>
      </c>
      <c r="M1287">
        <v>5.70043364882712E-3</v>
      </c>
      <c r="N1287" s="1">
        <v>3.3950980547687898E-6</v>
      </c>
      <c r="O1287">
        <v>2.21218032770954E-4</v>
      </c>
      <c r="P1287">
        <v>4.56340154047593E-4</v>
      </c>
      <c r="Q1287">
        <v>8.1539163653759905E-4</v>
      </c>
      <c r="R1287">
        <v>4.2580500339278104E-3</v>
      </c>
      <c r="S1287">
        <v>2.17824040169072E-2</v>
      </c>
      <c r="U1287" s="10">
        <f>('Health Incidences'!$B$4-PointEstimate!A1287)^2</f>
        <v>0.27656467572531912</v>
      </c>
      <c r="V1287" s="10">
        <f>('Health Incidences'!$B$5-PointEstimate!B1287)^2</f>
        <v>1.5788379116934435</v>
      </c>
      <c r="W1287" s="10">
        <f t="shared" si="20"/>
        <v>1.3621316336605513</v>
      </c>
    </row>
    <row r="1288" spans="1:23" x14ac:dyDescent="0.3">
      <c r="A1288">
        <v>39.105097815416698</v>
      </c>
      <c r="B1288">
        <v>-120.18989233030599</v>
      </c>
      <c r="C1288">
        <v>40</v>
      </c>
      <c r="D1288">
        <v>30</v>
      </c>
      <c r="E1288">
        <v>40030</v>
      </c>
      <c r="F1288">
        <v>7.6227745742806201E-3</v>
      </c>
      <c r="G1288">
        <v>9.7755012172894493E-3</v>
      </c>
      <c r="H1288">
        <v>0.12963270862512899</v>
      </c>
      <c r="I1288">
        <v>3.0908783725347E-2</v>
      </c>
      <c r="J1288">
        <v>2.90537726929882E-2</v>
      </c>
      <c r="K1288">
        <v>5.3854841836461498E-2</v>
      </c>
      <c r="L1288">
        <v>2.0330591380915901E-3</v>
      </c>
      <c r="M1288">
        <v>5.6309473750794196E-3</v>
      </c>
      <c r="N1288" s="1">
        <v>3.1817594379636498E-6</v>
      </c>
      <c r="O1288">
        <v>2.16125038358556E-4</v>
      </c>
      <c r="P1288">
        <v>4.4441093275893098E-4</v>
      </c>
      <c r="Q1288">
        <v>8.0925217665905804E-4</v>
      </c>
      <c r="R1288">
        <v>3.9816550157560898E-3</v>
      </c>
      <c r="S1288">
        <v>2.0219476336875899E-2</v>
      </c>
      <c r="U1288" s="10">
        <f>('Health Incidences'!$B$4-PointEstimate!A1288)^2</f>
        <v>0.27642548655026467</v>
      </c>
      <c r="V1288" s="10">
        <f>('Health Incidences'!$B$5-PointEstimate!B1288)^2</f>
        <v>1.7010072059411105</v>
      </c>
      <c r="W1288" s="10">
        <f t="shared" si="20"/>
        <v>1.4062121790438935</v>
      </c>
    </row>
    <row r="1289" spans="1:23" x14ac:dyDescent="0.3">
      <c r="A1289">
        <v>39.104943404702198</v>
      </c>
      <c r="B1289">
        <v>-120.142184050859</v>
      </c>
      <c r="C1289">
        <v>41</v>
      </c>
      <c r="D1289">
        <v>30</v>
      </c>
      <c r="E1289">
        <v>41030</v>
      </c>
      <c r="F1289">
        <v>7.1621724566587304E-3</v>
      </c>
      <c r="G1289">
        <v>9.8012703793335099E-3</v>
      </c>
      <c r="H1289">
        <v>0.11915494772636701</v>
      </c>
      <c r="I1289">
        <v>3.0940516112827301E-2</v>
      </c>
      <c r="J1289">
        <v>2.9107533355246799E-2</v>
      </c>
      <c r="K1289">
        <v>5.3957544613408598E-2</v>
      </c>
      <c r="L1289">
        <v>2.03931858211153E-3</v>
      </c>
      <c r="M1289">
        <v>5.5873972705246704E-3</v>
      </c>
      <c r="N1289" s="1">
        <v>3.0041217122401001E-6</v>
      </c>
      <c r="O1289">
        <v>2.1446327205185099E-4</v>
      </c>
      <c r="P1289">
        <v>4.3936367313263098E-4</v>
      </c>
      <c r="Q1289">
        <v>8.11491563071725E-4</v>
      </c>
      <c r="R1289">
        <v>3.7628586458646699E-3</v>
      </c>
      <c r="S1289">
        <v>1.90130203617375E-2</v>
      </c>
      <c r="U1289" s="10">
        <f>('Health Incidences'!$B$4-PointEstimate!A1289)^2</f>
        <v>0.27626314387778195</v>
      </c>
      <c r="V1289" s="10">
        <f>('Health Incidences'!$B$5-PointEstimate!B1289)^2</f>
        <v>1.8277281067088698</v>
      </c>
      <c r="W1289" s="10">
        <f t="shared" si="20"/>
        <v>1.4505141331909357</v>
      </c>
    </row>
    <row r="1290" spans="1:23" x14ac:dyDescent="0.3">
      <c r="A1290">
        <v>39.104766935839699</v>
      </c>
      <c r="B1290">
        <v>-120.09447602547</v>
      </c>
      <c r="C1290">
        <v>42</v>
      </c>
      <c r="D1290">
        <v>30</v>
      </c>
      <c r="E1290">
        <v>42030</v>
      </c>
      <c r="F1290">
        <v>6.8349072638913501E-3</v>
      </c>
      <c r="G1290">
        <v>9.8919244987537708E-3</v>
      </c>
      <c r="H1290">
        <v>0.11036176693434201</v>
      </c>
      <c r="I1290">
        <v>3.2294906155946899E-2</v>
      </c>
      <c r="J1290">
        <v>2.9777726653733499E-2</v>
      </c>
      <c r="K1290">
        <v>5.4847217928808797E-2</v>
      </c>
      <c r="L1290">
        <v>2.1018487085476198E-3</v>
      </c>
      <c r="M1290">
        <v>5.5610865837267803E-3</v>
      </c>
      <c r="N1290" s="1">
        <v>2.8829665097405801E-6</v>
      </c>
      <c r="O1290">
        <v>2.17345340730493E-4</v>
      </c>
      <c r="P1290">
        <v>4.4110129359120598E-4</v>
      </c>
      <c r="Q1290">
        <v>8.1709083071579403E-4</v>
      </c>
      <c r="R1290">
        <v>3.5932016953179602E-3</v>
      </c>
      <c r="S1290">
        <v>1.8184416099899101E-2</v>
      </c>
      <c r="U1290" s="10">
        <f>('Health Incidences'!$B$4-PointEstimate!A1290)^2</f>
        <v>0.2760776683373839</v>
      </c>
      <c r="V1290" s="10">
        <f>('Health Incidences'!$B$5-PointEstimate!B1290)^2</f>
        <v>1.9590004561511758</v>
      </c>
      <c r="W1290" s="10">
        <f t="shared" si="20"/>
        <v>1.4950177672819007</v>
      </c>
    </row>
    <row r="1291" spans="1:23" x14ac:dyDescent="0.3">
      <c r="A1291">
        <v>39.104568409039601</v>
      </c>
      <c r="B1291">
        <v>-120.04676828801099</v>
      </c>
      <c r="C1291">
        <v>43</v>
      </c>
      <c r="D1291">
        <v>30</v>
      </c>
      <c r="E1291">
        <v>43030</v>
      </c>
      <c r="F1291">
        <v>6.6242634161599503E-3</v>
      </c>
      <c r="G1291">
        <v>1.0038255222995E-2</v>
      </c>
      <c r="H1291">
        <v>0.10303070825685599</v>
      </c>
      <c r="I1291">
        <v>3.4840612337930503E-2</v>
      </c>
      <c r="J1291">
        <v>3.1016400919319599E-2</v>
      </c>
      <c r="K1291">
        <v>5.6454052752720203E-2</v>
      </c>
      <c r="L1291">
        <v>2.2146488109013799E-3</v>
      </c>
      <c r="M1291">
        <v>5.5478112982795596E-3</v>
      </c>
      <c r="N1291" s="1">
        <v>2.8089524978581499E-6</v>
      </c>
      <c r="O1291">
        <v>2.2416960987768601E-4</v>
      </c>
      <c r="P1291">
        <v>4.4841589036878599E-4</v>
      </c>
      <c r="Q1291">
        <v>8.2432717417130197E-4</v>
      </c>
      <c r="R1291">
        <v>3.4642164097169999E-3</v>
      </c>
      <c r="S1291">
        <v>1.7691116732113401E-2</v>
      </c>
      <c r="U1291" s="10">
        <f>('Health Incidences'!$B$4-PointEstimate!A1291)^2</f>
        <v>0.27586908350554484</v>
      </c>
      <c r="V1291" s="10">
        <f>('Health Incidences'!$B$5-PointEstimate!B1291)^2</f>
        <v>2.094824083495074</v>
      </c>
      <c r="W1291" s="10">
        <f t="shared" si="20"/>
        <v>1.5397055455510378</v>
      </c>
    </row>
    <row r="1292" spans="1:23" x14ac:dyDescent="0.3">
      <c r="A1292">
        <v>39.130930279951997</v>
      </c>
      <c r="B1292">
        <v>-122.051276409211</v>
      </c>
      <c r="C1292">
        <v>1</v>
      </c>
      <c r="D1292">
        <v>31</v>
      </c>
      <c r="E1292">
        <v>1031</v>
      </c>
      <c r="F1292">
        <v>3.9683100867372097E-2</v>
      </c>
      <c r="G1292">
        <v>4.7589672808799902E-2</v>
      </c>
      <c r="H1292">
        <v>0.56370274654466102</v>
      </c>
      <c r="I1292">
        <v>0.216767126427758</v>
      </c>
      <c r="J1292">
        <v>0.209733080160067</v>
      </c>
      <c r="K1292">
        <v>0.34157787886735702</v>
      </c>
      <c r="L1292">
        <v>1.2738603953301701E-2</v>
      </c>
      <c r="M1292">
        <v>2.4744559065985001E-2</v>
      </c>
      <c r="N1292" s="1">
        <v>1.8287794128469899E-5</v>
      </c>
      <c r="O1292">
        <v>1.2229372771441599E-3</v>
      </c>
      <c r="P1292">
        <v>3.0748906558311301E-3</v>
      </c>
      <c r="Q1292">
        <v>4.9086943690009798E-3</v>
      </c>
      <c r="R1292">
        <v>2.34601681883497E-2</v>
      </c>
      <c r="S1292">
        <v>9.7851344596854697E-2</v>
      </c>
      <c r="U1292" s="10">
        <f>('Health Incidences'!$B$4-PointEstimate!A1292)^2</f>
        <v>0.30425624967576431</v>
      </c>
      <c r="V1292" s="10">
        <f>('Health Incidences'!$B$5-PointEstimate!B1292)^2</f>
        <v>0.31042437863871508</v>
      </c>
      <c r="W1292" s="10">
        <f t="shared" si="20"/>
        <v>0.78401570667587994</v>
      </c>
    </row>
    <row r="1293" spans="1:23" x14ac:dyDescent="0.3">
      <c r="A1293">
        <v>39.1316364912987</v>
      </c>
      <c r="B1293">
        <v>-122.003556225037</v>
      </c>
      <c r="C1293">
        <v>2</v>
      </c>
      <c r="D1293">
        <v>31</v>
      </c>
      <c r="E1293">
        <v>2031</v>
      </c>
      <c r="F1293">
        <v>4.1989603598371603E-2</v>
      </c>
      <c r="G1293">
        <v>4.8138396838297903E-2</v>
      </c>
      <c r="H1293">
        <v>0.60291921350180699</v>
      </c>
      <c r="I1293">
        <v>0.22749521204043299</v>
      </c>
      <c r="J1293">
        <v>0.210777019146908</v>
      </c>
      <c r="K1293">
        <v>0.34350980060947101</v>
      </c>
      <c r="L1293">
        <v>1.35515616015451E-2</v>
      </c>
      <c r="M1293">
        <v>2.5163353717073601E-2</v>
      </c>
      <c r="N1293" s="1">
        <v>2.0565477249398299E-5</v>
      </c>
      <c r="O1293">
        <v>1.3156515787149099E-3</v>
      </c>
      <c r="P1293">
        <v>3.3123866425272901E-3</v>
      </c>
      <c r="Q1293">
        <v>5.2874708311040604E-3</v>
      </c>
      <c r="R1293">
        <v>2.5089544242477599E-2</v>
      </c>
      <c r="S1293">
        <v>0.103290896128962</v>
      </c>
      <c r="U1293" s="10">
        <f>('Health Incidences'!$B$4-PointEstimate!A1293)^2</f>
        <v>0.30503583268878753</v>
      </c>
      <c r="V1293" s="10">
        <f>('Health Incidences'!$B$5-PointEstimate!B1293)^2</f>
        <v>0.25952628625340335</v>
      </c>
      <c r="W1293" s="10">
        <f t="shared" si="20"/>
        <v>0.75137348831469353</v>
      </c>
    </row>
    <row r="1294" spans="1:23" x14ac:dyDescent="0.3">
      <c r="A1294">
        <v>39.132320642102002</v>
      </c>
      <c r="B1294">
        <v>-121.95583497262101</v>
      </c>
      <c r="C1294">
        <v>3</v>
      </c>
      <c r="D1294">
        <v>31</v>
      </c>
      <c r="E1294">
        <v>3031</v>
      </c>
      <c r="F1294">
        <v>4.4960986784461698E-2</v>
      </c>
      <c r="G1294">
        <v>4.8935354515060397E-2</v>
      </c>
      <c r="H1294">
        <v>0.65259620987409905</v>
      </c>
      <c r="I1294">
        <v>0.24140102048176801</v>
      </c>
      <c r="J1294">
        <v>0.21258357675987</v>
      </c>
      <c r="K1294">
        <v>0.34681189237957</v>
      </c>
      <c r="L1294">
        <v>1.4542244789099899E-2</v>
      </c>
      <c r="M1294">
        <v>2.5705659415392101E-2</v>
      </c>
      <c r="N1294" s="1">
        <v>2.320194495313E-5</v>
      </c>
      <c r="O1294">
        <v>1.42442151093232E-3</v>
      </c>
      <c r="P1294">
        <v>3.5985370777159298E-3</v>
      </c>
      <c r="Q1294">
        <v>5.7427899669681703E-3</v>
      </c>
      <c r="R1294">
        <v>2.7132678329293902E-2</v>
      </c>
      <c r="S1294">
        <v>0.11050421104012199</v>
      </c>
      <c r="U1294" s="10">
        <f>('Health Incidences'!$B$4-PointEstimate!A1294)^2</f>
        <v>0.30579201440068138</v>
      </c>
      <c r="V1294" s="10">
        <f>('Health Incidences'!$B$5-PointEstimate!B1294)^2</f>
        <v>0.21318163937336304</v>
      </c>
      <c r="W1294" s="10">
        <f t="shared" si="20"/>
        <v>0.72039826052957978</v>
      </c>
    </row>
    <row r="1295" spans="1:23" x14ac:dyDescent="0.3">
      <c r="A1295">
        <v>39.132982731546903</v>
      </c>
      <c r="B1295">
        <v>-121.908112685829</v>
      </c>
      <c r="C1295">
        <v>4</v>
      </c>
      <c r="D1295">
        <v>31</v>
      </c>
      <c r="E1295">
        <v>4031</v>
      </c>
      <c r="F1295">
        <v>4.8806522183100602E-2</v>
      </c>
      <c r="G1295">
        <v>5.0011604026504203E-2</v>
      </c>
      <c r="H1295">
        <v>0.71626909117553905</v>
      </c>
      <c r="I1295">
        <v>0.25929748803490399</v>
      </c>
      <c r="J1295">
        <v>0.21507061462073199</v>
      </c>
      <c r="K1295">
        <v>0.35142216015890698</v>
      </c>
      <c r="L1295">
        <v>1.5757184103108599E-2</v>
      </c>
      <c r="M1295">
        <v>2.6377589741738601E-2</v>
      </c>
      <c r="N1295" s="1">
        <v>2.63195380949906E-5</v>
      </c>
      <c r="O1295">
        <v>1.55264800735769E-3</v>
      </c>
      <c r="P1295">
        <v>3.9470574492549504E-3</v>
      </c>
      <c r="Q1295">
        <v>6.2960420280106996E-3</v>
      </c>
      <c r="R1295">
        <v>2.9723329219587698E-2</v>
      </c>
      <c r="S1295">
        <v>0.12011538892932699</v>
      </c>
      <c r="U1295" s="10">
        <f>('Health Incidences'!$B$4-PointEstimate!A1295)^2</f>
        <v>0.30652470335257109</v>
      </c>
      <c r="V1295" s="10">
        <f>('Health Incidences'!$B$5-PointEstimate!B1295)^2</f>
        <v>0.17139077190627955</v>
      </c>
      <c r="W1295" s="10">
        <f t="shared" si="20"/>
        <v>0.6913143100347704</v>
      </c>
    </row>
    <row r="1296" spans="1:23" x14ac:dyDescent="0.3">
      <c r="A1296">
        <v>39.133622758844297</v>
      </c>
      <c r="B1296">
        <v>-121.860389398533</v>
      </c>
      <c r="C1296">
        <v>5</v>
      </c>
      <c r="D1296">
        <v>31</v>
      </c>
      <c r="E1296">
        <v>5031</v>
      </c>
      <c r="F1296">
        <v>5.3852236410725098E-2</v>
      </c>
      <c r="G1296">
        <v>5.1402042004758501E-2</v>
      </c>
      <c r="H1296">
        <v>0.79948850027322604</v>
      </c>
      <c r="I1296">
        <v>0.28241478245048002</v>
      </c>
      <c r="J1296">
        <v>0.21804440699521099</v>
      </c>
      <c r="K1296">
        <v>0.35712495048852499</v>
      </c>
      <c r="L1296">
        <v>1.7266880158694702E-2</v>
      </c>
      <c r="M1296">
        <v>2.7179531121035098E-2</v>
      </c>
      <c r="N1296" s="1">
        <v>3.0115238084407799E-5</v>
      </c>
      <c r="O1296">
        <v>1.70523090312792E-3</v>
      </c>
      <c r="P1296">
        <v>4.3788244313708296E-3</v>
      </c>
      <c r="Q1296">
        <v>6.9798325799525201E-3</v>
      </c>
      <c r="R1296">
        <v>3.3070500796605597E-2</v>
      </c>
      <c r="S1296">
        <v>0.133112314083456</v>
      </c>
      <c r="U1296" s="10">
        <f>('Health Incidences'!$B$4-PointEstimate!A1296)^2</f>
        <v>0.30723381103011782</v>
      </c>
      <c r="V1296" s="10">
        <f>('Health Incidences'!$B$5-PointEstimate!B1296)^2</f>
        <v>0.13415400484152559</v>
      </c>
      <c r="W1296" s="10">
        <f t="shared" si="20"/>
        <v>0.66437024005568113</v>
      </c>
    </row>
    <row r="1297" spans="1:23" x14ac:dyDescent="0.3">
      <c r="A1297">
        <v>39.134240723231699</v>
      </c>
      <c r="B1297">
        <v>-121.812665144609</v>
      </c>
      <c r="C1297">
        <v>6</v>
      </c>
      <c r="D1297">
        <v>31</v>
      </c>
      <c r="E1297">
        <v>6031</v>
      </c>
      <c r="F1297">
        <v>6.0598577482334999E-2</v>
      </c>
      <c r="G1297">
        <v>5.3153184150222701E-2</v>
      </c>
      <c r="H1297">
        <v>0.91079495721497405</v>
      </c>
      <c r="I1297">
        <v>0.31260654184896802</v>
      </c>
      <c r="J1297">
        <v>0.22118440114773899</v>
      </c>
      <c r="K1297">
        <v>0.36353636907843001</v>
      </c>
      <c r="L1297">
        <v>1.9177475816034101E-2</v>
      </c>
      <c r="M1297">
        <v>2.8106822278577699E-2</v>
      </c>
      <c r="N1297" s="1">
        <v>3.4894685711900701E-5</v>
      </c>
      <c r="O1297">
        <v>1.88928113160079E-3</v>
      </c>
      <c r="P1297">
        <v>4.9253434201768304E-3</v>
      </c>
      <c r="Q1297">
        <v>7.8434227974257496E-3</v>
      </c>
      <c r="R1297">
        <v>3.7495563026119498E-2</v>
      </c>
      <c r="S1297">
        <v>0.151023353812584</v>
      </c>
      <c r="U1297" s="10">
        <f>('Health Incidences'!$B$4-PointEstimate!A1297)^2</f>
        <v>0.30791925186485047</v>
      </c>
      <c r="V1297" s="10">
        <f>('Health Incidences'!$B$5-PointEstimate!B1297)^2</f>
        <v>0.10147164624525899</v>
      </c>
      <c r="W1297" s="10">
        <f t="shared" si="20"/>
        <v>0.63983661829416227</v>
      </c>
    </row>
    <row r="1298" spans="1:23" x14ac:dyDescent="0.3">
      <c r="A1298">
        <v>39.134836623972603</v>
      </c>
      <c r="B1298">
        <v>-121.76493995793599</v>
      </c>
      <c r="C1298">
        <v>7</v>
      </c>
      <c r="D1298">
        <v>31</v>
      </c>
      <c r="E1298">
        <v>7031</v>
      </c>
      <c r="F1298">
        <v>6.9704013527407793E-2</v>
      </c>
      <c r="G1298">
        <v>5.5316058928872799E-2</v>
      </c>
      <c r="H1298">
        <v>1.0614731704442899</v>
      </c>
      <c r="I1298">
        <v>0.35228344468594203</v>
      </c>
      <c r="J1298">
        <v>0.22404659003815</v>
      </c>
      <c r="K1298">
        <v>0.37010351678380599</v>
      </c>
      <c r="L1298">
        <v>2.16267039086213E-2</v>
      </c>
      <c r="M1298">
        <v>2.9147762671216899E-2</v>
      </c>
      <c r="N1298" s="1">
        <v>4.1062261156359797E-5</v>
      </c>
      <c r="O1298">
        <v>2.1137168802315099E-3</v>
      </c>
      <c r="P1298">
        <v>5.6274723741930096E-3</v>
      </c>
      <c r="Q1298">
        <v>8.9509418462230504E-3</v>
      </c>
      <c r="R1298">
        <v>4.3422133873335801E-2</v>
      </c>
      <c r="S1298">
        <v>0.175869847463375</v>
      </c>
      <c r="U1298" s="10">
        <f>('Health Incidences'!$B$4-PointEstimate!A1298)^2</f>
        <v>0.30858094323395402</v>
      </c>
      <c r="V1298" s="10">
        <f>('Health Incidences'!$B$5-PointEstimate!B1298)^2</f>
        <v>7.3343991257370469E-2</v>
      </c>
      <c r="W1298" s="10">
        <f t="shared" si="20"/>
        <v>0.61800075606047966</v>
      </c>
    </row>
    <row r="1299" spans="1:23" x14ac:dyDescent="0.3">
      <c r="A1299">
        <v>39.1354104603571</v>
      </c>
      <c r="B1299">
        <v>-121.717213872397</v>
      </c>
      <c r="C1299">
        <v>8</v>
      </c>
      <c r="D1299">
        <v>31</v>
      </c>
      <c r="E1299">
        <v>8031</v>
      </c>
      <c r="F1299">
        <v>8.1691134311921695E-2</v>
      </c>
      <c r="G1299">
        <v>5.7881252735290399E-2</v>
      </c>
      <c r="H1299">
        <v>1.26071079240978</v>
      </c>
      <c r="I1299">
        <v>0.40331785494774802</v>
      </c>
      <c r="J1299">
        <v>0.226093634178271</v>
      </c>
      <c r="K1299">
        <v>0.37608871930097898</v>
      </c>
      <c r="L1299">
        <v>2.47202734928944E-2</v>
      </c>
      <c r="M1299">
        <v>3.0268800165721799E-2</v>
      </c>
      <c r="N1299" s="1">
        <v>4.8948014183123798E-5</v>
      </c>
      <c r="O1299">
        <v>2.3846534582590601E-3</v>
      </c>
      <c r="P1299">
        <v>6.5163919247529902E-3</v>
      </c>
      <c r="Q1299">
        <v>1.03523084237791E-2</v>
      </c>
      <c r="R1299">
        <v>5.1188161438052299E-2</v>
      </c>
      <c r="S1299">
        <v>0.20928403183299801</v>
      </c>
      <c r="U1299" s="10">
        <f>('Health Incidences'!$B$4-PointEstimate!A1299)^2</f>
        <v>0.30921880546144265</v>
      </c>
      <c r="V1299" s="10">
        <f>('Health Incidences'!$B$5-PointEstimate!B1299)^2</f>
        <v>4.9771322089833162E-2</v>
      </c>
      <c r="W1299" s="10">
        <f t="shared" si="20"/>
        <v>0.59915784861026045</v>
      </c>
    </row>
    <row r="1300" spans="1:23" x14ac:dyDescent="0.3">
      <c r="A1300">
        <v>39.1359622317012</v>
      </c>
      <c r="B1300">
        <v>-121.669486921881</v>
      </c>
      <c r="C1300">
        <v>9</v>
      </c>
      <c r="D1300">
        <v>31</v>
      </c>
      <c r="E1300">
        <v>9031</v>
      </c>
      <c r="F1300">
        <v>9.6299384903916596E-2</v>
      </c>
      <c r="G1300">
        <v>6.0667688970453201E-2</v>
      </c>
      <c r="H1300">
        <v>1.5044798094020699</v>
      </c>
      <c r="I1300">
        <v>0.46450834225555798</v>
      </c>
      <c r="J1300">
        <v>0.22672687058656299</v>
      </c>
      <c r="K1300">
        <v>0.38050123207833503</v>
      </c>
      <c r="L1300">
        <v>2.8382304370593001E-2</v>
      </c>
      <c r="M1300">
        <v>3.1388117609935401E-2</v>
      </c>
      <c r="N1300" s="1">
        <v>5.8404395324243303E-5</v>
      </c>
      <c r="O1300">
        <v>2.69414072327365E-3</v>
      </c>
      <c r="P1300">
        <v>7.5711941776085397E-3</v>
      </c>
      <c r="Q1300">
        <v>1.2016915621853599E-2</v>
      </c>
      <c r="R1300">
        <v>6.0627113279362703E-2</v>
      </c>
      <c r="S1300">
        <v>0.25059350030129401</v>
      </c>
      <c r="U1300" s="10">
        <f>('Health Incidences'!$B$4-PointEstimate!A1300)^2</f>
        <v>0.30983276181788005</v>
      </c>
      <c r="V1300" s="10">
        <f>('Health Incidences'!$B$5-PointEstimate!B1300)^2</f>
        <v>3.0753908024862244E-2</v>
      </c>
      <c r="W1300" s="10">
        <f t="shared" si="20"/>
        <v>0.58359803790172415</v>
      </c>
    </row>
    <row r="1301" spans="1:23" x14ac:dyDescent="0.3">
      <c r="A1301">
        <v>39.1364919373475</v>
      </c>
      <c r="B1301">
        <v>-121.621759140278</v>
      </c>
      <c r="C1301">
        <v>10</v>
      </c>
      <c r="D1301">
        <v>31</v>
      </c>
      <c r="E1301">
        <v>10031</v>
      </c>
      <c r="F1301">
        <v>0.109644954360736</v>
      </c>
      <c r="G1301">
        <v>6.3125735611709505E-2</v>
      </c>
      <c r="H1301">
        <v>1.7205586040872101</v>
      </c>
      <c r="I1301">
        <v>0.51878893274716997</v>
      </c>
      <c r="J1301">
        <v>0.224935025572646</v>
      </c>
      <c r="K1301">
        <v>0.38123086451994997</v>
      </c>
      <c r="L1301">
        <v>3.1566020227448997E-2</v>
      </c>
      <c r="M1301">
        <v>3.2297964407662701E-2</v>
      </c>
      <c r="N1301" s="1">
        <v>6.6715517938759197E-5</v>
      </c>
      <c r="O1301">
        <v>2.9532311859243798E-3</v>
      </c>
      <c r="P1301">
        <v>8.5246994272316599E-3</v>
      </c>
      <c r="Q1301">
        <v>1.3515552413265E-2</v>
      </c>
      <c r="R1301">
        <v>6.9168605440224698E-2</v>
      </c>
      <c r="S1301">
        <v>0.28876484066925101</v>
      </c>
      <c r="U1301" s="10">
        <f>('Health Incidences'!$B$4-PointEstimate!A1301)^2</f>
        <v>0.3104227385215742</v>
      </c>
      <c r="V1301" s="10">
        <f>('Health Incidences'!$B$5-PointEstimate!B1301)^2</f>
        <v>1.6292005410188503E-2</v>
      </c>
      <c r="W1301" s="10">
        <f t="shared" si="20"/>
        <v>0.57158966394762833</v>
      </c>
    </row>
    <row r="1302" spans="1:23" x14ac:dyDescent="0.3">
      <c r="A1302">
        <v>39.136999576664699</v>
      </c>
      <c r="B1302">
        <v>-121.574030561483</v>
      </c>
      <c r="C1302">
        <v>11</v>
      </c>
      <c r="D1302">
        <v>31</v>
      </c>
      <c r="E1302">
        <v>11031</v>
      </c>
      <c r="F1302">
        <v>0.10239223417873899</v>
      </c>
      <c r="G1302">
        <v>6.3541790239265303E-2</v>
      </c>
      <c r="H1302">
        <v>1.53745634376466</v>
      </c>
      <c r="I1302">
        <v>0.47950145012850998</v>
      </c>
      <c r="J1302">
        <v>0.21756051454019701</v>
      </c>
      <c r="K1302">
        <v>0.371059491477081</v>
      </c>
      <c r="L1302">
        <v>2.89272382669165E-2</v>
      </c>
      <c r="M1302">
        <v>3.23288414747663E-2</v>
      </c>
      <c r="N1302" s="1">
        <v>5.9785629811873401E-5</v>
      </c>
      <c r="O1302">
        <v>2.7077918802011201E-3</v>
      </c>
      <c r="P1302">
        <v>8.0535185410035102E-3</v>
      </c>
      <c r="Q1302">
        <v>1.2690999003426601E-2</v>
      </c>
      <c r="R1302">
        <v>6.3907574890161203E-2</v>
      </c>
      <c r="S1302">
        <v>0.26893747129073298</v>
      </c>
      <c r="U1302" s="10">
        <f>('Health Incidences'!$B$4-PointEstimate!A1302)^2</f>
        <v>0.31098866473846748</v>
      </c>
      <c r="V1302" s="10">
        <f>('Health Incidences'!$B$5-PointEstimate!B1302)^2</f>
        <v>6.3858576586515274E-3</v>
      </c>
      <c r="W1302" s="10">
        <f t="shared" si="20"/>
        <v>0.56336002910849026</v>
      </c>
    </row>
    <row r="1303" spans="1:23" x14ac:dyDescent="0.3">
      <c r="A1303">
        <v>39.137485149047798</v>
      </c>
      <c r="B1303">
        <v>-121.526301219394</v>
      </c>
      <c r="C1303">
        <v>12</v>
      </c>
      <c r="D1303">
        <v>31</v>
      </c>
      <c r="E1303">
        <v>12031</v>
      </c>
      <c r="F1303">
        <v>8.7212810980825506E-2</v>
      </c>
      <c r="G1303">
        <v>6.2585544686352704E-2</v>
      </c>
      <c r="H1303">
        <v>1.2137142170380599</v>
      </c>
      <c r="I1303">
        <v>0.40519561636247098</v>
      </c>
      <c r="J1303">
        <v>0.20648801084285701</v>
      </c>
      <c r="K1303">
        <v>0.35419886903500097</v>
      </c>
      <c r="L1303">
        <v>2.41298966489315E-2</v>
      </c>
      <c r="M1303">
        <v>3.1821104409788699E-2</v>
      </c>
      <c r="N1303" s="1">
        <v>4.7531793624061897E-5</v>
      </c>
      <c r="O1303">
        <v>2.27489669046981E-3</v>
      </c>
      <c r="P1303">
        <v>7.0107399625762203E-3</v>
      </c>
      <c r="Q1303">
        <v>1.0952659741175499E-2</v>
      </c>
      <c r="R1303">
        <v>5.3430535728781703E-2</v>
      </c>
      <c r="S1303">
        <v>0.22695210316311601</v>
      </c>
      <c r="U1303" s="10">
        <f>('Health Incidences'!$B$4-PointEstimate!A1303)^2</f>
        <v>0.31153047258278338</v>
      </c>
      <c r="V1303" s="10">
        <f>('Health Incidences'!$B$5-PointEstimate!B1303)^2</f>
        <v>1.0356952451236934E-3</v>
      </c>
      <c r="W1303" s="10">
        <f t="shared" si="20"/>
        <v>0.55907617354695693</v>
      </c>
    </row>
    <row r="1304" spans="1:23" x14ac:dyDescent="0.3">
      <c r="A1304">
        <v>39.137948653918102</v>
      </c>
      <c r="B1304">
        <v>-121.478571147913</v>
      </c>
      <c r="C1304">
        <v>13</v>
      </c>
      <c r="D1304">
        <v>31</v>
      </c>
      <c r="E1304">
        <v>13031</v>
      </c>
      <c r="F1304">
        <v>7.3646916712965305E-2</v>
      </c>
      <c r="G1304">
        <v>6.0733057993224003E-2</v>
      </c>
      <c r="H1304">
        <v>0.95105393926897797</v>
      </c>
      <c r="I1304">
        <v>0.340565075809175</v>
      </c>
      <c r="J1304">
        <v>0.19344683018820699</v>
      </c>
      <c r="K1304">
        <v>0.33425578318224403</v>
      </c>
      <c r="L1304">
        <v>1.9996352650130101E-2</v>
      </c>
      <c r="M1304">
        <v>3.10598938031133E-2</v>
      </c>
      <c r="N1304" s="1">
        <v>3.7714851456195099E-5</v>
      </c>
      <c r="O1304">
        <v>1.90196729796379E-3</v>
      </c>
      <c r="P1304">
        <v>6.0286163486687801E-3</v>
      </c>
      <c r="Q1304">
        <v>9.3513096281635302E-3</v>
      </c>
      <c r="R1304">
        <v>4.4256268026787803E-2</v>
      </c>
      <c r="S1304">
        <v>0.18975531556311501</v>
      </c>
      <c r="U1304" s="10">
        <f>('Health Incidences'!$B$4-PointEstimate!A1304)^2</f>
        <v>0.3120480971174272</v>
      </c>
      <c r="V1304" s="10">
        <f>('Health Incidences'!$B$5-PointEstimate!B1304)^2</f>
        <v>2.4173570451911433E-4</v>
      </c>
      <c r="W1304" s="10">
        <f t="shared" si="20"/>
        <v>0.55882898351995514</v>
      </c>
    </row>
    <row r="1305" spans="1:23" x14ac:dyDescent="0.3">
      <c r="A1305">
        <v>39.138390090723298</v>
      </c>
      <c r="B1305">
        <v>-121.43084038094401</v>
      </c>
      <c r="C1305">
        <v>14</v>
      </c>
      <c r="D1305">
        <v>31</v>
      </c>
      <c r="E1305">
        <v>14031</v>
      </c>
      <c r="F1305">
        <v>6.1818531020356803E-2</v>
      </c>
      <c r="G1305">
        <v>5.7962257134835597E-2</v>
      </c>
      <c r="H1305">
        <v>0.761190948874504</v>
      </c>
      <c r="I1305">
        <v>0.287036524815658</v>
      </c>
      <c r="J1305">
        <v>0.17906405877881501</v>
      </c>
      <c r="K1305">
        <v>0.31208791915200801</v>
      </c>
      <c r="L1305">
        <v>1.6647510990447999E-2</v>
      </c>
      <c r="M1305">
        <v>3.00732426082953E-2</v>
      </c>
      <c r="N1305" s="1">
        <v>3.0809359197906102E-5</v>
      </c>
      <c r="O1305">
        <v>1.6031190322329701E-3</v>
      </c>
      <c r="P1305">
        <v>5.1025130934318E-3</v>
      </c>
      <c r="Q1305">
        <v>7.8960243040573901E-3</v>
      </c>
      <c r="R1305">
        <v>3.65326550713529E-2</v>
      </c>
      <c r="S1305">
        <v>0.157597589559547</v>
      </c>
      <c r="U1305" s="10">
        <f>('Health Incidences'!$B$4-PointEstimate!A1305)^2</f>
        <v>0.31254147635445639</v>
      </c>
      <c r="V1305" s="10">
        <f>('Health Incidences'!$B$5-PointEstimate!B1305)^2</f>
        <v>4.0041836296334345E-3</v>
      </c>
      <c r="W1305" s="10">
        <f t="shared" si="20"/>
        <v>0.56262390633894133</v>
      </c>
    </row>
    <row r="1306" spans="1:23" x14ac:dyDescent="0.3">
      <c r="A1306">
        <v>39.138809458937203</v>
      </c>
      <c r="B1306">
        <v>-121.383108952394</v>
      </c>
      <c r="C1306">
        <v>15</v>
      </c>
      <c r="D1306">
        <v>31</v>
      </c>
      <c r="E1306">
        <v>15031</v>
      </c>
      <c r="F1306">
        <v>5.04887626317789E-2</v>
      </c>
      <c r="G1306">
        <v>5.4345717349023402E-2</v>
      </c>
      <c r="H1306">
        <v>0.61812820987655803</v>
      </c>
      <c r="I1306">
        <v>0.238809652938025</v>
      </c>
      <c r="J1306">
        <v>0.16387462111840401</v>
      </c>
      <c r="K1306">
        <v>0.28828721344862501</v>
      </c>
      <c r="L1306">
        <v>1.3719993154672599E-2</v>
      </c>
      <c r="M1306">
        <v>2.88505900957223E-2</v>
      </c>
      <c r="N1306" s="1">
        <v>2.5794463209126001E-5</v>
      </c>
      <c r="O1306">
        <v>1.3466335501013001E-3</v>
      </c>
      <c r="P1306">
        <v>4.14905830890665E-3</v>
      </c>
      <c r="Q1306">
        <v>6.4603061901146296E-3</v>
      </c>
      <c r="R1306">
        <v>2.9403265221111499E-2</v>
      </c>
      <c r="S1306">
        <v>0.126879341629624</v>
      </c>
      <c r="U1306" s="10">
        <f>('Health Incidences'!$B$4-PointEstimate!A1306)^2</f>
        <v>0.3130105512551607</v>
      </c>
      <c r="V1306" s="10">
        <f>('Health Incidences'!$B$5-PointEstimate!B1306)^2</f>
        <v>1.2323230669486651E-2</v>
      </c>
      <c r="W1306" s="10">
        <f t="shared" si="20"/>
        <v>0.57038038353772946</v>
      </c>
    </row>
    <row r="1307" spans="1:23" x14ac:dyDescent="0.3">
      <c r="A1307">
        <v>39.139206758060197</v>
      </c>
      <c r="B1307">
        <v>-121.335376896174</v>
      </c>
      <c r="C1307">
        <v>16</v>
      </c>
      <c r="D1307">
        <v>31</v>
      </c>
      <c r="E1307">
        <v>16031</v>
      </c>
      <c r="F1307">
        <v>4.3899709109094603E-2</v>
      </c>
      <c r="G1307">
        <v>5.2318192683603E-2</v>
      </c>
      <c r="H1307">
        <v>0.54560811468441905</v>
      </c>
      <c r="I1307">
        <v>0.206775579390686</v>
      </c>
      <c r="J1307">
        <v>0.153150684586847</v>
      </c>
      <c r="K1307">
        <v>0.27226073799134698</v>
      </c>
      <c r="L1307">
        <v>1.17841334914035E-2</v>
      </c>
      <c r="M1307">
        <v>2.8322262005419499E-2</v>
      </c>
      <c r="N1307" s="1">
        <v>2.20609309631496E-5</v>
      </c>
      <c r="O1307">
        <v>1.1714570641351699E-3</v>
      </c>
      <c r="P1307">
        <v>3.50613352674494E-3</v>
      </c>
      <c r="Q1307">
        <v>5.5155604949366699E-3</v>
      </c>
      <c r="R1307">
        <v>2.5189126068633199E-2</v>
      </c>
      <c r="S1307">
        <v>0.109460965902216</v>
      </c>
      <c r="U1307" s="10">
        <f>('Health Incidences'!$B$4-PointEstimate!A1307)^2</f>
        <v>0.31345526573090254</v>
      </c>
      <c r="V1307" s="10">
        <f>('Health Incidences'!$B$5-PointEstimate!B1307)^2</f>
        <v>2.5199055527104691E-2</v>
      </c>
      <c r="W1307" s="10">
        <f t="shared" si="20"/>
        <v>0.5819401354589725</v>
      </c>
    </row>
    <row r="1308" spans="1:23" x14ac:dyDescent="0.3">
      <c r="A1308">
        <v>39.139581987618499</v>
      </c>
      <c r="B1308">
        <v>-121.287644246196</v>
      </c>
      <c r="C1308">
        <v>17</v>
      </c>
      <c r="D1308">
        <v>31</v>
      </c>
      <c r="E1308">
        <v>17031</v>
      </c>
      <c r="F1308">
        <v>4.2008985136906797E-2</v>
      </c>
      <c r="G1308">
        <v>5.17546977806859E-2</v>
      </c>
      <c r="H1308">
        <v>0.53121858220856699</v>
      </c>
      <c r="I1308">
        <v>0.19003694739375901</v>
      </c>
      <c r="J1308">
        <v>0.14660858649601499</v>
      </c>
      <c r="K1308">
        <v>0.26327605897728201</v>
      </c>
      <c r="L1308">
        <v>1.07577109545788E-2</v>
      </c>
      <c r="M1308">
        <v>2.8327346342416199E-2</v>
      </c>
      <c r="N1308" s="1">
        <v>1.92335135497285E-5</v>
      </c>
      <c r="O1308">
        <v>1.0680311683209499E-3</v>
      </c>
      <c r="P1308">
        <v>3.1962013563359001E-3</v>
      </c>
      <c r="Q1308">
        <v>5.0815207607401401E-3</v>
      </c>
      <c r="R1308">
        <v>2.3791747200466E-2</v>
      </c>
      <c r="S1308">
        <v>0.105201941643838</v>
      </c>
      <c r="U1308" s="10">
        <f>('Health Incidences'!$B$4-PointEstimate!A1308)^2</f>
        <v>0.31387556664262944</v>
      </c>
      <c r="V1308" s="10">
        <f>('Health Incidences'!$B$5-PointEstimate!B1308)^2</f>
        <v>4.2631823958423395E-2</v>
      </c>
      <c r="W1308" s="10">
        <f t="shared" si="20"/>
        <v>0.59708239850212708</v>
      </c>
    </row>
    <row r="1309" spans="1:23" x14ac:dyDescent="0.3">
      <c r="A1309">
        <v>39.139935147164998</v>
      </c>
      <c r="B1309">
        <v>-121.23991103637699</v>
      </c>
      <c r="C1309">
        <v>18</v>
      </c>
      <c r="D1309">
        <v>31</v>
      </c>
      <c r="E1309">
        <v>18031</v>
      </c>
      <c r="F1309">
        <v>4.0178215093660298E-2</v>
      </c>
      <c r="G1309">
        <v>5.0061859033387598E-2</v>
      </c>
      <c r="H1309">
        <v>0.52408750123869496</v>
      </c>
      <c r="I1309">
        <v>0.17455021630409401</v>
      </c>
      <c r="J1309">
        <v>0.13874859917638699</v>
      </c>
      <c r="K1309">
        <v>0.25102381869933299</v>
      </c>
      <c r="L1309">
        <v>9.8277129355460405E-3</v>
      </c>
      <c r="M1309">
        <v>2.7684423792769499E-2</v>
      </c>
      <c r="N1309" s="1">
        <v>1.6993448110313299E-5</v>
      </c>
      <c r="O1309">
        <v>9.7285998463098001E-4</v>
      </c>
      <c r="P1309">
        <v>2.8928661269792401E-3</v>
      </c>
      <c r="Q1309">
        <v>4.6821520153560101E-3</v>
      </c>
      <c r="R1309">
        <v>2.24882640872687E-2</v>
      </c>
      <c r="S1309">
        <v>0.101047405389333</v>
      </c>
      <c r="U1309" s="10">
        <f>('Health Incidences'!$B$4-PointEstimate!A1309)^2</f>
        <v>0.31427140380212537</v>
      </c>
      <c r="V1309" s="10">
        <f>('Health Incidences'!$B$5-PointEstimate!B1309)^2</f>
        <v>6.462168876935391E-2</v>
      </c>
      <c r="W1309" s="10">
        <f t="shared" si="20"/>
        <v>0.6155429250438017</v>
      </c>
    </row>
    <row r="1310" spans="1:23" x14ac:dyDescent="0.3">
      <c r="A1310">
        <v>39.140266236278897</v>
      </c>
      <c r="B1310">
        <v>-121.192177300634</v>
      </c>
      <c r="C1310">
        <v>19</v>
      </c>
      <c r="D1310">
        <v>31</v>
      </c>
      <c r="E1310">
        <v>19031</v>
      </c>
      <c r="F1310">
        <v>3.8619306532314698E-2</v>
      </c>
      <c r="G1310">
        <v>4.7324837581255497E-2</v>
      </c>
      <c r="H1310">
        <v>0.52230267449790502</v>
      </c>
      <c r="I1310">
        <v>0.16101877270000201</v>
      </c>
      <c r="J1310">
        <v>0.12972320481612101</v>
      </c>
      <c r="K1310">
        <v>0.23574451911345101</v>
      </c>
      <c r="L1310">
        <v>9.0147817979124301E-3</v>
      </c>
      <c r="M1310">
        <v>2.6397308569484201E-2</v>
      </c>
      <c r="N1310" s="1">
        <v>1.5284385489870502E-5</v>
      </c>
      <c r="O1310">
        <v>8.8829230834435498E-4</v>
      </c>
      <c r="P1310">
        <v>2.6218346435449001E-3</v>
      </c>
      <c r="Q1310">
        <v>4.3422036369188902E-3</v>
      </c>
      <c r="R1310">
        <v>2.1371830435101099E-2</v>
      </c>
      <c r="S1310">
        <v>9.7572311802460399E-2</v>
      </c>
      <c r="U1310" s="10">
        <f>('Health Incidences'!$B$4-PointEstimate!A1310)^2</f>
        <v>0.31464272997190201</v>
      </c>
      <c r="V1310" s="10">
        <f>('Health Incidences'!$B$5-PointEstimate!B1310)^2</f>
        <v>9.116878981602633E-2</v>
      </c>
      <c r="W1310" s="10">
        <f t="shared" si="20"/>
        <v>0.63703337415548988</v>
      </c>
    </row>
    <row r="1311" spans="1:23" x14ac:dyDescent="0.3">
      <c r="A1311">
        <v>39.140575254565398</v>
      </c>
      <c r="B1311">
        <v>-121.144443072887</v>
      </c>
      <c r="C1311">
        <v>20</v>
      </c>
      <c r="D1311">
        <v>31</v>
      </c>
      <c r="E1311">
        <v>20031</v>
      </c>
      <c r="F1311">
        <v>3.7402952667321403E-2</v>
      </c>
      <c r="G1311">
        <v>4.3961792569771702E-2</v>
      </c>
      <c r="H1311">
        <v>0.52469037535629004</v>
      </c>
      <c r="I1311">
        <v>0.14988100751181699</v>
      </c>
      <c r="J1311">
        <v>0.120363168210028</v>
      </c>
      <c r="K1311">
        <v>0.21908530649885899</v>
      </c>
      <c r="L1311">
        <v>8.3326364487859295E-3</v>
      </c>
      <c r="M1311">
        <v>2.4681226666740001E-2</v>
      </c>
      <c r="N1311" s="1">
        <v>1.40012959970798E-5</v>
      </c>
      <c r="O1311">
        <v>8.1704397793520801E-4</v>
      </c>
      <c r="P1311">
        <v>2.3917836667988802E-3</v>
      </c>
      <c r="Q1311">
        <v>4.0584051295010498E-3</v>
      </c>
      <c r="R1311">
        <v>2.0474814424811499E-2</v>
      </c>
      <c r="S1311">
        <v>9.4954206410689898E-2</v>
      </c>
      <c r="U1311" s="10">
        <f>('Health Incidences'!$B$4-PointEstimate!A1311)^2</f>
        <v>0.31498950086512628</v>
      </c>
      <c r="V1311" s="10">
        <f>('Health Incidences'!$B$5-PointEstimate!B1311)^2</f>
        <v>0.1222732540023343</v>
      </c>
      <c r="W1311" s="10">
        <f t="shared" si="20"/>
        <v>0.66125846298362079</v>
      </c>
    </row>
    <row r="1312" spans="1:23" x14ac:dyDescent="0.3">
      <c r="A1312">
        <v>39.140862201656297</v>
      </c>
      <c r="B1312">
        <v>-121.096708387058</v>
      </c>
      <c r="C1312">
        <v>21</v>
      </c>
      <c r="D1312">
        <v>31</v>
      </c>
      <c r="E1312">
        <v>21031</v>
      </c>
      <c r="F1312">
        <v>3.6425897193412701E-2</v>
      </c>
      <c r="G1312">
        <v>4.0313082998274699E-2</v>
      </c>
      <c r="H1312">
        <v>0.52835272063476402</v>
      </c>
      <c r="I1312">
        <v>0.14095690003886799</v>
      </c>
      <c r="J1312">
        <v>0.111254276427503</v>
      </c>
      <c r="K1312">
        <v>0.20227811017455299</v>
      </c>
      <c r="L1312">
        <v>7.7703627384825202E-3</v>
      </c>
      <c r="M1312">
        <v>2.2730795847404901E-2</v>
      </c>
      <c r="N1312" s="1">
        <v>1.30316681408192E-5</v>
      </c>
      <c r="O1312">
        <v>7.5898559576746596E-4</v>
      </c>
      <c r="P1312">
        <v>2.2003269558661599E-3</v>
      </c>
      <c r="Q1312">
        <v>3.8162947381132702E-3</v>
      </c>
      <c r="R1312">
        <v>1.9742678753754399E-2</v>
      </c>
      <c r="S1312">
        <v>9.2897765891350195E-2</v>
      </c>
      <c r="U1312" s="10">
        <f>('Health Incidences'!$B$4-PointEstimate!A1312)^2</f>
        <v>0.31531167514655101</v>
      </c>
      <c r="V1312" s="10">
        <f>('Health Incidences'!$B$5-PointEstimate!B1312)^2</f>
        <v>0.15793519527893338</v>
      </c>
      <c r="W1312" s="10">
        <f t="shared" si="20"/>
        <v>0.68792940802489644</v>
      </c>
    </row>
    <row r="1313" spans="1:23" x14ac:dyDescent="0.3">
      <c r="A1313">
        <v>39.141127077209603</v>
      </c>
      <c r="B1313">
        <v>-121.048973277071</v>
      </c>
      <c r="C1313">
        <v>22</v>
      </c>
      <c r="D1313">
        <v>31</v>
      </c>
      <c r="E1313">
        <v>22031</v>
      </c>
      <c r="F1313">
        <v>3.54686041519999E-2</v>
      </c>
      <c r="G1313">
        <v>3.6606303456021602E-2</v>
      </c>
      <c r="H1313">
        <v>0.52889270584527404</v>
      </c>
      <c r="I1313">
        <v>0.13360032879634301</v>
      </c>
      <c r="J1313">
        <v>0.102670548880264</v>
      </c>
      <c r="K1313">
        <v>0.185993202240085</v>
      </c>
      <c r="L1313">
        <v>7.2980464597349401E-3</v>
      </c>
      <c r="M1313">
        <v>2.0691962492781501E-2</v>
      </c>
      <c r="N1313" s="1">
        <v>1.22626411830707E-5</v>
      </c>
      <c r="O1313">
        <v>7.1148709820355999E-4</v>
      </c>
      <c r="P1313">
        <v>2.0389341324944799E-3</v>
      </c>
      <c r="Q1313">
        <v>3.5971605818986702E-3</v>
      </c>
      <c r="R1313">
        <v>1.9061732654511599E-2</v>
      </c>
      <c r="S1313">
        <v>9.0796707911169505E-2</v>
      </c>
      <c r="U1313" s="10">
        <f>('Health Incidences'!$B$4-PointEstimate!A1313)^2</f>
        <v>0.3156092144323287</v>
      </c>
      <c r="V1313" s="10">
        <f>('Health Incidences'!$B$5-PointEstimate!B1313)^2</f>
        <v>0.19815471464198076</v>
      </c>
      <c r="W1313" s="10">
        <f t="shared" si="20"/>
        <v>0.71677327592085172</v>
      </c>
    </row>
    <row r="1314" spans="1:23" x14ac:dyDescent="0.3">
      <c r="A1314">
        <v>39.141369880909402</v>
      </c>
      <c r="B1314">
        <v>-121.001237776853</v>
      </c>
      <c r="C1314">
        <v>23</v>
      </c>
      <c r="D1314">
        <v>31</v>
      </c>
      <c r="E1314">
        <v>23031</v>
      </c>
      <c r="F1314">
        <v>3.4305199008707703E-2</v>
      </c>
      <c r="G1314">
        <v>3.3003155141741999E-2</v>
      </c>
      <c r="H1314">
        <v>0.52220065726107201</v>
      </c>
      <c r="I1314">
        <v>0.12707002080330501</v>
      </c>
      <c r="J1314">
        <v>9.4722587645085995E-2</v>
      </c>
      <c r="K1314">
        <v>0.170600762584529</v>
      </c>
      <c r="L1314">
        <v>6.8820954832520204E-3</v>
      </c>
      <c r="M1314">
        <v>1.8678486634491599E-2</v>
      </c>
      <c r="N1314" s="1">
        <v>1.1596200899370401E-5</v>
      </c>
      <c r="O1314">
        <v>6.7124989177811496E-4</v>
      </c>
      <c r="P1314">
        <v>1.89749091480531E-3</v>
      </c>
      <c r="Q1314">
        <v>3.38321540543277E-3</v>
      </c>
      <c r="R1314">
        <v>1.8314503590606102E-2</v>
      </c>
      <c r="S1314">
        <v>8.8033845489515206E-2</v>
      </c>
      <c r="U1314" s="10">
        <f>('Health Incidences'!$B$4-PointEstimate!A1314)^2</f>
        <v>0.31588208329008571</v>
      </c>
      <c r="V1314" s="10">
        <f>('Health Incidences'!$B$5-PointEstimate!B1314)^2</f>
        <v>0.24293190013087768</v>
      </c>
      <c r="W1314" s="10">
        <f t="shared" si="20"/>
        <v>0.74753861667539512</v>
      </c>
    </row>
    <row r="1315" spans="1:23" x14ac:dyDescent="0.3">
      <c r="A1315">
        <v>39.141590612466601</v>
      </c>
      <c r="B1315">
        <v>-120.95350192033</v>
      </c>
      <c r="C1315">
        <v>24</v>
      </c>
      <c r="D1315">
        <v>31</v>
      </c>
      <c r="E1315">
        <v>24031</v>
      </c>
      <c r="F1315">
        <v>3.2808046727481097E-2</v>
      </c>
      <c r="G1315">
        <v>2.9607391428126201E-2</v>
      </c>
      <c r="H1315">
        <v>0.50627177337683105</v>
      </c>
      <c r="I1315">
        <v>0.12082863003915401</v>
      </c>
      <c r="J1315">
        <v>8.7425175856803497E-2</v>
      </c>
      <c r="K1315">
        <v>0.15627459366381499</v>
      </c>
      <c r="L1315">
        <v>6.4975810025619798E-3</v>
      </c>
      <c r="M1315">
        <v>1.67683274408451E-2</v>
      </c>
      <c r="N1315" s="1">
        <v>1.0967962066084801E-5</v>
      </c>
      <c r="O1315">
        <v>6.3568981222056299E-4</v>
      </c>
      <c r="P1315">
        <v>1.7680626304060101E-3</v>
      </c>
      <c r="Q1315">
        <v>3.163393315496E-3</v>
      </c>
      <c r="R1315">
        <v>1.7432011436838101E-2</v>
      </c>
      <c r="S1315">
        <v>8.4266882337229398E-2</v>
      </c>
      <c r="U1315" s="10">
        <f>('Health Incidences'!$B$4-PointEstimate!A1315)^2</f>
        <v>0.31613024923996996</v>
      </c>
      <c r="V1315" s="10">
        <f>('Health Incidences'!$B$5-PointEstimate!B1315)^2</f>
        <v>0.2922668268309187</v>
      </c>
      <c r="W1315" s="10">
        <f t="shared" si="20"/>
        <v>0.77999812568421512</v>
      </c>
    </row>
    <row r="1316" spans="1:23" x14ac:dyDescent="0.3">
      <c r="A1316">
        <v>39.141789271617803</v>
      </c>
      <c r="B1316">
        <v>-120.905765741433</v>
      </c>
      <c r="C1316">
        <v>25</v>
      </c>
      <c r="D1316">
        <v>31</v>
      </c>
      <c r="E1316">
        <v>25031</v>
      </c>
      <c r="F1316">
        <v>3.0983592638789501E-2</v>
      </c>
      <c r="G1316">
        <v>2.64681245881037E-2</v>
      </c>
      <c r="H1316">
        <v>0.481837761397925</v>
      </c>
      <c r="I1316">
        <v>0.114604289136698</v>
      </c>
      <c r="J1316">
        <v>8.0719580461089804E-2</v>
      </c>
      <c r="K1316">
        <v>0.14302907190596001</v>
      </c>
      <c r="L1316">
        <v>6.1303417486033799E-3</v>
      </c>
      <c r="M1316">
        <v>1.5001522989417799E-2</v>
      </c>
      <c r="N1316" s="1">
        <v>1.03485660565535E-5</v>
      </c>
      <c r="O1316">
        <v>6.0312527095750896E-4</v>
      </c>
      <c r="P1316">
        <v>1.6458218744540001E-3</v>
      </c>
      <c r="Q1316">
        <v>2.9350816437080898E-3</v>
      </c>
      <c r="R1316">
        <v>1.6410985879229199E-2</v>
      </c>
      <c r="S1316">
        <v>7.9530418176442297E-2</v>
      </c>
      <c r="U1316" s="10">
        <f>('Health Incidences'!$B$4-PointEstimate!A1316)^2</f>
        <v>0.31635368275357256</v>
      </c>
      <c r="V1316" s="10">
        <f>('Health Incidences'!$B$5-PointEstimate!B1316)^2</f>
        <v>0.34615955686640343</v>
      </c>
      <c r="W1316" s="10">
        <f t="shared" si="20"/>
        <v>0.81394916279825236</v>
      </c>
    </row>
    <row r="1317" spans="1:23" x14ac:dyDescent="0.3">
      <c r="A1317">
        <v>39.141965858126397</v>
      </c>
      <c r="B1317">
        <v>-120.858029274091</v>
      </c>
      <c r="C1317">
        <v>26</v>
      </c>
      <c r="D1317">
        <v>31</v>
      </c>
      <c r="E1317">
        <v>26031</v>
      </c>
      <c r="F1317">
        <v>2.8918529437810099E-2</v>
      </c>
      <c r="G1317">
        <v>2.36049180344543E-2</v>
      </c>
      <c r="H1317">
        <v>0.45140448303298297</v>
      </c>
      <c r="I1317">
        <v>0.108190175737679</v>
      </c>
      <c r="J1317">
        <v>7.4490560358839997E-2</v>
      </c>
      <c r="K1317">
        <v>0.130774884186378</v>
      </c>
      <c r="L1317">
        <v>5.76820230069852E-3</v>
      </c>
      <c r="M1317">
        <v>1.33946196121937E-2</v>
      </c>
      <c r="N1317" s="1">
        <v>9.7249066701552905E-6</v>
      </c>
      <c r="O1317">
        <v>5.7181623547464201E-4</v>
      </c>
      <c r="P1317">
        <v>1.5270346117676799E-3</v>
      </c>
      <c r="Q1317">
        <v>2.7001898483613499E-3</v>
      </c>
      <c r="R1317">
        <v>1.52857854402072E-2</v>
      </c>
      <c r="S1317">
        <v>7.4100882855354905E-2</v>
      </c>
      <c r="U1317" s="10">
        <f>('Health Incidences'!$B$4-PointEstimate!A1317)^2</f>
        <v>0.31655235725533248</v>
      </c>
      <c r="V1317" s="10">
        <f>('Health Incidences'!$B$5-PointEstimate!B1317)^2</f>
        <v>0.40461013940698975</v>
      </c>
      <c r="W1317" s="10">
        <f t="shared" si="20"/>
        <v>0.84921286887465519</v>
      </c>
    </row>
    <row r="1318" spans="1:23" x14ac:dyDescent="0.3">
      <c r="A1318">
        <v>39.1421203717819</v>
      </c>
      <c r="B1318">
        <v>-120.810292552237</v>
      </c>
      <c r="C1318">
        <v>27</v>
      </c>
      <c r="D1318">
        <v>31</v>
      </c>
      <c r="E1318">
        <v>27031</v>
      </c>
      <c r="F1318">
        <v>2.6671092033640698E-2</v>
      </c>
      <c r="G1318">
        <v>2.1048482922663699E-2</v>
      </c>
      <c r="H1318">
        <v>0.41731557980599998</v>
      </c>
      <c r="I1318">
        <v>0.101083345145684</v>
      </c>
      <c r="J1318">
        <v>6.8596957530116506E-2</v>
      </c>
      <c r="K1318">
        <v>0.11941155238899701</v>
      </c>
      <c r="L1318">
        <v>5.3863640511948004E-3</v>
      </c>
      <c r="M1318">
        <v>1.1965093831832901E-2</v>
      </c>
      <c r="N1318" s="1">
        <v>9.0710854731517294E-6</v>
      </c>
      <c r="O1318">
        <v>5.3838729049052105E-4</v>
      </c>
      <c r="P1318">
        <v>1.40595967861702E-3</v>
      </c>
      <c r="Q1318">
        <v>2.45875295296592E-3</v>
      </c>
      <c r="R1318">
        <v>1.4073839167012899E-2</v>
      </c>
      <c r="S1318">
        <v>6.8214366057484502E-2</v>
      </c>
      <c r="U1318" s="10">
        <f>('Health Incidences'!$B$4-PointEstimate!A1318)^2</f>
        <v>0.31672624912194997</v>
      </c>
      <c r="V1318" s="10">
        <f>('Health Incidences'!$B$5-PointEstimate!B1318)^2</f>
        <v>0.46761861066015786</v>
      </c>
      <c r="W1318" s="10">
        <f t="shared" si="20"/>
        <v>0.88563246314829036</v>
      </c>
    </row>
    <row r="1319" spans="1:23" x14ac:dyDescent="0.3">
      <c r="A1319">
        <v>39.142252812400102</v>
      </c>
      <c r="B1319">
        <v>-120.76255560980201</v>
      </c>
      <c r="C1319">
        <v>28</v>
      </c>
      <c r="D1319">
        <v>31</v>
      </c>
      <c r="E1319">
        <v>28031</v>
      </c>
      <c r="F1319">
        <v>2.4237046460223701E-2</v>
      </c>
      <c r="G1319">
        <v>1.8845157994383299E-2</v>
      </c>
      <c r="H1319">
        <v>0.38077268426555499</v>
      </c>
      <c r="I1319">
        <v>9.2580976064684004E-2</v>
      </c>
      <c r="J1319">
        <v>6.2930514138345703E-2</v>
      </c>
      <c r="K1319">
        <v>0.10889946582788</v>
      </c>
      <c r="L1319">
        <v>4.9528906363685496E-3</v>
      </c>
      <c r="M1319">
        <v>1.07359513016522E-2</v>
      </c>
      <c r="N1319" s="1">
        <v>8.3495121089428092E-6</v>
      </c>
      <c r="O1319">
        <v>4.9861813044246796E-4</v>
      </c>
      <c r="P1319">
        <v>1.2761793812638099E-3</v>
      </c>
      <c r="Q1319">
        <v>2.2086022555921E-3</v>
      </c>
      <c r="R1319">
        <v>1.2762762485841799E-2</v>
      </c>
      <c r="S1319">
        <v>6.1946866343118703E-2</v>
      </c>
      <c r="U1319" s="10">
        <f>('Health Incidences'!$B$4-PointEstimate!A1319)^2</f>
        <v>0.31687533768269394</v>
      </c>
      <c r="V1319" s="10">
        <f>('Health Incidences'!$B$5-PointEstimate!B1319)^2</f>
        <v>0.53518499387797769</v>
      </c>
      <c r="W1319" s="10">
        <f t="shared" si="20"/>
        <v>0.92307114111571686</v>
      </c>
    </row>
    <row r="1320" spans="1:23" x14ac:dyDescent="0.3">
      <c r="A1320">
        <v>39.1423631798231</v>
      </c>
      <c r="B1320">
        <v>-120.714818480722</v>
      </c>
      <c r="C1320">
        <v>29</v>
      </c>
      <c r="D1320">
        <v>31</v>
      </c>
      <c r="E1320">
        <v>29031</v>
      </c>
      <c r="F1320">
        <v>2.1730690342418701E-2</v>
      </c>
      <c r="G1320">
        <v>1.69748492752568E-2</v>
      </c>
      <c r="H1320">
        <v>0.343966176918926</v>
      </c>
      <c r="I1320">
        <v>8.2994112339197706E-2</v>
      </c>
      <c r="J1320">
        <v>5.7475943655382999E-2</v>
      </c>
      <c r="K1320">
        <v>9.9200770581909306E-2</v>
      </c>
      <c r="L1320">
        <v>4.4795014215177004E-3</v>
      </c>
      <c r="M1320">
        <v>9.6957100539430893E-3</v>
      </c>
      <c r="N1320" s="1">
        <v>7.5820673995487696E-6</v>
      </c>
      <c r="O1320">
        <v>4.5358776789284402E-4</v>
      </c>
      <c r="P1320">
        <v>1.14012272510656E-3</v>
      </c>
      <c r="Q1320">
        <v>1.9569156983438802E-3</v>
      </c>
      <c r="R1320">
        <v>1.14085908496917E-2</v>
      </c>
      <c r="S1320">
        <v>5.5605938211768603E-2</v>
      </c>
      <c r="U1320" s="10">
        <f>('Health Incidences'!$B$4-PointEstimate!A1320)^2</f>
        <v>0.31699960521955578</v>
      </c>
      <c r="V1320" s="10">
        <f>('Health Incidences'!$B$5-PointEstimate!B1320)^2</f>
        <v>0.60730929934695388</v>
      </c>
      <c r="W1320" s="10">
        <f t="shared" si="20"/>
        <v>0.96140985254287337</v>
      </c>
    </row>
    <row r="1321" spans="1:23" x14ac:dyDescent="0.3">
      <c r="A1321">
        <v>39.142451473919301</v>
      </c>
      <c r="B1321">
        <v>-120.66708119893001</v>
      </c>
      <c r="C1321">
        <v>30</v>
      </c>
      <c r="D1321">
        <v>31</v>
      </c>
      <c r="E1321">
        <v>30031</v>
      </c>
      <c r="F1321">
        <v>1.93416999860027E-2</v>
      </c>
      <c r="G1321">
        <v>1.53703154904304E-2</v>
      </c>
      <c r="H1321">
        <v>0.30948270880761902</v>
      </c>
      <c r="I1321">
        <v>7.3400458356596504E-2</v>
      </c>
      <c r="J1321">
        <v>5.2316161328379303E-2</v>
      </c>
      <c r="K1321">
        <v>9.0317310892855204E-2</v>
      </c>
      <c r="L1321">
        <v>4.0118355002099404E-3</v>
      </c>
      <c r="M1321">
        <v>8.8080817093964398E-3</v>
      </c>
      <c r="N1321" s="1">
        <v>6.8349146533815698E-6</v>
      </c>
      <c r="O1321">
        <v>4.0849956806923699E-4</v>
      </c>
      <c r="P1321">
        <v>1.0074263909545099E-3</v>
      </c>
      <c r="Q1321">
        <v>1.71815936135308E-3</v>
      </c>
      <c r="R1321">
        <v>1.01136609905436E-2</v>
      </c>
      <c r="S1321">
        <v>4.9628116218492002E-2</v>
      </c>
      <c r="U1321" s="10">
        <f>('Health Incidences'!$B$4-PointEstimate!A1321)^2</f>
        <v>0.31709903696736191</v>
      </c>
      <c r="V1321" s="10">
        <f>('Health Incidences'!$B$5-PointEstimate!B1321)^2</f>
        <v>0.68399152439868682</v>
      </c>
      <c r="W1321" s="10">
        <f t="shared" si="20"/>
        <v>1.0005451320985219</v>
      </c>
    </row>
    <row r="1322" spans="1:23" x14ac:dyDescent="0.3">
      <c r="A1322">
        <v>39.142517694583603</v>
      </c>
      <c r="B1322">
        <v>-120.619343798362</v>
      </c>
      <c r="C1322">
        <v>31</v>
      </c>
      <c r="D1322">
        <v>31</v>
      </c>
      <c r="E1322">
        <v>31031</v>
      </c>
      <c r="F1322">
        <v>1.7169549509186501E-2</v>
      </c>
      <c r="G1322">
        <v>1.39956816793046E-2</v>
      </c>
      <c r="H1322">
        <v>0.278374974439763</v>
      </c>
      <c r="I1322">
        <v>6.4522293342349699E-2</v>
      </c>
      <c r="J1322">
        <v>4.7576119329980598E-2</v>
      </c>
      <c r="K1322">
        <v>8.23489650725195E-2</v>
      </c>
      <c r="L1322">
        <v>3.58224073589563E-3</v>
      </c>
      <c r="M1322">
        <v>8.0516708526384706E-3</v>
      </c>
      <c r="N1322" s="1">
        <v>6.1512072795773397E-6</v>
      </c>
      <c r="O1322">
        <v>3.66991130928501E-4</v>
      </c>
      <c r="P1322">
        <v>8.8574450308527499E-4</v>
      </c>
      <c r="Q1322">
        <v>1.5029822578087599E-3</v>
      </c>
      <c r="R1322">
        <v>8.9360610753996799E-3</v>
      </c>
      <c r="S1322">
        <v>4.4220874053243701E-2</v>
      </c>
      <c r="U1322" s="10">
        <f>('Health Incidences'!$B$4-PointEstimate!A1322)^2</f>
        <v>0.31717362111406094</v>
      </c>
      <c r="V1322" s="10">
        <f>('Health Incidences'!$B$5-PointEstimate!B1322)^2</f>
        <v>0.7652316534008069</v>
      </c>
      <c r="W1322" s="10">
        <f t="shared" si="20"/>
        <v>1.0403870791752787</v>
      </c>
    </row>
    <row r="1323" spans="1:23" x14ac:dyDescent="0.3">
      <c r="A1323">
        <v>39.142561841736999</v>
      </c>
      <c r="B1323">
        <v>-120.57160631295299</v>
      </c>
      <c r="C1323">
        <v>32</v>
      </c>
      <c r="D1323">
        <v>31</v>
      </c>
      <c r="E1323">
        <v>32031</v>
      </c>
      <c r="F1323">
        <v>1.5249375498564199E-2</v>
      </c>
      <c r="G1323">
        <v>1.2841655866640199E-2</v>
      </c>
      <c r="H1323">
        <v>0.250831687027186</v>
      </c>
      <c r="I1323">
        <v>5.6705860591403402E-2</v>
      </c>
      <c r="J1323">
        <v>4.3367271873602703E-2</v>
      </c>
      <c r="K1323">
        <v>7.5419440680018296E-2</v>
      </c>
      <c r="L1323">
        <v>3.2070143902811999E-3</v>
      </c>
      <c r="M1323">
        <v>7.4186141610766603E-3</v>
      </c>
      <c r="N1323" s="1">
        <v>5.5502897989693501E-6</v>
      </c>
      <c r="O1323">
        <v>3.30803474350181E-4</v>
      </c>
      <c r="P1323">
        <v>7.7931133453586199E-4</v>
      </c>
      <c r="Q1323">
        <v>1.3172416973370701E-3</v>
      </c>
      <c r="R1323">
        <v>7.8986971913331799E-3</v>
      </c>
      <c r="S1323">
        <v>3.94482471137678E-2</v>
      </c>
      <c r="U1323" s="10">
        <f>('Health Incidences'!$B$4-PointEstimate!A1323)^2</f>
        <v>0.31722334880035341</v>
      </c>
      <c r="V1323" s="10">
        <f>('Health Incidences'!$B$5-PointEstimate!B1323)^2</f>
        <v>0.85102965776268269</v>
      </c>
      <c r="W1323" s="10">
        <f t="shared" si="20"/>
        <v>1.0808575329630803</v>
      </c>
    </row>
    <row r="1324" spans="1:23" x14ac:dyDescent="0.3">
      <c r="A1324">
        <v>39.142583915326803</v>
      </c>
      <c r="B1324">
        <v>-120.52386877664</v>
      </c>
      <c r="C1324">
        <v>33</v>
      </c>
      <c r="D1324">
        <v>31</v>
      </c>
      <c r="E1324">
        <v>33031</v>
      </c>
      <c r="F1324">
        <v>1.3588296841378999E-2</v>
      </c>
      <c r="G1324">
        <v>1.1904008402225099E-2</v>
      </c>
      <c r="H1324">
        <v>0.22675510729857201</v>
      </c>
      <c r="I1324">
        <v>5.0093199878733501E-2</v>
      </c>
      <c r="J1324">
        <v>3.9758258089959198E-2</v>
      </c>
      <c r="K1324">
        <v>6.9605201414996307E-2</v>
      </c>
      <c r="L1324">
        <v>2.8928548387645E-3</v>
      </c>
      <c r="M1324">
        <v>6.90410753965209E-3</v>
      </c>
      <c r="N1324" s="1">
        <v>5.0384142738674298E-6</v>
      </c>
      <c r="O1324">
        <v>3.0059873769865798E-4</v>
      </c>
      <c r="P1324">
        <v>6.8990592839448996E-4</v>
      </c>
      <c r="Q1324">
        <v>1.16338585492611E-3</v>
      </c>
      <c r="R1324">
        <v>7.0075308704146601E-3</v>
      </c>
      <c r="S1324">
        <v>3.5317503921331102E-2</v>
      </c>
      <c r="U1324" s="10">
        <f>('Health Incidences'!$B$4-PointEstimate!A1324)^2</f>
        <v>0.31724821411999177</v>
      </c>
      <c r="V1324" s="10">
        <f>('Health Incidences'!$B$5-PointEstimate!B1324)^2</f>
        <v>0.94138549593012455</v>
      </c>
      <c r="W1324" s="10">
        <f t="shared" si="20"/>
        <v>1.1218884570446905</v>
      </c>
    </row>
    <row r="1325" spans="1:23" x14ac:dyDescent="0.3">
      <c r="A1325">
        <v>39.142583915326803</v>
      </c>
      <c r="B1325">
        <v>-120.476131223359</v>
      </c>
      <c r="C1325">
        <v>34</v>
      </c>
      <c r="D1325">
        <v>31</v>
      </c>
      <c r="E1325">
        <v>34031</v>
      </c>
      <c r="F1325">
        <v>1.21739646850406E-2</v>
      </c>
      <c r="G1325">
        <v>1.11708078611296E-2</v>
      </c>
      <c r="H1325">
        <v>0.20585811399435999</v>
      </c>
      <c r="I1325">
        <v>4.4689594791079403E-2</v>
      </c>
      <c r="J1325">
        <v>3.6760725310847502E-2</v>
      </c>
      <c r="K1325">
        <v>6.4896313420419904E-2</v>
      </c>
      <c r="L1325">
        <v>2.6396705705942201E-3</v>
      </c>
      <c r="M1325">
        <v>6.4998882269303102E-3</v>
      </c>
      <c r="N1325" s="1">
        <v>4.6129699512713204E-6</v>
      </c>
      <c r="O1325">
        <v>2.7634439602528601E-4</v>
      </c>
      <c r="P1325">
        <v>6.1749965869130298E-4</v>
      </c>
      <c r="Q1325">
        <v>1.04112181354779E-3</v>
      </c>
      <c r="R1325">
        <v>6.2568591994433499E-3</v>
      </c>
      <c r="S1325">
        <v>3.17926310151464E-2</v>
      </c>
      <c r="U1325" s="10">
        <f>('Health Incidences'!$B$4-PointEstimate!A1325)^2</f>
        <v>0.31724821411999177</v>
      </c>
      <c r="V1325" s="10">
        <f>('Health Incidences'!$B$5-PointEstimate!B1325)^2</f>
        <v>1.0362991133904724</v>
      </c>
      <c r="W1325" s="10">
        <f t="shared" si="20"/>
        <v>1.1634205290910351</v>
      </c>
    </row>
    <row r="1326" spans="1:23" x14ac:dyDescent="0.3">
      <c r="A1326">
        <v>39.142561841736999</v>
      </c>
      <c r="B1326">
        <v>-120.428393687046</v>
      </c>
      <c r="C1326">
        <v>35</v>
      </c>
      <c r="D1326">
        <v>31</v>
      </c>
      <c r="E1326">
        <v>35031</v>
      </c>
      <c r="F1326">
        <v>1.09800936371049E-2</v>
      </c>
      <c r="G1326">
        <v>1.0620028355299E-2</v>
      </c>
      <c r="H1326">
        <v>0.187716988091958</v>
      </c>
      <c r="I1326">
        <v>4.0405561905020003E-2</v>
      </c>
      <c r="J1326">
        <v>3.4335778878667102E-2</v>
      </c>
      <c r="K1326">
        <v>6.12007036042896E-2</v>
      </c>
      <c r="L1326">
        <v>2.44259242425826E-3</v>
      </c>
      <c r="M1326">
        <v>6.1928502032295198E-3</v>
      </c>
      <c r="N1326" s="1">
        <v>4.2652310241473398E-6</v>
      </c>
      <c r="O1326">
        <v>2.57551483740112E-4</v>
      </c>
      <c r="P1326">
        <v>5.6081891521408901E-4</v>
      </c>
      <c r="Q1326">
        <v>9.4815477670409599E-4</v>
      </c>
      <c r="R1326">
        <v>5.6328454324607799E-3</v>
      </c>
      <c r="S1326">
        <v>2.8804337791968199E-2</v>
      </c>
      <c r="U1326" s="10">
        <f>('Health Incidences'!$B$4-PointEstimate!A1326)^2</f>
        <v>0.31722334880035341</v>
      </c>
      <c r="V1326" s="10">
        <f>('Health Incidences'!$B$5-PointEstimate!B1326)^2</f>
        <v>1.1357704426709032</v>
      </c>
      <c r="W1326" s="10">
        <f t="shared" si="20"/>
        <v>1.2054019211330538</v>
      </c>
    </row>
    <row r="1327" spans="1:23" x14ac:dyDescent="0.3">
      <c r="A1327">
        <v>39.142517694583603</v>
      </c>
      <c r="B1327">
        <v>-120.380656201637</v>
      </c>
      <c r="C1327">
        <v>36</v>
      </c>
      <c r="D1327">
        <v>31</v>
      </c>
      <c r="E1327">
        <v>36031</v>
      </c>
      <c r="F1327">
        <v>9.9761009057444099E-3</v>
      </c>
      <c r="G1327">
        <v>1.02246913199204E-2</v>
      </c>
      <c r="H1327">
        <v>0.17189214826117699</v>
      </c>
      <c r="I1327">
        <v>3.7104604969770499E-2</v>
      </c>
      <c r="J1327">
        <v>3.2418084624848902E-2</v>
      </c>
      <c r="K1327">
        <v>5.8383789275902903E-2</v>
      </c>
      <c r="L1327">
        <v>2.2943745447673298E-3</v>
      </c>
      <c r="M1327">
        <v>5.9674662442703403E-3</v>
      </c>
      <c r="N1327" s="1">
        <v>3.9833640782260098E-6</v>
      </c>
      <c r="O1327">
        <v>2.4350624213155501E-4</v>
      </c>
      <c r="P1327">
        <v>5.1797466694794504E-4</v>
      </c>
      <c r="Q1327">
        <v>8.8124443258785702E-4</v>
      </c>
      <c r="R1327">
        <v>5.1187731183512898E-3</v>
      </c>
      <c r="S1327">
        <v>2.6274313882554901E-2</v>
      </c>
      <c r="U1327" s="10">
        <f>('Health Incidences'!$B$4-PointEstimate!A1327)^2</f>
        <v>0.31717362111406094</v>
      </c>
      <c r="V1327" s="10">
        <f>('Health Incidences'!$B$5-PointEstimate!B1327)^2</f>
        <v>1.2397994033383686</v>
      </c>
      <c r="W1327" s="10">
        <f t="shared" si="20"/>
        <v>1.2477872512782096</v>
      </c>
    </row>
    <row r="1328" spans="1:23" x14ac:dyDescent="0.3">
      <c r="A1328">
        <v>39.142451473919301</v>
      </c>
      <c r="B1328">
        <v>-120.332918801069</v>
      </c>
      <c r="C1328">
        <v>37</v>
      </c>
      <c r="D1328">
        <v>31</v>
      </c>
      <c r="E1328">
        <v>37031</v>
      </c>
      <c r="F1328">
        <v>9.1343654374261805E-3</v>
      </c>
      <c r="G1328">
        <v>9.9587529662614194E-3</v>
      </c>
      <c r="H1328">
        <v>0.15801281536797199</v>
      </c>
      <c r="I1328">
        <v>3.4634116380083797E-2</v>
      </c>
      <c r="J1328">
        <v>3.0938837108819499E-2</v>
      </c>
      <c r="K1328">
        <v>5.6308068595707098E-2</v>
      </c>
      <c r="L1328">
        <v>2.1870494772016601E-3</v>
      </c>
      <c r="M1328">
        <v>5.8086253798197004E-3</v>
      </c>
      <c r="N1328" s="1">
        <v>3.7537475880029599E-6</v>
      </c>
      <c r="O1328">
        <v>2.33401446006628E-4</v>
      </c>
      <c r="P1328">
        <v>4.8690024862370302E-4</v>
      </c>
      <c r="Q1328">
        <v>8.3701571086386396E-4</v>
      </c>
      <c r="R1328">
        <v>4.6989375944049804E-3</v>
      </c>
      <c r="S1328">
        <v>2.4134207369737901E-2</v>
      </c>
      <c r="U1328" s="10">
        <f>('Health Incidences'!$B$4-PointEstimate!A1328)^2</f>
        <v>0.31709903696736191</v>
      </c>
      <c r="V1328" s="10">
        <f>('Health Incidences'!$B$5-PointEstimate!B1328)^2</f>
        <v>1.3483859019973912</v>
      </c>
      <c r="W1328" s="10">
        <f t="shared" si="20"/>
        <v>1.2905366864079273</v>
      </c>
    </row>
    <row r="1329" spans="1:23" x14ac:dyDescent="0.3">
      <c r="A1329">
        <v>39.1423631798231</v>
      </c>
      <c r="B1329">
        <v>-120.285181519277</v>
      </c>
      <c r="C1329">
        <v>38</v>
      </c>
      <c r="D1329">
        <v>31</v>
      </c>
      <c r="E1329">
        <v>38031</v>
      </c>
      <c r="F1329">
        <v>8.4311101970017104E-3</v>
      </c>
      <c r="G1329">
        <v>9.7997727305203907E-3</v>
      </c>
      <c r="H1329">
        <v>0.14576408300103699</v>
      </c>
      <c r="I1329">
        <v>3.28277958028362E-2</v>
      </c>
      <c r="J1329">
        <v>2.9836949753759601E-2</v>
      </c>
      <c r="K1329">
        <v>5.4852203059372703E-2</v>
      </c>
      <c r="L1329">
        <v>2.1122540779830402E-3</v>
      </c>
      <c r="M1329">
        <v>5.7028811083415804E-3</v>
      </c>
      <c r="N1329" s="1">
        <v>3.5597866843249102E-6</v>
      </c>
      <c r="O1329">
        <v>2.26324366543566E-4</v>
      </c>
      <c r="P1329">
        <v>4.6546081414337799E-4</v>
      </c>
      <c r="Q1329">
        <v>8.1218431869878305E-4</v>
      </c>
      <c r="R1329">
        <v>4.3592422330370698E-3</v>
      </c>
      <c r="S1329">
        <v>2.23274617906816E-2</v>
      </c>
      <c r="U1329" s="10">
        <f>('Health Incidences'!$B$4-PointEstimate!A1329)^2</f>
        <v>0.31699960521955578</v>
      </c>
      <c r="V1329" s="10">
        <f>('Health Incidences'!$B$5-PointEstimate!B1329)^2</f>
        <v>1.4615298322968606</v>
      </c>
      <c r="W1329" s="10">
        <f t="shared" si="20"/>
        <v>1.3336151759471007</v>
      </c>
    </row>
    <row r="1330" spans="1:23" x14ac:dyDescent="0.3">
      <c r="A1330">
        <v>39.142252812400102</v>
      </c>
      <c r="B1330">
        <v>-120.237444390197</v>
      </c>
      <c r="C1330">
        <v>39</v>
      </c>
      <c r="D1330">
        <v>31</v>
      </c>
      <c r="E1330">
        <v>39031</v>
      </c>
      <c r="F1330">
        <v>7.8438780154050907E-3</v>
      </c>
      <c r="G1330">
        <v>9.7289410028910204E-3</v>
      </c>
      <c r="H1330">
        <v>0.134827034227815</v>
      </c>
      <c r="I1330">
        <v>3.1505461648932503E-2</v>
      </c>
      <c r="J1330">
        <v>2.9064281960750501E-2</v>
      </c>
      <c r="K1330">
        <v>5.3917339164559097E-2</v>
      </c>
      <c r="L1330">
        <v>2.0612729917502898E-3</v>
      </c>
      <c r="M1330">
        <v>5.6383274585791402E-3</v>
      </c>
      <c r="N1330" s="1">
        <v>3.38073808870525E-6</v>
      </c>
      <c r="O1330">
        <v>2.2122572266251801E-4</v>
      </c>
      <c r="P1330">
        <v>4.5141103749680902E-4</v>
      </c>
      <c r="Q1330">
        <v>8.0335901435288305E-4</v>
      </c>
      <c r="R1330">
        <v>4.08586010305467E-3</v>
      </c>
      <c r="S1330">
        <v>2.0802157919712402E-2</v>
      </c>
      <c r="U1330" s="10">
        <f>('Health Incidences'!$B$4-PointEstimate!A1330)^2</f>
        <v>0.31687533768269394</v>
      </c>
      <c r="V1330" s="10">
        <f>('Health Incidences'!$B$5-PointEstimate!B1330)^2</f>
        <v>1.579231074923521</v>
      </c>
      <c r="W1330" s="10">
        <f t="shared" si="20"/>
        <v>1.3769917983075335</v>
      </c>
    </row>
    <row r="1331" spans="1:23" x14ac:dyDescent="0.3">
      <c r="A1331">
        <v>39.1421203717819</v>
      </c>
      <c r="B1331">
        <v>-120.189707447762</v>
      </c>
      <c r="C1331">
        <v>40</v>
      </c>
      <c r="D1331">
        <v>31</v>
      </c>
      <c r="E1331">
        <v>40031</v>
      </c>
      <c r="F1331">
        <v>7.3519970480665497E-3</v>
      </c>
      <c r="G1331">
        <v>9.7306152539338303E-3</v>
      </c>
      <c r="H1331">
        <v>0.124878422005682</v>
      </c>
      <c r="I1331">
        <v>3.0540676757578201E-2</v>
      </c>
      <c r="J1331">
        <v>2.86045340846472E-2</v>
      </c>
      <c r="K1331">
        <v>5.3447347417422797E-2</v>
      </c>
      <c r="L1331">
        <v>2.0276651736403301E-3</v>
      </c>
      <c r="M1331">
        <v>5.6039503439641999E-3</v>
      </c>
      <c r="N1331" s="1">
        <v>3.1967599892929201E-6</v>
      </c>
      <c r="O1331">
        <v>2.1718088938544401E-4</v>
      </c>
      <c r="P1331">
        <v>4.4259100336249598E-4</v>
      </c>
      <c r="Q1331">
        <v>8.0660669885787497E-4</v>
      </c>
      <c r="R1331">
        <v>3.8645316421282898E-3</v>
      </c>
      <c r="S1331">
        <v>1.9513248237002401E-2</v>
      </c>
      <c r="U1331" s="10">
        <f>('Health Incidences'!$B$4-PointEstimate!A1331)^2</f>
        <v>0.31672624912194997</v>
      </c>
      <c r="V1331" s="10">
        <f>('Health Incidences'!$B$5-PointEstimate!B1331)^2</f>
        <v>1.701489497611933</v>
      </c>
      <c r="W1331" s="10">
        <f t="shared" si="20"/>
        <v>1.4206392035748847</v>
      </c>
    </row>
    <row r="1332" spans="1:23" x14ac:dyDescent="0.3">
      <c r="A1332">
        <v>39.141965858126397</v>
      </c>
      <c r="B1332">
        <v>-120.141970725908</v>
      </c>
      <c r="C1332">
        <v>41</v>
      </c>
      <c r="D1332">
        <v>31</v>
      </c>
      <c r="E1332">
        <v>41031</v>
      </c>
      <c r="F1332">
        <v>6.9515971872593499E-3</v>
      </c>
      <c r="G1332">
        <v>9.7937529263027196E-3</v>
      </c>
      <c r="H1332">
        <v>0.11583350529886501</v>
      </c>
      <c r="I1332">
        <v>3.0215547725319401E-2</v>
      </c>
      <c r="J1332">
        <v>2.85700835227236E-2</v>
      </c>
      <c r="K1332">
        <v>5.3540167543895699E-2</v>
      </c>
      <c r="L1332">
        <v>2.0214306025128602E-3</v>
      </c>
      <c r="M1332">
        <v>5.5884496055776996E-3</v>
      </c>
      <c r="N1332" s="1">
        <v>3.0166868795851598E-6</v>
      </c>
      <c r="O1332">
        <v>2.1482937115961599E-4</v>
      </c>
      <c r="P1332">
        <v>4.3819598841771102E-4</v>
      </c>
      <c r="Q1332">
        <v>8.16104732164757E-4</v>
      </c>
      <c r="R1332">
        <v>3.6831772620936599E-3</v>
      </c>
      <c r="S1332">
        <v>1.84698292819627E-2</v>
      </c>
      <c r="U1332" s="10">
        <f>('Health Incidences'!$B$4-PointEstimate!A1332)^2</f>
        <v>0.31655235725533248</v>
      </c>
      <c r="V1332" s="10">
        <f>('Health Incidences'!$B$5-PointEstimate!B1332)^2</f>
        <v>1.8283049551299801</v>
      </c>
      <c r="W1332" s="10">
        <f t="shared" si="20"/>
        <v>1.4645331380290829</v>
      </c>
    </row>
    <row r="1333" spans="1:23" x14ac:dyDescent="0.3">
      <c r="A1333">
        <v>39.141789271617803</v>
      </c>
      <c r="B1333">
        <v>-120.094234258566</v>
      </c>
      <c r="C1333">
        <v>42</v>
      </c>
      <c r="D1333">
        <v>31</v>
      </c>
      <c r="E1333">
        <v>42031</v>
      </c>
      <c r="F1333">
        <v>6.6816416556811902E-3</v>
      </c>
      <c r="G1333">
        <v>9.9150611654873298E-3</v>
      </c>
      <c r="H1333">
        <v>0.108275140770139</v>
      </c>
      <c r="I1333">
        <v>3.1774101189360401E-2</v>
      </c>
      <c r="J1333">
        <v>2.9352175297643501E-2</v>
      </c>
      <c r="K1333">
        <v>5.4622920679151303E-2</v>
      </c>
      <c r="L1333">
        <v>2.09136050273445E-3</v>
      </c>
      <c r="M1333">
        <v>5.5790697854491899E-3</v>
      </c>
      <c r="N1333" s="1">
        <v>2.9216721489707998E-6</v>
      </c>
      <c r="O1333">
        <v>2.1864974370766599E-4</v>
      </c>
      <c r="P1333">
        <v>4.4085176730279598E-4</v>
      </c>
      <c r="Q1333">
        <v>8.2229418086723796E-4</v>
      </c>
      <c r="R1333">
        <v>3.53736082620298E-3</v>
      </c>
      <c r="S1333">
        <v>1.7815793662997199E-2</v>
      </c>
      <c r="U1333" s="10">
        <f>('Health Incidences'!$B$4-PointEstimate!A1333)^2</f>
        <v>0.31635368275357256</v>
      </c>
      <c r="V1333" s="10">
        <f>('Health Incidences'!$B$5-PointEstimate!B1333)^2</f>
        <v>1.9596772892997187</v>
      </c>
      <c r="W1333" s="10">
        <f t="shared" si="20"/>
        <v>1.5086520380966881</v>
      </c>
    </row>
    <row r="1334" spans="1:23" x14ac:dyDescent="0.3">
      <c r="A1334">
        <v>39.141590612466601</v>
      </c>
      <c r="B1334">
        <v>-120.04649807966901</v>
      </c>
      <c r="C1334">
        <v>43</v>
      </c>
      <c r="D1334">
        <v>31</v>
      </c>
      <c r="E1334">
        <v>43031</v>
      </c>
      <c r="F1334">
        <v>6.5244090676703703E-3</v>
      </c>
      <c r="G1334">
        <v>1.0086229056774299E-2</v>
      </c>
      <c r="H1334">
        <v>0.101979331481806</v>
      </c>
      <c r="I1334">
        <v>3.4966930764063799E-2</v>
      </c>
      <c r="J1334">
        <v>3.0865619974522699E-2</v>
      </c>
      <c r="K1334">
        <v>5.6586666789712803E-2</v>
      </c>
      <c r="L1334">
        <v>2.22728126795912E-3</v>
      </c>
      <c r="M1334">
        <v>5.5732920527315497E-3</v>
      </c>
      <c r="N1334" s="1">
        <v>2.8946273325411001E-6</v>
      </c>
      <c r="O1334">
        <v>2.2765252690928799E-4</v>
      </c>
      <c r="P1334">
        <v>4.4920826333707999E-4</v>
      </c>
      <c r="Q1334">
        <v>8.2461665359412296E-4</v>
      </c>
      <c r="R1334">
        <v>3.4203541076344699E-3</v>
      </c>
      <c r="S1334">
        <v>1.7502049784375601E-2</v>
      </c>
      <c r="U1334" s="10">
        <f>('Health Incidences'!$B$4-PointEstimate!A1334)^2</f>
        <v>0.31613024923996996</v>
      </c>
      <c r="V1334" s="10">
        <f>('Health Incidences'!$B$5-PointEstimate!B1334)^2</f>
        <v>2.0956063289799443</v>
      </c>
      <c r="W1334" s="10">
        <f t="shared" si="20"/>
        <v>1.5529766830895801</v>
      </c>
    </row>
    <row r="1335" spans="1:23" x14ac:dyDescent="0.3">
      <c r="A1335">
        <v>39.167947977784301</v>
      </c>
      <c r="B1335">
        <v>-122.05220159117999</v>
      </c>
      <c r="C1335">
        <v>1</v>
      </c>
      <c r="D1335">
        <v>32</v>
      </c>
      <c r="E1335">
        <v>1032</v>
      </c>
      <c r="F1335">
        <v>4.1187045775473503E-2</v>
      </c>
      <c r="G1335">
        <v>4.8676985404952203E-2</v>
      </c>
      <c r="H1335">
        <v>0.58450236328875804</v>
      </c>
      <c r="I1335">
        <v>0.22272706322538299</v>
      </c>
      <c r="J1335">
        <v>0.21063376440061499</v>
      </c>
      <c r="K1335">
        <v>0.34375295374620402</v>
      </c>
      <c r="L1335">
        <v>1.3095147827093E-2</v>
      </c>
      <c r="M1335">
        <v>2.4934529078864301E-2</v>
      </c>
      <c r="N1335" s="1">
        <v>1.8943906606719E-5</v>
      </c>
      <c r="O1335">
        <v>1.25845262994653E-3</v>
      </c>
      <c r="P1335">
        <v>3.1735727067001198E-3</v>
      </c>
      <c r="Q1335">
        <v>5.0422822652802599E-3</v>
      </c>
      <c r="R1335">
        <v>2.4372828675537299E-2</v>
      </c>
      <c r="S1335">
        <v>0.102315443138299</v>
      </c>
      <c r="U1335" s="10">
        <f>('Health Incidences'!$B$4-PointEstimate!A1335)^2</f>
        <v>0.34646406039114941</v>
      </c>
      <c r="V1335" s="10">
        <f>('Health Incidences'!$B$5-PointEstimate!B1335)^2</f>
        <v>0.31145617857817881</v>
      </c>
      <c r="W1335" s="10">
        <f t="shared" si="20"/>
        <v>0.81112282606848651</v>
      </c>
    </row>
    <row r="1336" spans="1:23" x14ac:dyDescent="0.3">
      <c r="A1336">
        <v>39.168654659848997</v>
      </c>
      <c r="B1336">
        <v>-122.004452960272</v>
      </c>
      <c r="C1336">
        <v>2</v>
      </c>
      <c r="D1336">
        <v>32</v>
      </c>
      <c r="E1336">
        <v>2032</v>
      </c>
      <c r="F1336">
        <v>4.3718760860032402E-2</v>
      </c>
      <c r="G1336">
        <v>4.9303063627495203E-2</v>
      </c>
      <c r="H1336">
        <v>0.627480376783077</v>
      </c>
      <c r="I1336">
        <v>0.23413451988329201</v>
      </c>
      <c r="J1336">
        <v>0.21140282897773599</v>
      </c>
      <c r="K1336">
        <v>0.34539595860233002</v>
      </c>
      <c r="L1336">
        <v>1.3943667423481401E-2</v>
      </c>
      <c r="M1336">
        <v>2.5344157699336799E-2</v>
      </c>
      <c r="N1336" s="1">
        <v>2.1321821118833E-5</v>
      </c>
      <c r="O1336">
        <v>1.3538069812216501E-3</v>
      </c>
      <c r="P1336">
        <v>3.4223139257496499E-3</v>
      </c>
      <c r="Q1336">
        <v>5.4352738478522303E-3</v>
      </c>
      <c r="R1336">
        <v>2.61386180579589E-2</v>
      </c>
      <c r="S1336">
        <v>0.108488889005939</v>
      </c>
      <c r="U1336" s="10">
        <f>('Health Incidences'!$B$4-PointEstimate!A1336)^2</f>
        <v>0.34729648284622017</v>
      </c>
      <c r="V1336" s="10">
        <f>('Health Incidences'!$B$5-PointEstimate!B1336)^2</f>
        <v>0.26044075100691039</v>
      </c>
      <c r="W1336" s="10">
        <f t="shared" si="20"/>
        <v>0.77957503413919726</v>
      </c>
    </row>
    <row r="1337" spans="1:23" x14ac:dyDescent="0.3">
      <c r="A1337">
        <v>39.169339266670903</v>
      </c>
      <c r="B1337">
        <v>-121.956703259211</v>
      </c>
      <c r="C1337">
        <v>3</v>
      </c>
      <c r="D1337">
        <v>32</v>
      </c>
      <c r="E1337">
        <v>3032</v>
      </c>
      <c r="F1337">
        <v>4.6948161470716801E-2</v>
      </c>
      <c r="G1337">
        <v>5.01679475586021E-2</v>
      </c>
      <c r="H1337">
        <v>0.68158762843431597</v>
      </c>
      <c r="I1337">
        <v>0.24876636064325799</v>
      </c>
      <c r="J1337">
        <v>0.21276479943862101</v>
      </c>
      <c r="K1337">
        <v>0.34815050398706199</v>
      </c>
      <c r="L1337">
        <v>1.49734494060586E-2</v>
      </c>
      <c r="M1337">
        <v>2.5861144803678401E-2</v>
      </c>
      <c r="N1337" s="1">
        <v>2.4087548779661801E-5</v>
      </c>
      <c r="O1337">
        <v>1.46524190547546E-3</v>
      </c>
      <c r="P1337">
        <v>3.72096090989609E-3</v>
      </c>
      <c r="Q1337">
        <v>5.9062297732833799E-3</v>
      </c>
      <c r="R1337">
        <v>2.8339652088648401E-2</v>
      </c>
      <c r="S1337">
        <v>0.11656853926043401</v>
      </c>
      <c r="U1337" s="10">
        <f>('Health Incidences'!$B$4-PointEstimate!A1337)^2</f>
        <v>0.34810385468233929</v>
      </c>
      <c r="V1337" s="10">
        <f>('Health Incidences'!$B$5-PointEstimate!B1337)^2</f>
        <v>0.2139841968697887</v>
      </c>
      <c r="W1337" s="10">
        <f t="shared" si="20"/>
        <v>0.74972531740106529</v>
      </c>
    </row>
    <row r="1338" spans="1:23" x14ac:dyDescent="0.3">
      <c r="A1338">
        <v>39.170001797433898</v>
      </c>
      <c r="B1338">
        <v>-121.908952521922</v>
      </c>
      <c r="C1338">
        <v>4</v>
      </c>
      <c r="D1338">
        <v>32</v>
      </c>
      <c r="E1338">
        <v>4032</v>
      </c>
      <c r="F1338">
        <v>5.1078520206516098E-2</v>
      </c>
      <c r="G1338">
        <v>5.13002230824042E-2</v>
      </c>
      <c r="H1338">
        <v>0.75027047678466896</v>
      </c>
      <c r="I1338">
        <v>0.26740087987870598</v>
      </c>
      <c r="J1338">
        <v>0.214627063782482</v>
      </c>
      <c r="K1338">
        <v>0.35193176540216597</v>
      </c>
      <c r="L1338">
        <v>1.6228960503913099E-2</v>
      </c>
      <c r="M1338">
        <v>2.6489078757072598E-2</v>
      </c>
      <c r="N1338" s="1">
        <v>2.73609255563744E-5</v>
      </c>
      <c r="O1338">
        <v>1.5959538717125301E-3</v>
      </c>
      <c r="P1338">
        <v>4.0826049823505899E-3</v>
      </c>
      <c r="Q1338">
        <v>6.4755422637956302E-3</v>
      </c>
      <c r="R1338">
        <v>3.1105779268742299E-2</v>
      </c>
      <c r="S1338">
        <v>0.12716520666944001</v>
      </c>
      <c r="U1338" s="10">
        <f>('Health Incidences'!$B$4-PointEstimate!A1338)^2</f>
        <v>0.34888608425822476</v>
      </c>
      <c r="V1338" s="10">
        <f>('Health Incidences'!$B$5-PointEstimate!B1338)^2</f>
        <v>0.17208685091021531</v>
      </c>
      <c r="W1338" s="10">
        <f t="shared" si="20"/>
        <v>0.72178454899536326</v>
      </c>
    </row>
    <row r="1339" spans="1:23" x14ac:dyDescent="0.3">
      <c r="A1339">
        <v>39.170642251348198</v>
      </c>
      <c r="B1339">
        <v>-121.861200782338</v>
      </c>
      <c r="C1339">
        <v>5</v>
      </c>
      <c r="D1339">
        <v>32</v>
      </c>
      <c r="E1339">
        <v>5032</v>
      </c>
      <c r="F1339">
        <v>5.6393274771390299E-2</v>
      </c>
      <c r="G1339">
        <v>5.2728397958497999E-2</v>
      </c>
      <c r="H1339">
        <v>0.83836932558948396</v>
      </c>
      <c r="I1339">
        <v>0.29109977757758199</v>
      </c>
      <c r="J1339">
        <v>0.21681299521137201</v>
      </c>
      <c r="K1339">
        <v>0.356536984177105</v>
      </c>
      <c r="L1339">
        <v>1.7770917741141801E-2</v>
      </c>
      <c r="M1339">
        <v>2.7226277779926901E-2</v>
      </c>
      <c r="N1339" s="1">
        <v>3.1313159075195897E-5</v>
      </c>
      <c r="O1339">
        <v>1.7501035282856299E-3</v>
      </c>
      <c r="P1339">
        <v>4.52518626955907E-3</v>
      </c>
      <c r="Q1339">
        <v>7.17130382100879E-3</v>
      </c>
      <c r="R1339">
        <v>3.4618672975412303E-2</v>
      </c>
      <c r="S1339">
        <v>0.14114068229250301</v>
      </c>
      <c r="U1339" s="10">
        <f>('Health Incidences'!$B$4-PointEstimate!A1339)^2</f>
        <v>0.34964308288346108</v>
      </c>
      <c r="V1339" s="10">
        <f>('Health Incidences'!$B$5-PointEstimate!B1339)^2</f>
        <v>0.13474903492444634</v>
      </c>
      <c r="W1339" s="10">
        <f t="shared" si="20"/>
        <v>0.69598284304134062</v>
      </c>
    </row>
    <row r="1340" spans="1:23" x14ac:dyDescent="0.3">
      <c r="A1340">
        <v>39.171260627650199</v>
      </c>
      <c r="B1340">
        <v>-121.81344807439601</v>
      </c>
      <c r="C1340">
        <v>6</v>
      </c>
      <c r="D1340">
        <v>32</v>
      </c>
      <c r="E1340">
        <v>6032</v>
      </c>
      <c r="F1340">
        <v>6.3263147146082901E-2</v>
      </c>
      <c r="G1340">
        <v>5.4477088470060199E-2</v>
      </c>
      <c r="H1340">
        <v>0.95225564169201704</v>
      </c>
      <c r="I1340">
        <v>0.32123097503882803</v>
      </c>
      <c r="J1340">
        <v>0.21905118506401899</v>
      </c>
      <c r="K1340">
        <v>0.361627494010129</v>
      </c>
      <c r="L1340">
        <v>1.96774129583927E-2</v>
      </c>
      <c r="M1340">
        <v>2.8063981632441601E-2</v>
      </c>
      <c r="N1340" s="1">
        <v>3.6171332617655298E-5</v>
      </c>
      <c r="O1340">
        <v>1.9327922210925299E-3</v>
      </c>
      <c r="P1340">
        <v>5.0718068970255397E-3</v>
      </c>
      <c r="Q1340">
        <v>8.0299821244781099E-3</v>
      </c>
      <c r="R1340">
        <v>3.9116662916464803E-2</v>
      </c>
      <c r="S1340">
        <v>0.159631061240047</v>
      </c>
      <c r="U1340" s="10">
        <f>('Health Incidences'!$B$4-PointEstimate!A1340)^2</f>
        <v>0.3503747648188289</v>
      </c>
      <c r="V1340" s="10">
        <f>('Health Incidences'!$B$5-PointEstimate!B1340)^2</f>
        <v>0.10197105775461192</v>
      </c>
      <c r="W1340" s="10">
        <f t="shared" si="20"/>
        <v>0.67256659341171621</v>
      </c>
    </row>
    <row r="1341" spans="1:23" x14ac:dyDescent="0.3">
      <c r="A1341">
        <v>39.171856925602498</v>
      </c>
      <c r="B1341">
        <v>-121.765694432034</v>
      </c>
      <c r="C1341">
        <v>7</v>
      </c>
      <c r="D1341">
        <v>32</v>
      </c>
      <c r="E1341">
        <v>7032</v>
      </c>
      <c r="F1341">
        <v>7.2095146718488698E-2</v>
      </c>
      <c r="G1341">
        <v>5.6549446675130503E-2</v>
      </c>
      <c r="H1341">
        <v>1.09901071176342</v>
      </c>
      <c r="I1341">
        <v>0.35927704663436499</v>
      </c>
      <c r="J1341">
        <v>0.22097282756661099</v>
      </c>
      <c r="K1341">
        <v>0.36671116026141298</v>
      </c>
      <c r="L1341">
        <v>2.20325866119922E-2</v>
      </c>
      <c r="M1341">
        <v>2.8981661862175701E-2</v>
      </c>
      <c r="N1341" s="1">
        <v>4.2188447665500599E-5</v>
      </c>
      <c r="O1341">
        <v>2.14911981112183E-3</v>
      </c>
      <c r="P1341">
        <v>5.74732085792463E-3</v>
      </c>
      <c r="Q1341">
        <v>9.0915013627441196E-3</v>
      </c>
      <c r="R1341">
        <v>4.4862530727608603E-2</v>
      </c>
      <c r="S1341">
        <v>0.18389473034849901</v>
      </c>
      <c r="U1341" s="10">
        <f>('Health Incidences'!$B$4-PointEstimate!A1341)^2</f>
        <v>0.35108104727684325</v>
      </c>
      <c r="V1341" s="10">
        <f>('Health Incidences'!$B$5-PointEstimate!B1341)^2</f>
        <v>7.3753215284452806E-2</v>
      </c>
      <c r="W1341" s="10">
        <f t="shared" si="20"/>
        <v>0.65179311331226575</v>
      </c>
    </row>
    <row r="1342" spans="1:23" x14ac:dyDescent="0.3">
      <c r="A1342">
        <v>39.172431144494197</v>
      </c>
      <c r="B1342">
        <v>-121.717939889199</v>
      </c>
      <c r="C1342">
        <v>8</v>
      </c>
      <c r="D1342">
        <v>32</v>
      </c>
      <c r="E1342">
        <v>8032</v>
      </c>
      <c r="F1342">
        <v>8.3173955902787797E-2</v>
      </c>
      <c r="G1342">
        <v>5.88869803485201E-2</v>
      </c>
      <c r="H1342">
        <v>1.28379023463122</v>
      </c>
      <c r="I1342">
        <v>0.40623425475070102</v>
      </c>
      <c r="J1342">
        <v>0.22211482910213101</v>
      </c>
      <c r="K1342">
        <v>0.37111273913704501</v>
      </c>
      <c r="L1342">
        <v>2.4891310564419601E-2</v>
      </c>
      <c r="M1342">
        <v>2.9937190290569099E-2</v>
      </c>
      <c r="N1342" s="1">
        <v>4.95481367042802E-5</v>
      </c>
      <c r="O1342">
        <v>2.4014449433787102E-3</v>
      </c>
      <c r="P1342">
        <v>6.5679697422375404E-3</v>
      </c>
      <c r="Q1342">
        <v>1.03836838210819E-2</v>
      </c>
      <c r="R1342">
        <v>5.2042174130529098E-2</v>
      </c>
      <c r="S1342">
        <v>0.214839100637508</v>
      </c>
      <c r="U1342" s="10">
        <f>('Health Incidences'!$B$4-PointEstimate!A1342)^2</f>
        <v>0.35176185042259556</v>
      </c>
      <c r="V1342" s="10">
        <f>('Health Incidences'!$B$5-PointEstimate!B1342)^2</f>
        <v>5.0095790441832877E-2</v>
      </c>
      <c r="W1342" s="10">
        <f t="shared" si="20"/>
        <v>0.63392242495784012</v>
      </c>
    </row>
    <row r="1343" spans="1:23" x14ac:dyDescent="0.3">
      <c r="A1343">
        <v>39.172983283640697</v>
      </c>
      <c r="B1343">
        <v>-121.670184479837</v>
      </c>
      <c r="C1343">
        <v>9</v>
      </c>
      <c r="D1343">
        <v>32</v>
      </c>
      <c r="E1343">
        <v>9032</v>
      </c>
      <c r="F1343">
        <v>9.6328948736565001E-2</v>
      </c>
      <c r="G1343">
        <v>6.1317443349358E-2</v>
      </c>
      <c r="H1343">
        <v>1.5038748191911699</v>
      </c>
      <c r="I1343">
        <v>0.46123945713421399</v>
      </c>
      <c r="J1343">
        <v>0.221910504214577</v>
      </c>
      <c r="K1343">
        <v>0.37390479267754301</v>
      </c>
      <c r="L1343">
        <v>2.81965363078206E-2</v>
      </c>
      <c r="M1343">
        <v>3.0853110202089799E-2</v>
      </c>
      <c r="N1343" s="1">
        <v>5.8143981321805197E-5</v>
      </c>
      <c r="O1343">
        <v>2.6826864858978598E-3</v>
      </c>
      <c r="P1343">
        <v>7.5191394553654001E-3</v>
      </c>
      <c r="Q1343">
        <v>1.18873416231642E-2</v>
      </c>
      <c r="R1343">
        <v>6.0547233333953801E-2</v>
      </c>
      <c r="S1343">
        <v>0.25205023345031402</v>
      </c>
      <c r="U1343" s="10">
        <f>('Health Incidences'!$B$4-PointEstimate!A1343)^2</f>
        <v>0.35241709737398075</v>
      </c>
      <c r="V1343" s="10">
        <f>('Health Incidences'!$B$5-PointEstimate!B1343)^2</f>
        <v>3.0999053190235496E-2</v>
      </c>
      <c r="W1343" s="10">
        <f t="shared" si="20"/>
        <v>0.61920606470238659</v>
      </c>
    </row>
    <row r="1344" spans="1:23" x14ac:dyDescent="0.3">
      <c r="A1344">
        <v>39.1735133423836</v>
      </c>
      <c r="B1344">
        <v>-121.622428237901</v>
      </c>
      <c r="C1344">
        <v>10</v>
      </c>
      <c r="D1344">
        <v>32</v>
      </c>
      <c r="E1344">
        <v>10032</v>
      </c>
      <c r="F1344">
        <v>0.10824929578829801</v>
      </c>
      <c r="G1344">
        <v>6.3367559766838999E-2</v>
      </c>
      <c r="H1344">
        <v>1.6965333166883001</v>
      </c>
      <c r="I1344">
        <v>0.50946523746768202</v>
      </c>
      <c r="J1344">
        <v>0.21935253104490501</v>
      </c>
      <c r="K1344">
        <v>0.37308034912105098</v>
      </c>
      <c r="L1344">
        <v>3.1031490985234202E-2</v>
      </c>
      <c r="M1344">
        <v>3.1542070176358801E-2</v>
      </c>
      <c r="N1344" s="1">
        <v>6.5595456157077902E-5</v>
      </c>
      <c r="O1344">
        <v>2.9128067453884701E-3</v>
      </c>
      <c r="P1344">
        <v>8.3719882992769595E-3</v>
      </c>
      <c r="Q1344">
        <v>1.32359995192306E-2</v>
      </c>
      <c r="R1344">
        <v>6.8177953648264206E-2</v>
      </c>
      <c r="S1344">
        <v>0.28617612832957401</v>
      </c>
      <c r="U1344" s="10">
        <f>('Health Incidences'!$B$4-PointEstimate!A1344)^2</f>
        <v>0.35304671420204081</v>
      </c>
      <c r="V1344" s="10">
        <f>('Health Incidences'!$B$5-PointEstimate!B1344)^2</f>
        <v>1.6463260530737243E-2</v>
      </c>
      <c r="W1344" s="10">
        <f t="shared" si="20"/>
        <v>0.60787332128723837</v>
      </c>
    </row>
    <row r="1345" spans="1:23" x14ac:dyDescent="0.3">
      <c r="A1345">
        <v>39.174021320090802</v>
      </c>
      <c r="B1345">
        <v>-121.57467119734601</v>
      </c>
      <c r="C1345">
        <v>11</v>
      </c>
      <c r="D1345">
        <v>32</v>
      </c>
      <c r="E1345">
        <v>11032</v>
      </c>
      <c r="F1345">
        <v>9.8421452764387393E-2</v>
      </c>
      <c r="G1345">
        <v>6.3285944496546495E-2</v>
      </c>
      <c r="H1345">
        <v>1.4648772730123101</v>
      </c>
      <c r="I1345">
        <v>0.45852354004241802</v>
      </c>
      <c r="J1345">
        <v>0.211049049519411</v>
      </c>
      <c r="K1345">
        <v>0.360960472765607</v>
      </c>
      <c r="L1345">
        <v>2.76861752054775E-2</v>
      </c>
      <c r="M1345">
        <v>3.1304603982757299E-2</v>
      </c>
      <c r="N1345" s="1">
        <v>5.6809176630885602E-5</v>
      </c>
      <c r="O1345">
        <v>2.6041333948083698E-3</v>
      </c>
      <c r="P1345">
        <v>7.7230730190818199E-3</v>
      </c>
      <c r="Q1345">
        <v>1.2140860157702001E-2</v>
      </c>
      <c r="R1345">
        <v>6.1219770358041603E-2</v>
      </c>
      <c r="S1345">
        <v>0.25906972951124801</v>
      </c>
      <c r="U1345" s="10">
        <f>('Health Incidences'!$B$4-PointEstimate!A1345)^2</f>
        <v>0.35365062993150176</v>
      </c>
      <c r="V1345" s="10">
        <f>('Health Incidences'!$B$5-PointEstimate!B1345)^2</f>
        <v>6.4886564972703514E-3</v>
      </c>
      <c r="W1345" s="10">
        <f t="shared" si="20"/>
        <v>0.60011606079888591</v>
      </c>
    </row>
    <row r="1346" spans="1:23" x14ac:dyDescent="0.3">
      <c r="A1346">
        <v>39.174507216156798</v>
      </c>
      <c r="B1346">
        <v>-121.52691339213</v>
      </c>
      <c r="C1346">
        <v>12</v>
      </c>
      <c r="D1346">
        <v>32</v>
      </c>
      <c r="E1346">
        <v>12032</v>
      </c>
      <c r="F1346">
        <v>8.0821359809820997E-2</v>
      </c>
      <c r="G1346">
        <v>6.18921542744863E-2</v>
      </c>
      <c r="H1346">
        <v>1.0920137707745501</v>
      </c>
      <c r="I1346">
        <v>0.37274127442770799</v>
      </c>
      <c r="J1346">
        <v>0.19917824849162899</v>
      </c>
      <c r="K1346">
        <v>0.34238348279929098</v>
      </c>
      <c r="L1346">
        <v>2.2178891094759599E-2</v>
      </c>
      <c r="M1346">
        <v>3.05425064016034E-2</v>
      </c>
      <c r="N1346" s="1">
        <v>4.26222761774973E-5</v>
      </c>
      <c r="O1346">
        <v>2.10371657790695E-3</v>
      </c>
      <c r="P1346">
        <v>6.5149523421573303E-3</v>
      </c>
      <c r="Q1346">
        <v>1.01559928397928E-2</v>
      </c>
      <c r="R1346">
        <v>4.9124987704683203E-2</v>
      </c>
      <c r="S1346">
        <v>0.210274719563217</v>
      </c>
      <c r="U1346" s="10">
        <f>('Health Incidences'!$B$4-PointEstimate!A1346)^2</f>
        <v>0.35422877654156398</v>
      </c>
      <c r="V1346" s="10">
        <f>('Health Incidences'!$B$5-PointEstimate!B1346)^2</f>
        <v>1.0754721551762361E-3</v>
      </c>
      <c r="W1346" s="10">
        <f t="shared" si="20"/>
        <v>0.59607402954393196</v>
      </c>
    </row>
    <row r="1347" spans="1:23" x14ac:dyDescent="0.3">
      <c r="A1347">
        <v>39.174971030001899</v>
      </c>
      <c r="B1347">
        <v>-121.479154856216</v>
      </c>
      <c r="C1347">
        <v>13</v>
      </c>
      <c r="D1347">
        <v>32</v>
      </c>
      <c r="E1347">
        <v>13032</v>
      </c>
      <c r="F1347">
        <v>6.6557120010445295E-2</v>
      </c>
      <c r="G1347">
        <v>5.96221409000256E-2</v>
      </c>
      <c r="H1347">
        <v>0.82225399178022196</v>
      </c>
      <c r="I1347">
        <v>0.30509370463397201</v>
      </c>
      <c r="J1347">
        <v>0.18587787552002399</v>
      </c>
      <c r="K1347">
        <v>0.32173693479037202</v>
      </c>
      <c r="L1347">
        <v>1.78920593820074E-2</v>
      </c>
      <c r="M1347">
        <v>2.9628063073427802E-2</v>
      </c>
      <c r="N1347" s="1">
        <v>3.24739371022963E-5</v>
      </c>
      <c r="O1347">
        <v>1.71382037603485E-3</v>
      </c>
      <c r="P1347">
        <v>5.4734480316400696E-3</v>
      </c>
      <c r="Q1347">
        <v>8.4827001492217696E-3</v>
      </c>
      <c r="R1347">
        <v>3.9567252586056402E-2</v>
      </c>
      <c r="S1347">
        <v>0.17113768731711701</v>
      </c>
      <c r="U1347" s="10">
        <f>('Health Incidences'!$B$4-PointEstimate!A1347)^2</f>
        <v>0.35478108896536564</v>
      </c>
      <c r="V1347" s="10">
        <f>('Health Incidences'!$B$5-PointEstimate!B1347)^2</f>
        <v>2.2392559918819313E-4</v>
      </c>
      <c r="W1347" s="10">
        <f t="shared" ref="W1347:W1410" si="21">SQRT(SUM(U1347:V1347))</f>
        <v>0.59582297250488236</v>
      </c>
    </row>
    <row r="1348" spans="1:23" x14ac:dyDescent="0.3">
      <c r="A1348">
        <v>39.175412761073403</v>
      </c>
      <c r="B1348">
        <v>-121.431395623569</v>
      </c>
      <c r="C1348">
        <v>14</v>
      </c>
      <c r="D1348">
        <v>32</v>
      </c>
      <c r="E1348">
        <v>14032</v>
      </c>
      <c r="F1348">
        <v>5.6011835633766403E-2</v>
      </c>
      <c r="G1348">
        <v>5.6633697498048502E-2</v>
      </c>
      <c r="H1348">
        <v>0.667950104018038</v>
      </c>
      <c r="I1348">
        <v>0.257924261545321</v>
      </c>
      <c r="J1348">
        <v>0.17216949341035601</v>
      </c>
      <c r="K1348">
        <v>0.30057557539631302</v>
      </c>
      <c r="L1348">
        <v>1.49954810333761E-2</v>
      </c>
      <c r="M1348">
        <v>2.8659234643203201E-2</v>
      </c>
      <c r="N1348" s="1">
        <v>2.6820336155651699E-5</v>
      </c>
      <c r="O1348">
        <v>1.4536249732785399E-3</v>
      </c>
      <c r="P1348">
        <v>4.6202445144620198E-3</v>
      </c>
      <c r="Q1348">
        <v>7.16059248481215E-3</v>
      </c>
      <c r="R1348">
        <v>3.2834857870603702E-2</v>
      </c>
      <c r="S1348">
        <v>0.14261282532671499</v>
      </c>
      <c r="U1348" s="10">
        <f>('Health Incidences'!$B$4-PointEstimate!A1348)^2</f>
        <v>0.35530750509176146</v>
      </c>
      <c r="V1348" s="10">
        <f>('Health Incidences'!$B$5-PointEstimate!B1348)^2</f>
        <v>3.9342219509042866E-3</v>
      </c>
      <c r="W1348" s="10">
        <f t="shared" si="21"/>
        <v>0.59936777277616926</v>
      </c>
    </row>
    <row r="1349" spans="1:23" x14ac:dyDescent="0.3">
      <c r="A1349">
        <v>39.175832408844201</v>
      </c>
      <c r="B1349">
        <v>-121.383635728157</v>
      </c>
      <c r="C1349">
        <v>15</v>
      </c>
      <c r="D1349">
        <v>32</v>
      </c>
      <c r="E1349">
        <v>15032</v>
      </c>
      <c r="F1349">
        <v>4.7223833414449898E-2</v>
      </c>
      <c r="G1349">
        <v>5.3613166984599503E-2</v>
      </c>
      <c r="H1349">
        <v>0.56295929090678098</v>
      </c>
      <c r="I1349">
        <v>0.21960036645834399</v>
      </c>
      <c r="J1349">
        <v>0.159305175227275</v>
      </c>
      <c r="K1349">
        <v>0.28075960880573497</v>
      </c>
      <c r="L1349">
        <v>1.26871324451372E-2</v>
      </c>
      <c r="M1349">
        <v>2.7753738481773E-2</v>
      </c>
      <c r="N1349" s="1">
        <v>2.2820442962571501E-5</v>
      </c>
      <c r="O1349">
        <v>1.2465614334829899E-3</v>
      </c>
      <c r="P1349">
        <v>3.8546887502713899E-3</v>
      </c>
      <c r="Q1349">
        <v>6.0100601569236904E-3</v>
      </c>
      <c r="R1349">
        <v>2.7364098292745401E-2</v>
      </c>
      <c r="S1349">
        <v>0.119043746666346</v>
      </c>
      <c r="U1349" s="10">
        <f>('Health Incidences'!$B$4-PointEstimate!A1349)^2</f>
        <v>0.35580796576403068</v>
      </c>
      <c r="V1349" s="10">
        <f>('Health Incidences'!$B$5-PointEstimate!B1349)^2</f>
        <v>1.2206553357133058E-2</v>
      </c>
      <c r="W1349" s="10">
        <f t="shared" si="21"/>
        <v>0.60664200243732191</v>
      </c>
    </row>
    <row r="1350" spans="1:23" x14ac:dyDescent="0.3">
      <c r="A1350">
        <v>39.176229972814099</v>
      </c>
      <c r="B1350">
        <v>-121.33587520395101</v>
      </c>
      <c r="C1350">
        <v>16</v>
      </c>
      <c r="D1350">
        <v>32</v>
      </c>
      <c r="E1350">
        <v>16032</v>
      </c>
      <c r="F1350">
        <v>4.1395587794687501E-2</v>
      </c>
      <c r="G1350">
        <v>5.1643284844991401E-2</v>
      </c>
      <c r="H1350">
        <v>0.50227581368194496</v>
      </c>
      <c r="I1350">
        <v>0.19188166189778499</v>
      </c>
      <c r="J1350">
        <v>0.149650709778819</v>
      </c>
      <c r="K1350">
        <v>0.266393174120021</v>
      </c>
      <c r="L1350">
        <v>1.1020153052520101E-2</v>
      </c>
      <c r="M1350">
        <v>2.72923831480015E-2</v>
      </c>
      <c r="N1350" s="1">
        <v>1.96521419342777E-5</v>
      </c>
      <c r="O1350">
        <v>1.0925920627907701E-3</v>
      </c>
      <c r="P1350">
        <v>3.2855370340075102E-3</v>
      </c>
      <c r="Q1350">
        <v>5.1713529569524597E-3</v>
      </c>
      <c r="R1350">
        <v>2.3710777109928499E-2</v>
      </c>
      <c r="S1350">
        <v>0.103736528579684</v>
      </c>
      <c r="U1350" s="10">
        <f>('Health Incidences'!$B$4-PointEstimate!A1350)^2</f>
        <v>0.35628241478180067</v>
      </c>
      <c r="V1350" s="10">
        <f>('Health Incidences'!$B$5-PointEstimate!B1350)^2</f>
        <v>2.5041098987995176E-2</v>
      </c>
      <c r="W1350" s="10">
        <f t="shared" si="21"/>
        <v>0.61751397860274859</v>
      </c>
    </row>
    <row r="1351" spans="1:23" x14ac:dyDescent="0.3">
      <c r="A1351">
        <v>39.176605452508902</v>
      </c>
      <c r="B1351">
        <v>-121.288114084924</v>
      </c>
      <c r="C1351">
        <v>17</v>
      </c>
      <c r="D1351">
        <v>32</v>
      </c>
      <c r="E1351">
        <v>17032</v>
      </c>
      <c r="F1351">
        <v>3.8468066296069303E-2</v>
      </c>
      <c r="G1351">
        <v>5.0571757368318898E-2</v>
      </c>
      <c r="H1351">
        <v>0.478560150394293</v>
      </c>
      <c r="I1351">
        <v>0.174024948971712</v>
      </c>
      <c r="J1351">
        <v>0.14288851153590201</v>
      </c>
      <c r="K1351">
        <v>0.25673131272001198</v>
      </c>
      <c r="L1351">
        <v>9.9359912130745302E-3</v>
      </c>
      <c r="M1351">
        <v>2.7139016228328299E-2</v>
      </c>
      <c r="N1351" s="1">
        <v>1.71030002123488E-5</v>
      </c>
      <c r="O1351">
        <v>9.859129675250241E-4</v>
      </c>
      <c r="P1351">
        <v>2.92187788439474E-3</v>
      </c>
      <c r="Q1351">
        <v>4.6500685925318702E-3</v>
      </c>
      <c r="R1351">
        <v>2.17944914206003E-2</v>
      </c>
      <c r="S1351">
        <v>9.6500267857154404E-2</v>
      </c>
      <c r="U1351" s="10">
        <f>('Health Incidences'!$B$4-PointEstimate!A1351)^2</f>
        <v>0.35673079890028586</v>
      </c>
      <c r="V1351" s="10">
        <f>('Health Incidences'!$B$5-PointEstimate!B1351)^2</f>
        <v>4.2438025035467383E-2</v>
      </c>
      <c r="W1351" s="10">
        <f t="shared" si="21"/>
        <v>0.631798087948795</v>
      </c>
    </row>
    <row r="1352" spans="1:23" x14ac:dyDescent="0.3">
      <c r="A1352">
        <v>39.176958847480797</v>
      </c>
      <c r="B1352">
        <v>-121.240352405053</v>
      </c>
      <c r="C1352">
        <v>18</v>
      </c>
      <c r="D1352">
        <v>32</v>
      </c>
      <c r="E1352">
        <v>18032</v>
      </c>
      <c r="F1352">
        <v>3.66846772860875E-2</v>
      </c>
      <c r="G1352">
        <v>4.8600441416686103E-2</v>
      </c>
      <c r="H1352">
        <v>0.47002575023898902</v>
      </c>
      <c r="I1352">
        <v>0.160320476008532</v>
      </c>
      <c r="J1352">
        <v>0.135135001067928</v>
      </c>
      <c r="K1352">
        <v>0.24430420839837599</v>
      </c>
      <c r="L1352">
        <v>9.10361481513541E-3</v>
      </c>
      <c r="M1352">
        <v>2.6387770224441401E-2</v>
      </c>
      <c r="N1352" s="1">
        <v>1.5199353867479E-5</v>
      </c>
      <c r="O1352">
        <v>8.9924831469081297E-4</v>
      </c>
      <c r="P1352">
        <v>2.6505585765287799E-3</v>
      </c>
      <c r="Q1352">
        <v>4.2929596905763104E-3</v>
      </c>
      <c r="R1352">
        <v>2.0562177663716898E-2</v>
      </c>
      <c r="S1352">
        <v>9.2402406566745199E-2</v>
      </c>
      <c r="U1352" s="10">
        <f>('Health Incidences'!$B$4-PointEstimate!A1352)^2</f>
        <v>0.3571530678310591</v>
      </c>
      <c r="V1352" s="10">
        <f>('Health Incidences'!$B$5-PointEstimate!B1352)^2</f>
        <v>6.4397484710992423E-2</v>
      </c>
      <c r="W1352" s="10">
        <f t="shared" si="21"/>
        <v>0.64926924503017358</v>
      </c>
    </row>
    <row r="1353" spans="1:23" x14ac:dyDescent="0.3">
      <c r="A1353">
        <v>39.177290157308498</v>
      </c>
      <c r="B1353">
        <v>-121.19259019831701</v>
      </c>
      <c r="C1353">
        <v>19</v>
      </c>
      <c r="D1353">
        <v>32</v>
      </c>
      <c r="E1353">
        <v>19032</v>
      </c>
      <c r="F1353">
        <v>3.5408756941705498E-2</v>
      </c>
      <c r="G1353">
        <v>4.5485802348953802E-2</v>
      </c>
      <c r="H1353">
        <v>0.46798632578246802</v>
      </c>
      <c r="I1353">
        <v>0.14889206564941301</v>
      </c>
      <c r="J1353">
        <v>0.12578944169023901</v>
      </c>
      <c r="K1353">
        <v>0.22804553502003999</v>
      </c>
      <c r="L1353">
        <v>8.4061942927216495E-3</v>
      </c>
      <c r="M1353">
        <v>2.4925503619068E-2</v>
      </c>
      <c r="N1353" s="1">
        <v>1.3846865379066601E-5</v>
      </c>
      <c r="O1353">
        <v>8.24173505643045E-4</v>
      </c>
      <c r="P1353">
        <v>2.43039450658477E-3</v>
      </c>
      <c r="Q1353">
        <v>4.0293757426699498E-3</v>
      </c>
      <c r="R1353">
        <v>1.9633096367952001E-2</v>
      </c>
      <c r="S1353">
        <v>8.9645359645537701E-2</v>
      </c>
      <c r="U1353" s="10">
        <f>('Health Incidences'!$B$4-PointEstimate!A1353)^2</f>
        <v>0.35754917424251847</v>
      </c>
      <c r="V1353" s="10">
        <f>('Health Incidences'!$B$5-PointEstimate!B1353)^2</f>
        <v>9.0919618244380718E-2</v>
      </c>
      <c r="W1353" s="10">
        <f t="shared" si="21"/>
        <v>0.66967812603287202</v>
      </c>
    </row>
    <row r="1354" spans="1:23" x14ac:dyDescent="0.3">
      <c r="A1354">
        <v>39.177599381596899</v>
      </c>
      <c r="B1354">
        <v>-121.14482749869499</v>
      </c>
      <c r="C1354">
        <v>20</v>
      </c>
      <c r="D1354">
        <v>32</v>
      </c>
      <c r="E1354">
        <v>20032</v>
      </c>
      <c r="F1354">
        <v>3.4362434151443501E-2</v>
      </c>
      <c r="G1354">
        <v>4.2052526814749601E-2</v>
      </c>
      <c r="H1354">
        <v>0.46900992044329498</v>
      </c>
      <c r="I1354">
        <v>0.13928935069253101</v>
      </c>
      <c r="J1354">
        <v>0.11651991493163</v>
      </c>
      <c r="K1354">
        <v>0.21136451406382301</v>
      </c>
      <c r="L1354">
        <v>7.8087974625188896E-3</v>
      </c>
      <c r="M1354">
        <v>2.3212445855133899E-2</v>
      </c>
      <c r="N1354" s="1">
        <v>1.27923505855126E-5</v>
      </c>
      <c r="O1354">
        <v>7.6026182687867396E-4</v>
      </c>
      <c r="P1354">
        <v>2.2378582297384298E-3</v>
      </c>
      <c r="Q1354">
        <v>3.7980031842182E-3</v>
      </c>
      <c r="R1354">
        <v>1.8857163723551802E-2</v>
      </c>
      <c r="S1354">
        <v>8.7427860224286294E-2</v>
      </c>
      <c r="U1354" s="10">
        <f>('Health Incidences'!$B$4-PointEstimate!A1354)^2</f>
        <v>0.35791907375975912</v>
      </c>
      <c r="V1354" s="10">
        <f>('Health Incidences'!$B$5-PointEstimate!B1354)^2</f>
        <v>0.12200455288390344</v>
      </c>
      <c r="W1354" s="10">
        <f t="shared" si="21"/>
        <v>0.69276520311261491</v>
      </c>
    </row>
    <row r="1355" spans="1:23" x14ac:dyDescent="0.3">
      <c r="A1355">
        <v>39.177886519977001</v>
      </c>
      <c r="B1355">
        <v>-121.097064340172</v>
      </c>
      <c r="C1355">
        <v>21</v>
      </c>
      <c r="D1355">
        <v>32</v>
      </c>
      <c r="E1355">
        <v>21032</v>
      </c>
      <c r="F1355">
        <v>3.3429436938072099E-2</v>
      </c>
      <c r="G1355">
        <v>3.8550782554204098E-2</v>
      </c>
      <c r="H1355">
        <v>0.470450118804141</v>
      </c>
      <c r="I1355">
        <v>0.13128231834592899</v>
      </c>
      <c r="J1355">
        <v>0.10774764350471799</v>
      </c>
      <c r="K1355">
        <v>0.19516975478045101</v>
      </c>
      <c r="L1355">
        <v>7.2974269257065601E-3</v>
      </c>
      <c r="M1355">
        <v>2.1394551847853101E-2</v>
      </c>
      <c r="N1355" s="1">
        <v>1.1944653028030699E-5</v>
      </c>
      <c r="O1355">
        <v>7.0691933287501897E-4</v>
      </c>
      <c r="P1355">
        <v>2.0685537228680002E-3</v>
      </c>
      <c r="Q1355">
        <v>3.5832603861225801E-3</v>
      </c>
      <c r="R1355">
        <v>1.8172340668809701E-2</v>
      </c>
      <c r="S1355">
        <v>8.5421545421002304E-2</v>
      </c>
      <c r="U1355" s="10">
        <f>('Health Incidences'!$B$4-PointEstimate!A1355)^2</f>
        <v>0.35826272496474082</v>
      </c>
      <c r="V1355" s="10">
        <f>('Health Incidences'!$B$5-PointEstimate!B1355)^2</f>
        <v>0.15765240289112953</v>
      </c>
      <c r="W1355" s="10">
        <f t="shared" si="21"/>
        <v>0.7182723215159208</v>
      </c>
    </row>
    <row r="1356" spans="1:23" x14ac:dyDescent="0.3">
      <c r="A1356">
        <v>39.1781515721066</v>
      </c>
      <c r="B1356">
        <v>-121.049300756731</v>
      </c>
      <c r="C1356">
        <v>22</v>
      </c>
      <c r="D1356">
        <v>32</v>
      </c>
      <c r="E1356">
        <v>22032</v>
      </c>
      <c r="F1356">
        <v>3.2488840324801399E-2</v>
      </c>
      <c r="G1356">
        <v>3.5084654437982497E-2</v>
      </c>
      <c r="H1356">
        <v>0.46950834562730298</v>
      </c>
      <c r="I1356">
        <v>0.124522632760542</v>
      </c>
      <c r="J1356">
        <v>9.9555784845421796E-2</v>
      </c>
      <c r="K1356">
        <v>0.179714085331415</v>
      </c>
      <c r="L1356">
        <v>6.8562455048943299E-3</v>
      </c>
      <c r="M1356">
        <v>1.9544197123537999E-2</v>
      </c>
      <c r="N1356" s="1">
        <v>1.12435287727794E-5</v>
      </c>
      <c r="O1356">
        <v>6.62640389891347E-4</v>
      </c>
      <c r="P1356">
        <v>1.9193438747727499E-3</v>
      </c>
      <c r="Q1356">
        <v>3.37752312487311E-3</v>
      </c>
      <c r="R1356">
        <v>1.7515822214838699E-2</v>
      </c>
      <c r="S1356">
        <v>8.3294576984040594E-2</v>
      </c>
      <c r="U1356" s="10">
        <f>('Health Incidences'!$B$4-PointEstimate!A1356)^2</f>
        <v>0.3585800893973573</v>
      </c>
      <c r="V1356" s="10">
        <f>('Health Incidences'!$B$5-PointEstimate!B1356)^2</f>
        <v>0.19786326954491709</v>
      </c>
      <c r="W1356" s="10">
        <f t="shared" si="21"/>
        <v>0.74595131137512882</v>
      </c>
    </row>
    <row r="1357" spans="1:23" x14ac:dyDescent="0.3">
      <c r="A1357">
        <v>39.178394537669497</v>
      </c>
      <c r="B1357">
        <v>-121.00153678236001</v>
      </c>
      <c r="C1357">
        <v>23</v>
      </c>
      <c r="D1357">
        <v>32</v>
      </c>
      <c r="E1357">
        <v>23032</v>
      </c>
      <c r="F1357">
        <v>3.1423835655455999E-2</v>
      </c>
      <c r="G1357">
        <v>3.1726435179599201E-2</v>
      </c>
      <c r="H1357">
        <v>0.46379462519735698</v>
      </c>
      <c r="I1357">
        <v>0.11860966480848301</v>
      </c>
      <c r="J1357">
        <v>9.1946638126981603E-2</v>
      </c>
      <c r="K1357">
        <v>0.16510442578520401</v>
      </c>
      <c r="L1357">
        <v>6.4676300222489798E-3</v>
      </c>
      <c r="M1357">
        <v>1.77193535285264E-2</v>
      </c>
      <c r="N1357" s="1">
        <v>1.0635956943139E-5</v>
      </c>
      <c r="O1357">
        <v>6.2551346864479697E-4</v>
      </c>
      <c r="P1357">
        <v>1.78588866679325E-3</v>
      </c>
      <c r="Q1357">
        <v>3.1740199463706001E-3</v>
      </c>
      <c r="R1357">
        <v>1.6826692031491799E-2</v>
      </c>
      <c r="S1357">
        <v>8.0730681051596906E-2</v>
      </c>
      <c r="U1357" s="10">
        <f>('Health Incidences'!$B$4-PointEstimate!A1357)^2</f>
        <v>0.35887113155471911</v>
      </c>
      <c r="V1357" s="10">
        <f>('Health Incidences'!$B$5-PointEstimate!B1357)^2</f>
        <v>0.24263724113513233</v>
      </c>
      <c r="W1357" s="10">
        <f t="shared" si="21"/>
        <v>0.77556970846588091</v>
      </c>
    </row>
    <row r="1358" spans="1:23" x14ac:dyDescent="0.3">
      <c r="A1358">
        <v>39.178615416375898</v>
      </c>
      <c r="B1358">
        <v>-120.953772451047</v>
      </c>
      <c r="C1358">
        <v>24</v>
      </c>
      <c r="D1358">
        <v>32</v>
      </c>
      <c r="E1358">
        <v>24032</v>
      </c>
      <c r="F1358">
        <v>3.0168193859408499E-2</v>
      </c>
      <c r="G1358">
        <v>2.85262021520888E-2</v>
      </c>
      <c r="H1358">
        <v>0.45215622663022698</v>
      </c>
      <c r="I1358">
        <v>0.113225152171675</v>
      </c>
      <c r="J1358">
        <v>8.4882608469438695E-2</v>
      </c>
      <c r="K1358">
        <v>0.15137111991636501</v>
      </c>
      <c r="L1358">
        <v>6.1169455235215997E-3</v>
      </c>
      <c r="M1358">
        <v>1.5964201217647501E-2</v>
      </c>
      <c r="N1358" s="1">
        <v>1.00831006999961E-5</v>
      </c>
      <c r="O1358">
        <v>5.93844038632121E-4</v>
      </c>
      <c r="P1358">
        <v>1.6639854238281E-3</v>
      </c>
      <c r="Q1358">
        <v>2.9683058812777201E-3</v>
      </c>
      <c r="R1358">
        <v>1.60683489665438E-2</v>
      </c>
      <c r="S1358">
        <v>7.75561016305059E-2</v>
      </c>
      <c r="U1358" s="10">
        <f>('Health Incidences'!$B$4-PointEstimate!A1358)^2</f>
        <v>0.35913581889183943</v>
      </c>
      <c r="V1358" s="10">
        <f>('Health Incidences'!$B$5-PointEstimate!B1358)^2</f>
        <v>0.29197439296541294</v>
      </c>
      <c r="W1358" s="10">
        <f t="shared" si="21"/>
        <v>0.8069140052429703</v>
      </c>
    </row>
    <row r="1359" spans="1:23" x14ac:dyDescent="0.3">
      <c r="A1359">
        <v>39.178814207962503</v>
      </c>
      <c r="B1359">
        <v>-120.906007796781</v>
      </c>
      <c r="C1359">
        <v>25</v>
      </c>
      <c r="D1359">
        <v>32</v>
      </c>
      <c r="E1359">
        <v>25032</v>
      </c>
      <c r="F1359">
        <v>2.8728412478025898E-2</v>
      </c>
      <c r="G1359">
        <v>2.5511060117457698E-2</v>
      </c>
      <c r="H1359">
        <v>0.435025183837292</v>
      </c>
      <c r="I1359">
        <v>0.10818758840498501</v>
      </c>
      <c r="J1359">
        <v>7.8294833123275398E-2</v>
      </c>
      <c r="K1359">
        <v>0.13847872851708001</v>
      </c>
      <c r="L1359">
        <v>5.7945172526288596E-3</v>
      </c>
      <c r="M1359">
        <v>1.43060243293959E-2</v>
      </c>
      <c r="N1359" s="1">
        <v>9.5636727581700208E-6</v>
      </c>
      <c r="O1359">
        <v>5.6637492315192396E-4</v>
      </c>
      <c r="P1359">
        <v>1.55041870723661E-3</v>
      </c>
      <c r="Q1359">
        <v>2.7594215422992001E-3</v>
      </c>
      <c r="R1359">
        <v>1.52391664554286E-2</v>
      </c>
      <c r="S1359">
        <v>7.3802203744944395E-2</v>
      </c>
      <c r="U1359" s="10">
        <f>('Health Incidences'!$B$4-PointEstimate!A1359)^2</f>
        <v>0.35937412182193684</v>
      </c>
      <c r="V1359" s="10">
        <f>('Health Incidences'!$B$5-PointEstimate!B1359)^2</f>
        <v>0.3458747873517003</v>
      </c>
      <c r="W1359" s="10">
        <f t="shared" si="21"/>
        <v>0.83979099136251578</v>
      </c>
    </row>
    <row r="1360" spans="1:23" x14ac:dyDescent="0.3">
      <c r="A1360">
        <v>39.178990912192099</v>
      </c>
      <c r="B1360">
        <v>-120.858242853555</v>
      </c>
      <c r="C1360">
        <v>26</v>
      </c>
      <c r="D1360">
        <v>32</v>
      </c>
      <c r="E1360">
        <v>26032</v>
      </c>
      <c r="F1360">
        <v>2.7158953882777202E-2</v>
      </c>
      <c r="G1360">
        <v>2.26947751736928E-2</v>
      </c>
      <c r="H1360">
        <v>0.41393825849192301</v>
      </c>
      <c r="I1360">
        <v>0.1033604385662</v>
      </c>
      <c r="J1360">
        <v>7.20924765709101E-2</v>
      </c>
      <c r="K1360">
        <v>0.126350655170098</v>
      </c>
      <c r="L1360">
        <v>5.4919369332913602E-3</v>
      </c>
      <c r="M1360">
        <v>1.27599471251999E-2</v>
      </c>
      <c r="N1360" s="1">
        <v>9.0663154264355907E-6</v>
      </c>
      <c r="O1360">
        <v>5.4186614976432703E-4</v>
      </c>
      <c r="P1360">
        <v>1.44245390693174E-3</v>
      </c>
      <c r="Q1360">
        <v>2.5486417112100999E-3</v>
      </c>
      <c r="R1360">
        <v>1.43599822678959E-2</v>
      </c>
      <c r="S1360">
        <v>6.9643629237125595E-2</v>
      </c>
      <c r="U1360" s="10">
        <f>('Health Incidences'!$B$4-PointEstimate!A1360)^2</f>
        <v>0.35958601371611593</v>
      </c>
      <c r="V1360" s="10">
        <f>('Health Incidences'!$B$5-PointEstimate!B1360)^2</f>
        <v>0.40433847361774283</v>
      </c>
      <c r="W1360" s="10">
        <f t="shared" si="21"/>
        <v>0.87402773830917901</v>
      </c>
    </row>
    <row r="1361" spans="1:23" x14ac:dyDescent="0.3">
      <c r="A1361">
        <v>39.1791455288541</v>
      </c>
      <c r="B1361">
        <v>-120.810477655361</v>
      </c>
      <c r="C1361">
        <v>27</v>
      </c>
      <c r="D1361">
        <v>32</v>
      </c>
      <c r="E1361">
        <v>27032</v>
      </c>
      <c r="F1361">
        <v>2.5438701270745798E-2</v>
      </c>
      <c r="G1361">
        <v>2.0122349998725E-2</v>
      </c>
      <c r="H1361">
        <v>0.389516468171617</v>
      </c>
      <c r="I1361">
        <v>9.8121362652084196E-2</v>
      </c>
      <c r="J1361">
        <v>6.6189715618517705E-2</v>
      </c>
      <c r="K1361">
        <v>0.114968330545174</v>
      </c>
      <c r="L1361">
        <v>5.18153173495489E-3</v>
      </c>
      <c r="M1361">
        <v>1.13521661230043E-2</v>
      </c>
      <c r="N1361" s="1">
        <v>8.5545509084626202E-6</v>
      </c>
      <c r="O1361">
        <v>5.1669714129436097E-4</v>
      </c>
      <c r="P1361">
        <v>1.33455259017935E-3</v>
      </c>
      <c r="Q1361">
        <v>2.3338228897947901E-3</v>
      </c>
      <c r="R1361">
        <v>1.3412587930375299E-2</v>
      </c>
      <c r="S1361">
        <v>6.50882201011551E-2</v>
      </c>
      <c r="U1361" s="10">
        <f>('Health Incidences'!$B$4-PointEstimate!A1361)^2</f>
        <v>0.35977147090418021</v>
      </c>
      <c r="V1361" s="10">
        <f>('Health Incidences'!$B$5-PointEstimate!B1361)^2</f>
        <v>0.46736548809981959</v>
      </c>
      <c r="W1361" s="10">
        <f t="shared" si="21"/>
        <v>0.9094707026639175</v>
      </c>
    </row>
    <row r="1362" spans="1:23" x14ac:dyDescent="0.3">
      <c r="A1362">
        <v>39.179278057763902</v>
      </c>
      <c r="B1362">
        <v>-120.76271223619101</v>
      </c>
      <c r="C1362">
        <v>28</v>
      </c>
      <c r="D1362">
        <v>32</v>
      </c>
      <c r="E1362">
        <v>28032</v>
      </c>
      <c r="F1362">
        <v>2.3172640766438601E-2</v>
      </c>
      <c r="G1362">
        <v>1.7981112736462E-2</v>
      </c>
      <c r="H1362">
        <v>0.35687949028740601</v>
      </c>
      <c r="I1362">
        <v>8.9942225925142297E-2</v>
      </c>
      <c r="J1362">
        <v>6.0561446552265703E-2</v>
      </c>
      <c r="K1362">
        <v>0.10461077608712301</v>
      </c>
      <c r="L1362">
        <v>4.7616641040893999E-3</v>
      </c>
      <c r="M1362">
        <v>1.0175159873097099E-2</v>
      </c>
      <c r="N1362" s="1">
        <v>7.8789445870551699E-6</v>
      </c>
      <c r="O1362">
        <v>4.7837256968814097E-4</v>
      </c>
      <c r="P1362">
        <v>1.20998048827138E-3</v>
      </c>
      <c r="Q1362">
        <v>2.0965010097648501E-3</v>
      </c>
      <c r="R1362">
        <v>1.21910376680451E-2</v>
      </c>
      <c r="S1362">
        <v>5.9239869967820699E-2</v>
      </c>
      <c r="U1362" s="10">
        <f>('Health Incidences'!$B$4-PointEstimate!A1362)^2</f>
        <v>0.35993047267398787</v>
      </c>
      <c r="V1362" s="10">
        <f>('Health Incidences'!$B$5-PointEstimate!B1362)^2</f>
        <v>0.53495585414554103</v>
      </c>
      <c r="W1362" s="10">
        <f t="shared" si="21"/>
        <v>0.94598431637079949</v>
      </c>
    </row>
    <row r="1363" spans="1:23" x14ac:dyDescent="0.3">
      <c r="A1363">
        <v>39.179388498763601</v>
      </c>
      <c r="B1363">
        <v>-120.714946630041</v>
      </c>
      <c r="C1363">
        <v>29</v>
      </c>
      <c r="D1363">
        <v>32</v>
      </c>
      <c r="E1363">
        <v>29032</v>
      </c>
      <c r="F1363">
        <v>2.0553174595612601E-2</v>
      </c>
      <c r="G1363">
        <v>1.62234383042331E-2</v>
      </c>
      <c r="H1363">
        <v>0.31925436132416501</v>
      </c>
      <c r="I1363">
        <v>7.9584880803472396E-2</v>
      </c>
      <c r="J1363">
        <v>5.51983461373328E-2</v>
      </c>
      <c r="K1363">
        <v>9.5202886874407894E-2</v>
      </c>
      <c r="L1363">
        <v>4.2619226497320204E-3</v>
      </c>
      <c r="M1363">
        <v>9.2055777070550807E-3</v>
      </c>
      <c r="N1363" s="1">
        <v>7.0875405136410796E-6</v>
      </c>
      <c r="O1363">
        <v>4.3013025501811798E-4</v>
      </c>
      <c r="P1363">
        <v>1.07388428065349E-3</v>
      </c>
      <c r="Q1363">
        <v>1.8472382603931801E-3</v>
      </c>
      <c r="R1363">
        <v>1.07909580688658E-2</v>
      </c>
      <c r="S1363">
        <v>5.2589841828056899E-2</v>
      </c>
      <c r="U1363" s="10">
        <f>('Health Incidences'!$B$4-PointEstimate!A1363)^2</f>
        <v>0.36006300127244339</v>
      </c>
      <c r="V1363" s="10">
        <f>('Health Incidences'!$B$5-PointEstimate!B1363)^2</f>
        <v>0.60710958210752386</v>
      </c>
      <c r="W1363" s="10">
        <f t="shared" si="21"/>
        <v>0.98344932934034135</v>
      </c>
    </row>
    <row r="1364" spans="1:23" x14ac:dyDescent="0.3">
      <c r="A1364">
        <v>39.179476851721397</v>
      </c>
      <c r="B1364">
        <v>-120.667180870907</v>
      </c>
      <c r="C1364">
        <v>30</v>
      </c>
      <c r="D1364">
        <v>32</v>
      </c>
      <c r="E1364">
        <v>30032</v>
      </c>
      <c r="F1364">
        <v>1.8062047416149099E-2</v>
      </c>
      <c r="G1364">
        <v>1.4686809519401401E-2</v>
      </c>
      <c r="H1364">
        <v>0.28367372753304299</v>
      </c>
      <c r="I1364">
        <v>6.9528453484879002E-2</v>
      </c>
      <c r="J1364">
        <v>5.0139640838252598E-2</v>
      </c>
      <c r="K1364">
        <v>8.6545444170235297E-2</v>
      </c>
      <c r="L1364">
        <v>3.78153842512463E-3</v>
      </c>
      <c r="M1364">
        <v>8.3630357996353401E-3</v>
      </c>
      <c r="N1364" s="1">
        <v>6.3310713819078699E-6</v>
      </c>
      <c r="O1364">
        <v>3.8355188434426702E-4</v>
      </c>
      <c r="P1364">
        <v>9.4345684819832599E-4</v>
      </c>
      <c r="Q1364">
        <v>1.6119594765819599E-3</v>
      </c>
      <c r="R1364">
        <v>9.4584669914760094E-3</v>
      </c>
      <c r="S1364">
        <v>4.6300951486712497E-2</v>
      </c>
      <c r="U1364" s="10">
        <f>('Health Incidences'!$B$4-PointEstimate!A1364)^2</f>
        <v>0.36016904190488608</v>
      </c>
      <c r="V1364" s="10">
        <f>('Health Incidences'!$B$5-PointEstimate!B1364)^2</f>
        <v>0.68382666934782166</v>
      </c>
      <c r="W1364" s="10">
        <f t="shared" si="21"/>
        <v>1.0217610832541566</v>
      </c>
    </row>
    <row r="1365" spans="1:23" x14ac:dyDescent="0.3">
      <c r="A1365">
        <v>39.179543116532003</v>
      </c>
      <c r="B1365">
        <v>-120.61941499278301</v>
      </c>
      <c r="C1365">
        <v>31</v>
      </c>
      <c r="D1365">
        <v>32</v>
      </c>
      <c r="E1365">
        <v>31032</v>
      </c>
      <c r="F1365">
        <v>1.5823933824942901E-2</v>
      </c>
      <c r="G1365">
        <v>1.3353704573703299E-2</v>
      </c>
      <c r="H1365">
        <v>0.25183922937331299</v>
      </c>
      <c r="I1365">
        <v>6.0461782865374403E-2</v>
      </c>
      <c r="J1365">
        <v>4.5506186689687797E-2</v>
      </c>
      <c r="K1365">
        <v>7.8767127482497701E-2</v>
      </c>
      <c r="L1365">
        <v>3.3507012272402299E-3</v>
      </c>
      <c r="M1365">
        <v>7.6368919411129096E-3</v>
      </c>
      <c r="N1365" s="1">
        <v>5.6525495461706801E-6</v>
      </c>
      <c r="O1365">
        <v>3.41924025559527E-4</v>
      </c>
      <c r="P1365">
        <v>8.2529904067490901E-4</v>
      </c>
      <c r="Q1365">
        <v>1.40106000354062E-3</v>
      </c>
      <c r="R1365">
        <v>8.2602889675240099E-3</v>
      </c>
      <c r="S1365">
        <v>4.0670134699334101E-2</v>
      </c>
      <c r="U1365" s="10">
        <f>('Health Incidences'!$B$4-PointEstimate!A1365)^2</f>
        <v>0.3602485827356634</v>
      </c>
      <c r="V1365" s="10">
        <f>('Health Incidences'!$B$5-PointEstimate!B1365)^2</f>
        <v>0.76510710024146167</v>
      </c>
      <c r="W1365" s="10">
        <f t="shared" si="21"/>
        <v>1.0608278290925088</v>
      </c>
    </row>
    <row r="1366" spans="1:23" x14ac:dyDescent="0.3">
      <c r="A1366">
        <v>39.179587293116199</v>
      </c>
      <c r="B1366">
        <v>-120.571649029667</v>
      </c>
      <c r="C1366">
        <v>32</v>
      </c>
      <c r="D1366">
        <v>32</v>
      </c>
      <c r="E1366">
        <v>32032</v>
      </c>
      <c r="F1366">
        <v>1.38895738747929E-2</v>
      </c>
      <c r="G1366">
        <v>1.22412412868732E-2</v>
      </c>
      <c r="H1366">
        <v>0.22435463195875099</v>
      </c>
      <c r="I1366">
        <v>5.2696571910621999E-2</v>
      </c>
      <c r="J1366">
        <v>4.1441439773575499E-2</v>
      </c>
      <c r="K1366">
        <v>7.2078420099277396E-2</v>
      </c>
      <c r="L1366">
        <v>2.9848286375401801E-3</v>
      </c>
      <c r="M1366">
        <v>7.0333810497761797E-3</v>
      </c>
      <c r="N1366" s="1">
        <v>5.0720838464943896E-6</v>
      </c>
      <c r="O1366">
        <v>3.0675612456111602E-4</v>
      </c>
      <c r="P1366">
        <v>7.2345579830264395E-4</v>
      </c>
      <c r="Q1366">
        <v>1.22113607471632E-3</v>
      </c>
      <c r="R1366">
        <v>7.2249937822606502E-3</v>
      </c>
      <c r="S1366">
        <v>3.5820052620998799E-2</v>
      </c>
      <c r="U1366" s="10">
        <f>('Health Incidences'!$B$4-PointEstimate!A1366)^2</f>
        <v>0.36030161488767221</v>
      </c>
      <c r="V1366" s="10">
        <f>('Health Incidences'!$B$5-PointEstimate!B1366)^2</f>
        <v>0.85095084616616123</v>
      </c>
      <c r="W1366" s="10">
        <f t="shared" si="21"/>
        <v>1.100569153235649</v>
      </c>
    </row>
    <row r="1367" spans="1:23" x14ac:dyDescent="0.3">
      <c r="A1367">
        <v>39.1796093814215</v>
      </c>
      <c r="B1367">
        <v>-120.523883015555</v>
      </c>
      <c r="C1367">
        <v>33</v>
      </c>
      <c r="D1367">
        <v>32</v>
      </c>
      <c r="E1367">
        <v>33032</v>
      </c>
      <c r="F1367">
        <v>1.2282969006442599E-2</v>
      </c>
      <c r="G1367">
        <v>1.1363880802780099E-2</v>
      </c>
      <c r="H1367">
        <v>0.20146364186101301</v>
      </c>
      <c r="I1367">
        <v>4.6401085648086302E-2</v>
      </c>
      <c r="J1367">
        <v>3.8050792317245799E-2</v>
      </c>
      <c r="K1367">
        <v>6.6635134205807994E-2</v>
      </c>
      <c r="L1367">
        <v>2.6925306699927998E-3</v>
      </c>
      <c r="M1367">
        <v>6.5575536546897796E-3</v>
      </c>
      <c r="N1367" s="1">
        <v>4.6001629692520197E-6</v>
      </c>
      <c r="O1367">
        <v>2.78840005928107E-4</v>
      </c>
      <c r="P1367">
        <v>6.4028253019965398E-4</v>
      </c>
      <c r="Q1367">
        <v>1.07607192973979E-3</v>
      </c>
      <c r="R1367">
        <v>6.3663846679640696E-3</v>
      </c>
      <c r="S1367">
        <v>3.1810033098118799E-2</v>
      </c>
      <c r="U1367" s="10">
        <f>('Health Incidences'!$B$4-PointEstimate!A1367)^2</f>
        <v>0.360328132443204</v>
      </c>
      <c r="V1367" s="10">
        <f>('Health Incidences'!$B$5-PointEstimate!B1367)^2</f>
        <v>0.941357865511953</v>
      </c>
      <c r="W1367" s="10">
        <f t="shared" si="21"/>
        <v>1.1409145445453648</v>
      </c>
    </row>
    <row r="1368" spans="1:23" x14ac:dyDescent="0.3">
      <c r="A1368">
        <v>39.1796093814215</v>
      </c>
      <c r="B1368">
        <v>-120.476116984444</v>
      </c>
      <c r="C1368">
        <v>34</v>
      </c>
      <c r="D1368">
        <v>32</v>
      </c>
      <c r="E1368">
        <v>34032</v>
      </c>
      <c r="F1368">
        <v>1.09898847299944E-2</v>
      </c>
      <c r="G1368">
        <v>1.07131009971346E-2</v>
      </c>
      <c r="H1368">
        <v>0.182877658141888</v>
      </c>
      <c r="I1368">
        <v>4.1561936056985403E-2</v>
      </c>
      <c r="J1368">
        <v>3.5346689938202502E-2</v>
      </c>
      <c r="K1368">
        <v>6.2434616936128902E-2</v>
      </c>
      <c r="L1368">
        <v>2.47310510537557E-3</v>
      </c>
      <c r="M1368">
        <v>6.2031216034035396E-3</v>
      </c>
      <c r="N1368" s="1">
        <v>4.2343447886591904E-6</v>
      </c>
      <c r="O1368">
        <v>2.5808056560439703E-4</v>
      </c>
      <c r="P1368">
        <v>5.7582961905722197E-4</v>
      </c>
      <c r="Q1368">
        <v>9.6576285176577705E-4</v>
      </c>
      <c r="R1368">
        <v>5.6781432911618898E-3</v>
      </c>
      <c r="S1368">
        <v>2.85992269244181E-2</v>
      </c>
      <c r="U1368" s="10">
        <f>('Health Incidences'!$B$4-PointEstimate!A1368)^2</f>
        <v>0.360328132443204</v>
      </c>
      <c r="V1368" s="10">
        <f>('Health Incidences'!$B$5-PointEstimate!B1368)^2</f>
        <v>1.0363281036760643</v>
      </c>
      <c r="W1368" s="10">
        <f t="shared" si="21"/>
        <v>1.1818021137733965</v>
      </c>
    </row>
    <row r="1369" spans="1:23" x14ac:dyDescent="0.3">
      <c r="A1369">
        <v>39.179587293116199</v>
      </c>
      <c r="B1369">
        <v>-120.428350970332</v>
      </c>
      <c r="C1369">
        <v>35</v>
      </c>
      <c r="D1369">
        <v>32</v>
      </c>
      <c r="E1369">
        <v>35032</v>
      </c>
      <c r="F1369">
        <v>9.9623001163500202E-3</v>
      </c>
      <c r="G1369">
        <v>1.0257026541169599E-2</v>
      </c>
      <c r="H1369">
        <v>0.16783624417128201</v>
      </c>
      <c r="I1369">
        <v>3.8007795968621999E-2</v>
      </c>
      <c r="J1369">
        <v>3.3253204423014403E-2</v>
      </c>
      <c r="K1369">
        <v>5.9321051508331502E-2</v>
      </c>
      <c r="L1369">
        <v>2.31760656749535E-3</v>
      </c>
      <c r="M1369">
        <v>5.9521723657423699E-3</v>
      </c>
      <c r="N1369" s="1">
        <v>3.9610142483327898E-6</v>
      </c>
      <c r="O1369">
        <v>2.4362010551279899E-4</v>
      </c>
      <c r="P1369">
        <v>5.2815249380268304E-4</v>
      </c>
      <c r="Q1369">
        <v>8.8660149618732798E-4</v>
      </c>
      <c r="R1369">
        <v>5.1363996167774701E-3</v>
      </c>
      <c r="S1369">
        <v>2.6056624314026298E-2</v>
      </c>
      <c r="U1369" s="10">
        <f>('Health Incidences'!$B$4-PointEstimate!A1369)^2</f>
        <v>0.36030161488767221</v>
      </c>
      <c r="V1369" s="10">
        <f>('Health Incidences'!$B$5-PointEstimate!B1369)^2</f>
        <v>1.1358614930623956</v>
      </c>
      <c r="W1369" s="10">
        <f t="shared" si="21"/>
        <v>1.2231774638007633</v>
      </c>
    </row>
    <row r="1370" spans="1:23" x14ac:dyDescent="0.3">
      <c r="A1370">
        <v>39.179543116532003</v>
      </c>
      <c r="B1370">
        <v>-120.380585007216</v>
      </c>
      <c r="C1370">
        <v>36</v>
      </c>
      <c r="D1370">
        <v>32</v>
      </c>
      <c r="E1370">
        <v>36032</v>
      </c>
      <c r="F1370">
        <v>9.1441504910469897E-3</v>
      </c>
      <c r="G1370">
        <v>9.9565512226628804E-3</v>
      </c>
      <c r="H1370">
        <v>0.15549103217678001</v>
      </c>
      <c r="I1370">
        <v>3.5514373976766003E-2</v>
      </c>
      <c r="J1370">
        <v>3.1662701183833297E-2</v>
      </c>
      <c r="K1370">
        <v>5.7085228118995503E-2</v>
      </c>
      <c r="L1370">
        <v>2.2140810911756002E-3</v>
      </c>
      <c r="M1370">
        <v>5.7831383354163797E-3</v>
      </c>
      <c r="N1370" s="1">
        <v>3.7630114864621202E-6</v>
      </c>
      <c r="O1370">
        <v>2.3433032928585299E-4</v>
      </c>
      <c r="P1370">
        <v>4.94545836647306E-4</v>
      </c>
      <c r="Q1370">
        <v>8.3376018682010302E-4</v>
      </c>
      <c r="R1370">
        <v>4.7126894008935301E-3</v>
      </c>
      <c r="S1370">
        <v>2.40315339166992E-2</v>
      </c>
      <c r="U1370" s="10">
        <f>('Health Incidences'!$B$4-PointEstimate!A1370)^2</f>
        <v>0.3602485827356634</v>
      </c>
      <c r="V1370" s="10">
        <f>('Health Incidences'!$B$5-PointEstimate!B1370)^2</f>
        <v>1.2399579530854759</v>
      </c>
      <c r="W1370" s="10">
        <f t="shared" si="21"/>
        <v>1.2649927018845362</v>
      </c>
    </row>
    <row r="1371" spans="1:23" x14ac:dyDescent="0.3">
      <c r="A1371">
        <v>39.179476851721397</v>
      </c>
      <c r="B1371">
        <v>-120.332819129092</v>
      </c>
      <c r="C1371">
        <v>37</v>
      </c>
      <c r="D1371">
        <v>32</v>
      </c>
      <c r="E1371">
        <v>37032</v>
      </c>
      <c r="F1371">
        <v>8.4892999687403697E-3</v>
      </c>
      <c r="G1371">
        <v>9.7780181055421092E-3</v>
      </c>
      <c r="H1371">
        <v>0.14516414603952801</v>
      </c>
      <c r="I1371">
        <v>3.3870076926076402E-2</v>
      </c>
      <c r="J1371">
        <v>3.0479071500800699E-2</v>
      </c>
      <c r="K1371">
        <v>5.55415802888099E-2</v>
      </c>
      <c r="L1371">
        <v>2.1510660403114001E-3</v>
      </c>
      <c r="M1371">
        <v>5.6770667247449799E-3</v>
      </c>
      <c r="N1371" s="1">
        <v>3.6235637648931498E-6</v>
      </c>
      <c r="O1371">
        <v>2.29109978347505E-4</v>
      </c>
      <c r="P1371">
        <v>4.72393058582556E-4</v>
      </c>
      <c r="Q1371">
        <v>8.0284303844549399E-4</v>
      </c>
      <c r="R1371">
        <v>4.3830238954968197E-3</v>
      </c>
      <c r="S1371">
        <v>2.2402876046101201E-2</v>
      </c>
      <c r="U1371" s="10">
        <f>('Health Incidences'!$B$4-PointEstimate!A1371)^2</f>
        <v>0.36016904190488608</v>
      </c>
      <c r="V1371" s="10">
        <f>('Health Incidences'!$B$5-PointEstimate!B1371)^2</f>
        <v>1.3486173901709282</v>
      </c>
      <c r="W1371" s="10">
        <f t="shared" si="21"/>
        <v>1.3072055814124319</v>
      </c>
    </row>
    <row r="1372" spans="1:23" x14ac:dyDescent="0.3">
      <c r="A1372">
        <v>39.179388498763601</v>
      </c>
      <c r="B1372">
        <v>-120.28505336995801</v>
      </c>
      <c r="C1372">
        <v>38</v>
      </c>
      <c r="D1372">
        <v>32</v>
      </c>
      <c r="E1372">
        <v>38032</v>
      </c>
      <c r="F1372">
        <v>7.9621446758573102E-3</v>
      </c>
      <c r="G1372">
        <v>9.6958180935959402E-3</v>
      </c>
      <c r="H1372">
        <v>0.13633242568692</v>
      </c>
      <c r="I1372">
        <v>3.2859281339414098E-2</v>
      </c>
      <c r="J1372">
        <v>2.96256006206712E-2</v>
      </c>
      <c r="K1372">
        <v>5.4543449027557797E-2</v>
      </c>
      <c r="L1372">
        <v>2.1173967654457E-3</v>
      </c>
      <c r="M1372">
        <v>5.6188902304875003E-3</v>
      </c>
      <c r="N1372" s="1">
        <v>3.52287376137145E-6</v>
      </c>
      <c r="O1372">
        <v>2.2679314884544501E-4</v>
      </c>
      <c r="P1372">
        <v>4.5920347937812502E-4</v>
      </c>
      <c r="Q1372">
        <v>7.9012186519650197E-4</v>
      </c>
      <c r="R1372">
        <v>4.1283585647418604E-3</v>
      </c>
      <c r="S1372">
        <v>2.1080140308182099E-2</v>
      </c>
      <c r="U1372" s="10">
        <f>('Health Incidences'!$B$4-PointEstimate!A1372)^2</f>
        <v>0.36006300127244339</v>
      </c>
      <c r="V1372" s="10">
        <f>('Health Incidences'!$B$5-PointEstimate!B1372)^2</f>
        <v>1.4618396977488364</v>
      </c>
      <c r="W1372" s="10">
        <f t="shared" si="21"/>
        <v>1.3497787592866024</v>
      </c>
    </row>
    <row r="1373" spans="1:23" x14ac:dyDescent="0.3">
      <c r="A1373">
        <v>39.179278057763902</v>
      </c>
      <c r="B1373">
        <v>-120.237287763808</v>
      </c>
      <c r="C1373">
        <v>39</v>
      </c>
      <c r="D1373">
        <v>32</v>
      </c>
      <c r="E1373">
        <v>39032</v>
      </c>
      <c r="F1373">
        <v>7.5299948940327202E-3</v>
      </c>
      <c r="G1373">
        <v>9.69001496206192E-3</v>
      </c>
      <c r="H1373">
        <v>0.128483428589522</v>
      </c>
      <c r="I1373">
        <v>3.2206851174016102E-2</v>
      </c>
      <c r="J1373">
        <v>2.9035509352321801E-2</v>
      </c>
      <c r="K1373">
        <v>5.3967723320878597E-2</v>
      </c>
      <c r="L1373">
        <v>2.1001789086877399E-3</v>
      </c>
      <c r="M1373">
        <v>5.5961781490514503E-3</v>
      </c>
      <c r="N1373" s="1">
        <v>3.4313510721517898E-6</v>
      </c>
      <c r="O1373">
        <v>2.2587004483163399E-4</v>
      </c>
      <c r="P1373">
        <v>4.5224444581567997E-4</v>
      </c>
      <c r="Q1373">
        <v>7.9207681880599703E-4</v>
      </c>
      <c r="R1373">
        <v>3.9309663422103999E-3</v>
      </c>
      <c r="S1373">
        <v>1.99816530519119E-2</v>
      </c>
      <c r="U1373" s="10">
        <f>('Health Incidences'!$B$4-PointEstimate!A1373)^2</f>
        <v>0.35993047267398787</v>
      </c>
      <c r="V1373" s="10">
        <f>('Health Incidences'!$B$5-PointEstimate!B1373)^2</f>
        <v>1.5796247562679091</v>
      </c>
      <c r="W1373" s="10">
        <f t="shared" si="21"/>
        <v>1.392679155061171</v>
      </c>
    </row>
    <row r="1374" spans="1:23" x14ac:dyDescent="0.3">
      <c r="A1374">
        <v>39.1791455288541</v>
      </c>
      <c r="B1374">
        <v>-120.18952234463799</v>
      </c>
      <c r="C1374">
        <v>40</v>
      </c>
      <c r="D1374">
        <v>32</v>
      </c>
      <c r="E1374">
        <v>40032</v>
      </c>
      <c r="F1374">
        <v>7.1566888414067399E-3</v>
      </c>
      <c r="G1374">
        <v>9.7436415638757195E-3</v>
      </c>
      <c r="H1374">
        <v>0.121002356637591</v>
      </c>
      <c r="I1374">
        <v>3.15482027428792E-2</v>
      </c>
      <c r="J1374">
        <v>2.8643400201751198E-2</v>
      </c>
      <c r="K1374">
        <v>5.3698964214032197E-2</v>
      </c>
      <c r="L1374">
        <v>2.08330223494829E-3</v>
      </c>
      <c r="M1374">
        <v>5.5976191212904897E-3</v>
      </c>
      <c r="N1374" s="1">
        <v>3.3065920222854699E-6</v>
      </c>
      <c r="O1374">
        <v>2.2432382446829001E-4</v>
      </c>
      <c r="P1374">
        <v>4.4826139492023999E-4</v>
      </c>
      <c r="Q1374">
        <v>8.0496672252550097E-4</v>
      </c>
      <c r="R1374">
        <v>3.77140242800655E-3</v>
      </c>
      <c r="S1374">
        <v>1.9016781704418E-2</v>
      </c>
      <c r="U1374" s="10">
        <f>('Health Incidences'!$B$4-PointEstimate!A1374)^2</f>
        <v>0.35977147090418021</v>
      </c>
      <c r="V1374" s="10">
        <f>('Health Incidences'!$B$5-PointEstimate!B1374)^2</f>
        <v>1.7019724331817294</v>
      </c>
      <c r="W1374" s="10">
        <f t="shared" si="21"/>
        <v>1.4358773986959714</v>
      </c>
    </row>
    <row r="1375" spans="1:23" x14ac:dyDescent="0.3">
      <c r="A1375">
        <v>39.178990912192099</v>
      </c>
      <c r="B1375">
        <v>-120.14175714644399</v>
      </c>
      <c r="C1375">
        <v>41</v>
      </c>
      <c r="D1375">
        <v>32</v>
      </c>
      <c r="E1375">
        <v>41032</v>
      </c>
      <c r="F1375">
        <v>6.80484977532036E-3</v>
      </c>
      <c r="G1375">
        <v>9.8419391095831005E-3</v>
      </c>
      <c r="H1375">
        <v>0.11322674404972299</v>
      </c>
      <c r="I1375">
        <v>3.0498275832766E-2</v>
      </c>
      <c r="J1375">
        <v>2.8391564543739499E-2</v>
      </c>
      <c r="K1375">
        <v>5.36350347328848E-2</v>
      </c>
      <c r="L1375">
        <v>2.0498607283737599E-3</v>
      </c>
      <c r="M1375">
        <v>5.61275140271187E-3</v>
      </c>
      <c r="N1375" s="1">
        <v>3.10203097096592E-6</v>
      </c>
      <c r="O1375">
        <v>2.1997797120681901E-4</v>
      </c>
      <c r="P1375">
        <v>4.4383801549391301E-4</v>
      </c>
      <c r="Q1375">
        <v>8.2489081156539301E-4</v>
      </c>
      <c r="R1375">
        <v>3.6294842638728798E-3</v>
      </c>
      <c r="S1375">
        <v>1.8092028826954099E-2</v>
      </c>
      <c r="U1375" s="10">
        <f>('Health Incidences'!$B$4-PointEstimate!A1375)^2</f>
        <v>0.35958601371611593</v>
      </c>
      <c r="V1375" s="10">
        <f>('Health Incidences'!$B$5-PointEstimate!B1375)^2</f>
        <v>1.8288825829534328</v>
      </c>
      <c r="W1375" s="10">
        <f t="shared" si="21"/>
        <v>1.4793473549743308</v>
      </c>
    </row>
    <row r="1376" spans="1:23" x14ac:dyDescent="0.3">
      <c r="A1376">
        <v>39.178814207962503</v>
      </c>
      <c r="B1376">
        <v>-120.09399220321799</v>
      </c>
      <c r="C1376">
        <v>42</v>
      </c>
      <c r="D1376">
        <v>32</v>
      </c>
      <c r="E1376">
        <v>42032</v>
      </c>
      <c r="F1376">
        <v>6.5999543379562297E-3</v>
      </c>
      <c r="G1376">
        <v>9.9932983520969396E-3</v>
      </c>
      <c r="H1376">
        <v>0.106999183388006</v>
      </c>
      <c r="I1376">
        <v>3.2439897105765697E-2</v>
      </c>
      <c r="J1376">
        <v>2.9340793661479101E-2</v>
      </c>
      <c r="K1376">
        <v>5.4969436489400003E-2</v>
      </c>
      <c r="L1376">
        <v>2.1339320403925199E-3</v>
      </c>
      <c r="M1376">
        <v>5.6182811121768001E-3</v>
      </c>
      <c r="N1376" s="1">
        <v>3.0444425706272102E-6</v>
      </c>
      <c r="O1376">
        <v>2.2534889844748299E-4</v>
      </c>
      <c r="P1376">
        <v>4.4796179082823301E-4</v>
      </c>
      <c r="Q1376">
        <v>8.3098983394372297E-4</v>
      </c>
      <c r="R1376">
        <v>3.5087938755812799E-3</v>
      </c>
      <c r="S1376">
        <v>1.7637099015036E-2</v>
      </c>
      <c r="U1376" s="10">
        <f>('Health Incidences'!$B$4-PointEstimate!A1376)^2</f>
        <v>0.35937412182193684</v>
      </c>
      <c r="V1376" s="10">
        <f>('Health Incidences'!$B$5-PointEstimate!B1376)^2</f>
        <v>1.9603550470670354</v>
      </c>
      <c r="W1376" s="10">
        <f t="shared" si="21"/>
        <v>1.5230657139102608</v>
      </c>
    </row>
    <row r="1377" spans="1:23" x14ac:dyDescent="0.3">
      <c r="A1377">
        <v>39.178615416375898</v>
      </c>
      <c r="B1377">
        <v>-120.046227548952</v>
      </c>
      <c r="C1377">
        <v>43</v>
      </c>
      <c r="D1377">
        <v>32</v>
      </c>
      <c r="E1377">
        <v>43032</v>
      </c>
      <c r="F1377">
        <v>6.50168053752308E-3</v>
      </c>
      <c r="G1377">
        <v>1.01878220346888E-2</v>
      </c>
      <c r="H1377">
        <v>0.101773387969516</v>
      </c>
      <c r="I1377">
        <v>3.6478613087066201E-2</v>
      </c>
      <c r="J1377">
        <v>3.1205908451952698E-2</v>
      </c>
      <c r="K1377">
        <v>5.7368701089065097E-2</v>
      </c>
      <c r="L1377">
        <v>2.30018502909484E-3</v>
      </c>
      <c r="M1377">
        <v>5.6161450368748802E-3</v>
      </c>
      <c r="N1377" s="1">
        <v>3.07273564653298E-6</v>
      </c>
      <c r="O1377">
        <v>2.3706939284182099E-4</v>
      </c>
      <c r="P1377">
        <v>4.57576176584317E-4</v>
      </c>
      <c r="Q1377">
        <v>8.2664507210775096E-4</v>
      </c>
      <c r="R1377">
        <v>3.4022290478178899E-3</v>
      </c>
      <c r="S1377">
        <v>1.7525063408480701E-2</v>
      </c>
      <c r="U1377" s="10">
        <f>('Health Incidences'!$B$4-PointEstimate!A1377)^2</f>
        <v>0.35913581889183943</v>
      </c>
      <c r="V1377" s="10">
        <f>('Health Incidences'!$B$5-PointEstimate!B1377)^2</f>
        <v>2.0963896540178655</v>
      </c>
      <c r="W1377" s="10">
        <f t="shared" si="21"/>
        <v>1.5670116377709851</v>
      </c>
    </row>
    <row r="1378" spans="1:23" x14ac:dyDescent="0.3">
      <c r="A1378">
        <v>39.2049682578442</v>
      </c>
      <c r="B1378">
        <v>-122.053127877226</v>
      </c>
      <c r="C1378">
        <v>1</v>
      </c>
      <c r="D1378">
        <v>33</v>
      </c>
      <c r="E1378">
        <v>1033</v>
      </c>
      <c r="F1378">
        <v>4.2199020765041499E-2</v>
      </c>
      <c r="G1378">
        <v>4.9632335305131503E-2</v>
      </c>
      <c r="H1378">
        <v>0.59680328349130995</v>
      </c>
      <c r="I1378">
        <v>0.22646152080092899</v>
      </c>
      <c r="J1378">
        <v>0.21111805780425699</v>
      </c>
      <c r="K1378">
        <v>0.34518426418473003</v>
      </c>
      <c r="L1378">
        <v>1.3311443899621699E-2</v>
      </c>
      <c r="M1378">
        <v>2.5060371825286702E-2</v>
      </c>
      <c r="N1378" s="1">
        <v>1.9273080677236E-5</v>
      </c>
      <c r="O1378">
        <v>1.28079445999792E-3</v>
      </c>
      <c r="P1378">
        <v>3.2344984131617402E-3</v>
      </c>
      <c r="Q1378">
        <v>5.1158035249021299E-3</v>
      </c>
      <c r="R1378">
        <v>2.4958976820133202E-2</v>
      </c>
      <c r="S1378">
        <v>0.10548550834724101</v>
      </c>
      <c r="U1378" s="10">
        <f>('Health Incidences'!$B$4-PointEstimate!A1378)^2</f>
        <v>0.39141572205523456</v>
      </c>
      <c r="V1378" s="10">
        <f>('Health Incidences'!$B$5-PointEstimate!B1378)^2</f>
        <v>0.31249092481747986</v>
      </c>
      <c r="W1378" s="10">
        <f t="shared" si="21"/>
        <v>0.8389914462452609</v>
      </c>
    </row>
    <row r="1379" spans="1:23" x14ac:dyDescent="0.3">
      <c r="A1379">
        <v>39.205675410926197</v>
      </c>
      <c r="B1379">
        <v>-122.005350765662</v>
      </c>
      <c r="C1379">
        <v>2</v>
      </c>
      <c r="D1379">
        <v>33</v>
      </c>
      <c r="E1379">
        <v>2033</v>
      </c>
      <c r="F1379">
        <v>4.4770543788950602E-2</v>
      </c>
      <c r="G1379">
        <v>5.0301808382283202E-2</v>
      </c>
      <c r="H1379">
        <v>0.64025825775012002</v>
      </c>
      <c r="I1379">
        <v>0.23774199337400501</v>
      </c>
      <c r="J1379">
        <v>0.211570985980579</v>
      </c>
      <c r="K1379">
        <v>0.34643026414262401</v>
      </c>
      <c r="L1379">
        <v>1.4147171408854501E-2</v>
      </c>
      <c r="M1379">
        <v>2.5448995722538E-2</v>
      </c>
      <c r="N1379" s="1">
        <v>2.1629788008516399E-5</v>
      </c>
      <c r="O1379">
        <v>1.3746965241551699E-3</v>
      </c>
      <c r="P1379">
        <v>3.48149520585533E-3</v>
      </c>
      <c r="Q1379">
        <v>5.5024826847237902E-3</v>
      </c>
      <c r="R1379">
        <v>2.6740121055920701E-2</v>
      </c>
      <c r="S1379">
        <v>0.111867655912941</v>
      </c>
      <c r="U1379" s="10">
        <f>('Health Incidences'!$B$4-PointEstimate!A1379)^2</f>
        <v>0.39230105767937856</v>
      </c>
      <c r="V1379" s="10">
        <f>('Health Incidences'!$B$5-PointEstimate!B1379)^2</f>
        <v>0.26135791822188975</v>
      </c>
      <c r="W1379" s="10">
        <f t="shared" si="21"/>
        <v>0.80849179086819944</v>
      </c>
    </row>
    <row r="1380" spans="1:23" x14ac:dyDescent="0.3">
      <c r="A1380">
        <v>39.206360474056801</v>
      </c>
      <c r="B1380">
        <v>-121.95757258202801</v>
      </c>
      <c r="C1380">
        <v>3</v>
      </c>
      <c r="D1380">
        <v>33</v>
      </c>
      <c r="E1380">
        <v>3033</v>
      </c>
      <c r="F1380">
        <v>4.7981513226308802E-2</v>
      </c>
      <c r="G1380">
        <v>5.1194170888767099E-2</v>
      </c>
      <c r="H1380">
        <v>0.69385977992340997</v>
      </c>
      <c r="I1380">
        <v>0.25191938740116399</v>
      </c>
      <c r="J1380">
        <v>0.21248222395447799</v>
      </c>
      <c r="K1380">
        <v>0.3485691553229</v>
      </c>
      <c r="L1380">
        <v>1.51452368276477E-2</v>
      </c>
      <c r="M1380">
        <v>2.5929440196910299E-2</v>
      </c>
      <c r="N1380" s="1">
        <v>2.4339866689769501E-5</v>
      </c>
      <c r="O1380">
        <v>1.48296331805242E-3</v>
      </c>
      <c r="P1380">
        <v>3.7735760892933599E-3</v>
      </c>
      <c r="Q1380">
        <v>5.9588923647912696E-3</v>
      </c>
      <c r="R1380">
        <v>2.8918290755888199E-2</v>
      </c>
      <c r="S1380">
        <v>0.120018259635169</v>
      </c>
      <c r="U1380" s="10">
        <f>('Health Incidences'!$B$4-PointEstimate!A1380)^2</f>
        <v>0.39315969106621063</v>
      </c>
      <c r="V1380" s="10">
        <f>('Health Incidences'!$B$5-PointEstimate!B1380)^2</f>
        <v>0.21478922269459269</v>
      </c>
      <c r="W1380" s="10">
        <f t="shared" si="21"/>
        <v>0.77971078853688003</v>
      </c>
    </row>
    <row r="1381" spans="1:23" x14ac:dyDescent="0.3">
      <c r="A1381">
        <v>39.207023446418901</v>
      </c>
      <c r="B1381">
        <v>-121.90979336031</v>
      </c>
      <c r="C1381">
        <v>4</v>
      </c>
      <c r="D1381">
        <v>33</v>
      </c>
      <c r="E1381">
        <v>4033</v>
      </c>
      <c r="F1381">
        <v>5.1975919334833698E-2</v>
      </c>
      <c r="G1381">
        <v>5.2331291539888303E-2</v>
      </c>
      <c r="H1381">
        <v>0.76000316790466804</v>
      </c>
      <c r="I1381">
        <v>0.269519297145488</v>
      </c>
      <c r="J1381">
        <v>0.21375916065480099</v>
      </c>
      <c r="K1381">
        <v>0.35150290152407199</v>
      </c>
      <c r="L1381">
        <v>1.63350866088047E-2</v>
      </c>
      <c r="M1381">
        <v>2.6502538125868599E-2</v>
      </c>
      <c r="N1381" s="1">
        <v>2.7484581641412602E-5</v>
      </c>
      <c r="O1381">
        <v>1.6076087889920199E-3</v>
      </c>
      <c r="P1381">
        <v>4.1197233227964897E-3</v>
      </c>
      <c r="Q1381">
        <v>6.4988265242760098E-3</v>
      </c>
      <c r="R1381">
        <v>3.1584502260841599E-2</v>
      </c>
      <c r="S1381">
        <v>0.13037743155887599</v>
      </c>
      <c r="U1381" s="10">
        <f>('Health Incidences'!$B$4-PointEstimate!A1381)^2</f>
        <v>0.39399153039188384</v>
      </c>
      <c r="V1381" s="10">
        <f>('Health Incidences'!$B$5-PointEstimate!B1381)^2</f>
        <v>0.17278517381913336</v>
      </c>
      <c r="W1381" s="10">
        <f t="shared" si="21"/>
        <v>0.752845737326723</v>
      </c>
    </row>
    <row r="1382" spans="1:23" x14ac:dyDescent="0.3">
      <c r="A1382">
        <v>39.207664327221401</v>
      </c>
      <c r="B1382">
        <v>-121.86201313450201</v>
      </c>
      <c r="C1382">
        <v>5</v>
      </c>
      <c r="D1382">
        <v>33</v>
      </c>
      <c r="E1382">
        <v>5033</v>
      </c>
      <c r="F1382">
        <v>5.6920030503070103E-2</v>
      </c>
      <c r="G1382">
        <v>5.3729883222435798E-2</v>
      </c>
      <c r="H1382">
        <v>0.84144613686837</v>
      </c>
      <c r="I1382">
        <v>0.29111987629263197</v>
      </c>
      <c r="J1382">
        <v>0.21524507265977799</v>
      </c>
      <c r="K1382">
        <v>0.35503720267391797</v>
      </c>
      <c r="L1382">
        <v>1.7748739626311499E-2</v>
      </c>
      <c r="M1382">
        <v>2.7163590985259299E-2</v>
      </c>
      <c r="N1382" s="1">
        <v>3.11580284683524E-5</v>
      </c>
      <c r="O1382">
        <v>1.7505907102571699E-3</v>
      </c>
      <c r="P1382">
        <v>4.5299934943844799E-3</v>
      </c>
      <c r="Q1382">
        <v>7.1378011271980802E-3</v>
      </c>
      <c r="R1382">
        <v>3.4843829278714503E-2</v>
      </c>
      <c r="S1382">
        <v>0.14346371835298599</v>
      </c>
      <c r="U1382" s="10">
        <f>('Health Incidences'!$B$4-PointEstimate!A1382)^2</f>
        <v>0.39479648678884716</v>
      </c>
      <c r="V1382" s="10">
        <f>('Health Incidences'!$B$5-PointEstimate!B1382)^2</f>
        <v>0.13534609420098248</v>
      </c>
      <c r="W1382" s="10">
        <f t="shared" si="21"/>
        <v>0.72810890736882883</v>
      </c>
    </row>
    <row r="1383" spans="1:23" x14ac:dyDescent="0.3">
      <c r="A1383">
        <v>39.208283115699899</v>
      </c>
      <c r="B1383">
        <v>-121.814231938601</v>
      </c>
      <c r="C1383">
        <v>6</v>
      </c>
      <c r="D1383">
        <v>33</v>
      </c>
      <c r="E1383">
        <v>6033</v>
      </c>
      <c r="F1383">
        <v>6.29684158436081E-2</v>
      </c>
      <c r="G1383">
        <v>5.5392853610903903E-2</v>
      </c>
      <c r="H1383">
        <v>0.94069177416691496</v>
      </c>
      <c r="I1383">
        <v>0.31720421539543903</v>
      </c>
      <c r="J1383">
        <v>0.216708330013305</v>
      </c>
      <c r="K1383">
        <v>0.358857695305487</v>
      </c>
      <c r="L1383">
        <v>1.94116657480287E-2</v>
      </c>
      <c r="M1383">
        <v>2.7899376520804198E-2</v>
      </c>
      <c r="N1383" s="1">
        <v>3.5443679018791097E-5</v>
      </c>
      <c r="O1383">
        <v>1.9129804600604499E-3</v>
      </c>
      <c r="P1383">
        <v>5.0131412106839603E-3</v>
      </c>
      <c r="Q1383">
        <v>7.8894377872813504E-3</v>
      </c>
      <c r="R1383">
        <v>3.8793196500681103E-2</v>
      </c>
      <c r="S1383">
        <v>0.159777239412497</v>
      </c>
      <c r="U1383" s="10">
        <f>('Health Incidences'!$B$4-PointEstimate!A1383)^2</f>
        <v>0.39557447434722509</v>
      </c>
      <c r="V1383" s="10">
        <f>('Health Incidences'!$B$5-PointEstimate!B1383)^2</f>
        <v>0.1024722934597673</v>
      </c>
      <c r="W1383" s="10">
        <f t="shared" si="21"/>
        <v>0.70572428596938086</v>
      </c>
    </row>
    <row r="1384" spans="1:23" x14ac:dyDescent="0.3">
      <c r="A1384">
        <v>39.208879811116297</v>
      </c>
      <c r="B1384">
        <v>-121.76644980660799</v>
      </c>
      <c r="C1384">
        <v>7</v>
      </c>
      <c r="D1384">
        <v>33</v>
      </c>
      <c r="E1384">
        <v>7033</v>
      </c>
      <c r="F1384">
        <v>7.0165886596347898E-2</v>
      </c>
      <c r="G1384">
        <v>5.7289086008841097E-2</v>
      </c>
      <c r="H1384">
        <v>1.05820241747161</v>
      </c>
      <c r="I1384">
        <v>0.34774519362583001</v>
      </c>
      <c r="J1384">
        <v>0.21782600471573499</v>
      </c>
      <c r="K1384">
        <v>0.36248713221251999</v>
      </c>
      <c r="L1384">
        <v>2.1317403068685899E-2</v>
      </c>
      <c r="M1384">
        <v>2.86819844233531E-2</v>
      </c>
      <c r="N1384" s="1">
        <v>4.0347110569498102E-5</v>
      </c>
      <c r="O1384">
        <v>2.0927673180240799E-3</v>
      </c>
      <c r="P1384">
        <v>5.5699790081947202E-3</v>
      </c>
      <c r="Q1384">
        <v>8.7552171391181693E-3</v>
      </c>
      <c r="R1384">
        <v>4.34572340164886E-2</v>
      </c>
      <c r="S1384">
        <v>0.17951641854818501</v>
      </c>
      <c r="U1384" s="10">
        <f>('Health Incidences'!$B$4-PointEstimate!A1384)^2</f>
        <v>0.39632541011483491</v>
      </c>
      <c r="V1384" s="10">
        <f>('Health Incidences'!$B$5-PointEstimate!B1384)^2</f>
        <v>7.4164068227762031E-2</v>
      </c>
      <c r="W1384" s="10">
        <f t="shared" si="21"/>
        <v>0.68592235591398898</v>
      </c>
    </row>
    <row r="1385" spans="1:23" x14ac:dyDescent="0.3">
      <c r="A1385">
        <v>39.209454412758703</v>
      </c>
      <c r="B1385">
        <v>-121.718666772528</v>
      </c>
      <c r="C1385">
        <v>8</v>
      </c>
      <c r="D1385">
        <v>33</v>
      </c>
      <c r="E1385">
        <v>8033</v>
      </c>
      <c r="F1385">
        <v>7.82079752102815E-2</v>
      </c>
      <c r="G1385">
        <v>5.93130837615677E-2</v>
      </c>
      <c r="H1385">
        <v>1.18790795137079</v>
      </c>
      <c r="I1385">
        <v>0.381164893848076</v>
      </c>
      <c r="J1385">
        <v>0.218138726569924</v>
      </c>
      <c r="K1385">
        <v>0.36517904089969</v>
      </c>
      <c r="L1385">
        <v>2.3363505365658999E-2</v>
      </c>
      <c r="M1385">
        <v>2.9455944042969799E-2</v>
      </c>
      <c r="N1385" s="1">
        <v>4.5625884435001701E-5</v>
      </c>
      <c r="O1385">
        <v>2.2792900143011299E-3</v>
      </c>
      <c r="P1385">
        <v>6.1771523396598402E-3</v>
      </c>
      <c r="Q1385">
        <v>9.6989955554140205E-3</v>
      </c>
      <c r="R1385">
        <v>4.8630239928369602E-2</v>
      </c>
      <c r="S1385">
        <v>0.20189118493900199</v>
      </c>
      <c r="U1385" s="10">
        <f>('Health Incidences'!$B$4-PointEstimate!A1385)^2</f>
        <v>0.39704921409754967</v>
      </c>
      <c r="V1385" s="10">
        <f>('Health Incidences'!$B$5-PointEstimate!B1385)^2</f>
        <v>5.0421702147285662E-2</v>
      </c>
      <c r="W1385" s="10">
        <f t="shared" si="21"/>
        <v>0.66893266944053142</v>
      </c>
    </row>
    <row r="1386" spans="1:23" x14ac:dyDescent="0.3">
      <c r="A1386">
        <v>39.210006919941499</v>
      </c>
      <c r="B1386">
        <v>-121.670882870369</v>
      </c>
      <c r="C1386">
        <v>9</v>
      </c>
      <c r="D1386">
        <v>33</v>
      </c>
      <c r="E1386">
        <v>9033</v>
      </c>
      <c r="F1386">
        <v>8.5791464158838496E-2</v>
      </c>
      <c r="G1386">
        <v>6.1207152316427801E-2</v>
      </c>
      <c r="H1386">
        <v>1.30461379756342</v>
      </c>
      <c r="I1386">
        <v>0.411411352731266</v>
      </c>
      <c r="J1386">
        <v>0.216914667710112</v>
      </c>
      <c r="K1386">
        <v>0.36562507187716697</v>
      </c>
      <c r="L1386">
        <v>2.5170089571264601E-2</v>
      </c>
      <c r="M1386">
        <v>3.01099268951453E-2</v>
      </c>
      <c r="N1386" s="1">
        <v>5.0308696606726797E-5</v>
      </c>
      <c r="O1386">
        <v>2.4373377689974598E-3</v>
      </c>
      <c r="P1386">
        <v>6.7427879701738398E-3</v>
      </c>
      <c r="Q1386">
        <v>1.05757765835143E-2</v>
      </c>
      <c r="R1386">
        <v>5.34429860712246E-2</v>
      </c>
      <c r="S1386">
        <v>0.22328128309408099</v>
      </c>
      <c r="U1386" s="10">
        <f>('Health Incidences'!$B$4-PointEstimate!A1386)^2</f>
        <v>0.3977458092598592</v>
      </c>
      <c r="V1386" s="10">
        <f>('Health Incidences'!$B$5-PointEstimate!B1386)^2</f>
        <v>3.1245465867829024E-2</v>
      </c>
      <c r="W1386" s="10">
        <f t="shared" si="21"/>
        <v>0.65497425531671716</v>
      </c>
    </row>
    <row r="1387" spans="1:23" x14ac:dyDescent="0.3">
      <c r="A1387">
        <v>39.2105373320057</v>
      </c>
      <c r="B1387">
        <v>-121.623098134144</v>
      </c>
      <c r="C1387">
        <v>10</v>
      </c>
      <c r="D1387">
        <v>33</v>
      </c>
      <c r="E1387">
        <v>10033</v>
      </c>
      <c r="F1387">
        <v>8.8950181888795596E-2</v>
      </c>
      <c r="G1387">
        <v>6.2423659628197098E-2</v>
      </c>
      <c r="H1387">
        <v>1.33140127440377</v>
      </c>
      <c r="I1387">
        <v>0.42039670795684903</v>
      </c>
      <c r="J1387">
        <v>0.212867344929907</v>
      </c>
      <c r="K1387">
        <v>0.36132767038630398</v>
      </c>
      <c r="L1387">
        <v>2.5610452650805401E-2</v>
      </c>
      <c r="M1387">
        <v>3.0421487691020401E-2</v>
      </c>
      <c r="N1387" s="1">
        <v>5.1449753839228902E-5</v>
      </c>
      <c r="O1387">
        <v>2.4665561823865802E-3</v>
      </c>
      <c r="P1387">
        <v>6.9927065870892396E-3</v>
      </c>
      <c r="Q1387">
        <v>1.09462291357924E-2</v>
      </c>
      <c r="R1387">
        <v>5.5247373377771698E-2</v>
      </c>
      <c r="S1387">
        <v>0.232527815943049</v>
      </c>
      <c r="U1387" s="10">
        <f>('Health Incidences'!$B$4-PointEstimate!A1387)^2</f>
        <v>0.39841512152577235</v>
      </c>
      <c r="V1387" s="10">
        <f>('Health Incidences'!$B$5-PointEstimate!B1387)^2</f>
        <v>1.6635617044536886E-2</v>
      </c>
      <c r="W1387" s="10">
        <f t="shared" si="21"/>
        <v>0.64424431590065989</v>
      </c>
    </row>
    <row r="1388" spans="1:23" x14ac:dyDescent="0.3">
      <c r="A1388">
        <v>39.211045648318397</v>
      </c>
      <c r="B1388">
        <v>-121.57531259787</v>
      </c>
      <c r="C1388">
        <v>11</v>
      </c>
      <c r="D1388">
        <v>33</v>
      </c>
      <c r="E1388">
        <v>11033</v>
      </c>
      <c r="F1388">
        <v>8.2421005853275095E-2</v>
      </c>
      <c r="G1388">
        <v>6.2311770863277098E-2</v>
      </c>
      <c r="H1388">
        <v>1.1665270382197701</v>
      </c>
      <c r="I1388">
        <v>0.384258331526245</v>
      </c>
      <c r="J1388">
        <v>0.204613284823742</v>
      </c>
      <c r="K1388">
        <v>0.34947403310220299</v>
      </c>
      <c r="L1388">
        <v>2.32023680986169E-2</v>
      </c>
      <c r="M1388">
        <v>3.0132322656157399E-2</v>
      </c>
      <c r="N1388" s="1">
        <v>4.5158131689245998E-5</v>
      </c>
      <c r="O1388">
        <v>2.2364022117616401E-3</v>
      </c>
      <c r="P1388">
        <v>6.5641552449239799E-3</v>
      </c>
      <c r="Q1388">
        <v>1.02276537304313E-2</v>
      </c>
      <c r="R1388">
        <v>5.0530799137670397E-2</v>
      </c>
      <c r="S1388">
        <v>0.21477723051171499</v>
      </c>
      <c r="U1388" s="10">
        <f>('Health Incidences'!$B$4-PointEstimate!A1388)^2</f>
        <v>0.39905707977855509</v>
      </c>
      <c r="V1388" s="10">
        <f>('Health Incidences'!$B$5-PointEstimate!B1388)^2</f>
        <v>6.5924003350749114E-3</v>
      </c>
      <c r="W1388" s="10">
        <f t="shared" si="21"/>
        <v>0.6369061784231882</v>
      </c>
    </row>
    <row r="1389" spans="1:23" x14ac:dyDescent="0.3">
      <c r="A1389">
        <v>39.211531868273099</v>
      </c>
      <c r="B1389">
        <v>-121.527526295565</v>
      </c>
      <c r="C1389">
        <v>12</v>
      </c>
      <c r="D1389">
        <v>33</v>
      </c>
      <c r="E1389">
        <v>12033</v>
      </c>
      <c r="F1389">
        <v>6.8852691561670495E-2</v>
      </c>
      <c r="G1389">
        <v>6.1014918979383603E-2</v>
      </c>
      <c r="H1389">
        <v>0.86414739983220701</v>
      </c>
      <c r="I1389">
        <v>0.31532778500137798</v>
      </c>
      <c r="J1389">
        <v>0.19272575477250301</v>
      </c>
      <c r="K1389">
        <v>0.33118075172439299</v>
      </c>
      <c r="L1389">
        <v>1.8718008097031499E-2</v>
      </c>
      <c r="M1389">
        <v>2.93149975342391E-2</v>
      </c>
      <c r="N1389" s="1">
        <v>3.3501107162900803E-5</v>
      </c>
      <c r="O1389">
        <v>1.81366500506055E-3</v>
      </c>
      <c r="P1389">
        <v>5.6361464394641802E-3</v>
      </c>
      <c r="Q1389">
        <v>8.7193307122486793E-3</v>
      </c>
      <c r="R1389">
        <v>4.1087438962009698E-2</v>
      </c>
      <c r="S1389">
        <v>0.177488726764302</v>
      </c>
      <c r="U1389" s="10">
        <f>('Health Incidences'!$B$4-PointEstimate!A1389)^2</f>
        <v>0.39967161586157984</v>
      </c>
      <c r="V1389" s="10">
        <f>('Health Incidences'!$B$5-PointEstimate!B1389)^2</f>
        <v>1.1160473969671794E-3</v>
      </c>
      <c r="W1389" s="10">
        <f t="shared" si="21"/>
        <v>0.63307792826677112</v>
      </c>
    </row>
    <row r="1390" spans="1:23" x14ac:dyDescent="0.3">
      <c r="A1390">
        <v>39.211995991289797</v>
      </c>
      <c r="B1390">
        <v>-121.479739261253</v>
      </c>
      <c r="C1390">
        <v>13</v>
      </c>
      <c r="D1390">
        <v>33</v>
      </c>
      <c r="E1390">
        <v>13033</v>
      </c>
      <c r="F1390">
        <v>5.7425638729809797E-2</v>
      </c>
      <c r="G1390">
        <v>5.86186807434027E-2</v>
      </c>
      <c r="H1390">
        <v>0.64902090120400902</v>
      </c>
      <c r="I1390">
        <v>0.25966219181324801</v>
      </c>
      <c r="J1390">
        <v>0.17937257702172901</v>
      </c>
      <c r="K1390">
        <v>0.31060910672666697</v>
      </c>
      <c r="L1390">
        <v>1.5184317276551101E-2</v>
      </c>
      <c r="M1390">
        <v>2.8343181128599401E-2</v>
      </c>
      <c r="N1390" s="1">
        <v>2.5265949843207102E-5</v>
      </c>
      <c r="O1390">
        <v>1.48129616214975E-3</v>
      </c>
      <c r="P1390">
        <v>4.7828261696965298E-3</v>
      </c>
      <c r="Q1390">
        <v>7.3711840337874202E-3</v>
      </c>
      <c r="R1390">
        <v>3.3453554593773298E-2</v>
      </c>
      <c r="S1390">
        <v>0.14647034948023199</v>
      </c>
      <c r="U1390" s="10">
        <f>('Health Incidences'!$B$4-PointEstimate!A1390)^2</f>
        <v>0.40025866457880854</v>
      </c>
      <c r="V1390" s="10">
        <f>('Health Incidences'!$B$5-PointEstimate!B1390)^2</f>
        <v>2.0677688643185637E-4</v>
      </c>
      <c r="W1390" s="10">
        <f t="shared" si="21"/>
        <v>0.6328233888418161</v>
      </c>
    </row>
    <row r="1391" spans="1:23" x14ac:dyDescent="0.3">
      <c r="A1391">
        <v>39.212438016814602</v>
      </c>
      <c r="B1391">
        <v>-121.43195152896</v>
      </c>
      <c r="C1391">
        <v>14</v>
      </c>
      <c r="D1391">
        <v>33</v>
      </c>
      <c r="E1391">
        <v>14033</v>
      </c>
      <c r="F1391">
        <v>5.05329376776633E-2</v>
      </c>
      <c r="G1391">
        <v>5.5526177962378902E-2</v>
      </c>
      <c r="H1391">
        <v>0.57363853696848499</v>
      </c>
      <c r="I1391">
        <v>0.22901760506572899</v>
      </c>
      <c r="J1391">
        <v>0.16630861034132499</v>
      </c>
      <c r="K1391">
        <v>0.29068753417413901</v>
      </c>
      <c r="L1391">
        <v>1.33632491653498E-2</v>
      </c>
      <c r="M1391">
        <v>2.7438364350664001E-2</v>
      </c>
      <c r="N1391" s="1">
        <v>2.24480373991173E-5</v>
      </c>
      <c r="O1391">
        <v>1.3122951919906901E-3</v>
      </c>
      <c r="P1391">
        <v>4.1656297472255997E-3</v>
      </c>
      <c r="Q1391">
        <v>6.4439474207008103E-3</v>
      </c>
      <c r="R1391">
        <v>2.9272694065275599E-2</v>
      </c>
      <c r="S1391">
        <v>0.12831959478310501</v>
      </c>
      <c r="U1391" s="10">
        <f>('Health Incidences'!$B$4-PointEstimate!A1391)^2</f>
        <v>0.40081816369471912</v>
      </c>
      <c r="V1391" s="10">
        <f>('Health Incidences'!$B$5-PointEstimate!B1391)^2</f>
        <v>3.8647944555090701E-3</v>
      </c>
      <c r="W1391" s="10">
        <f t="shared" si="21"/>
        <v>0.63614696269826532</v>
      </c>
    </row>
    <row r="1392" spans="1:23" x14ac:dyDescent="0.3">
      <c r="A1392">
        <v>39.212857944320298</v>
      </c>
      <c r="B1392">
        <v>-121.384163132715</v>
      </c>
      <c r="C1392">
        <v>15</v>
      </c>
      <c r="D1392">
        <v>33</v>
      </c>
      <c r="E1392">
        <v>15033</v>
      </c>
      <c r="F1392">
        <v>4.4245587200726501E-2</v>
      </c>
      <c r="G1392">
        <v>5.2747463012459403E-2</v>
      </c>
      <c r="H1392">
        <v>0.50913711649675297</v>
      </c>
      <c r="I1392">
        <v>0.20101227310205699</v>
      </c>
      <c r="J1392">
        <v>0.15472810063056</v>
      </c>
      <c r="K1392">
        <v>0.273047842673867</v>
      </c>
      <c r="L1392">
        <v>1.16960036467742E-2</v>
      </c>
      <c r="M1392">
        <v>2.66650782147708E-2</v>
      </c>
      <c r="N1392" s="1">
        <v>1.9761574395274599E-5</v>
      </c>
      <c r="O1392">
        <v>1.1556384763687501E-3</v>
      </c>
      <c r="P1392">
        <v>3.5845922200429801E-3</v>
      </c>
      <c r="Q1392">
        <v>5.5871617906833697E-3</v>
      </c>
      <c r="R1392">
        <v>2.5454405636750999E-2</v>
      </c>
      <c r="S1392">
        <v>0.111813779850728</v>
      </c>
      <c r="U1392" s="10">
        <f>('Health Incidences'!$B$4-PointEstimate!A1392)^2</f>
        <v>0.40135005393537354</v>
      </c>
      <c r="V1392" s="10">
        <f>('Health Incidences'!$B$5-PointEstimate!B1392)^2</f>
        <v>1.2090292750395474E-2</v>
      </c>
      <c r="W1392" s="10">
        <f t="shared" si="21"/>
        <v>0.64299327110458082</v>
      </c>
    </row>
    <row r="1393" spans="1:23" x14ac:dyDescent="0.3">
      <c r="A1393">
        <v>39.213255773305697</v>
      </c>
      <c r="B1393">
        <v>-121.336374106549</v>
      </c>
      <c r="C1393">
        <v>16</v>
      </c>
      <c r="D1393">
        <v>33</v>
      </c>
      <c r="E1393">
        <v>16033</v>
      </c>
      <c r="F1393">
        <v>3.9416957062737401E-2</v>
      </c>
      <c r="G1393">
        <v>5.0736804168248002E-2</v>
      </c>
      <c r="H1393">
        <v>0.46426478410668498</v>
      </c>
      <c r="I1393">
        <v>0.17849895760170101</v>
      </c>
      <c r="J1393">
        <v>0.14583438324548401</v>
      </c>
      <c r="K1393">
        <v>0.25976076564872602</v>
      </c>
      <c r="L1393">
        <v>1.0349410357263901E-2</v>
      </c>
      <c r="M1393">
        <v>2.6206128591695001E-2</v>
      </c>
      <c r="N1393" s="1">
        <v>1.7324687388074899E-5</v>
      </c>
      <c r="O1393">
        <v>1.0262638651389699E-3</v>
      </c>
      <c r="P1393">
        <v>3.1056601653593999E-3</v>
      </c>
      <c r="Q1393">
        <v>4.8917656431405401E-3</v>
      </c>
      <c r="R1393">
        <v>2.2501712178487E-2</v>
      </c>
      <c r="S1393">
        <v>9.9293397824561896E-2</v>
      </c>
      <c r="U1393" s="10">
        <f>('Health Incidences'!$B$4-PointEstimate!A1393)^2</f>
        <v>0.40185427898794901</v>
      </c>
      <c r="V1393" s="10">
        <f>('Health Incidences'!$B$5-PointEstimate!B1393)^2</f>
        <v>2.4883451409866069E-2</v>
      </c>
      <c r="W1393" s="10">
        <f t="shared" si="21"/>
        <v>0.65325165931501095</v>
      </c>
    </row>
    <row r="1394" spans="1:23" x14ac:dyDescent="0.3">
      <c r="A1394">
        <v>39.213631503296099</v>
      </c>
      <c r="B1394">
        <v>-121.28858448449699</v>
      </c>
      <c r="C1394">
        <v>17</v>
      </c>
      <c r="D1394">
        <v>33</v>
      </c>
      <c r="E1394">
        <v>17033</v>
      </c>
      <c r="F1394">
        <v>3.61621537129245E-2</v>
      </c>
      <c r="G1394">
        <v>4.9530127046671597E-2</v>
      </c>
      <c r="H1394">
        <v>0.43941589027294398</v>
      </c>
      <c r="I1394">
        <v>0.16174053006146299</v>
      </c>
      <c r="J1394">
        <v>0.13961079790425299</v>
      </c>
      <c r="K1394">
        <v>0.250837863874945</v>
      </c>
      <c r="L1394">
        <v>9.3366741181328799E-3</v>
      </c>
      <c r="M1394">
        <v>2.6057000922989002E-2</v>
      </c>
      <c r="N1394" s="1">
        <v>1.5143485691509499E-5</v>
      </c>
      <c r="O1394">
        <v>9.2587866836032302E-4</v>
      </c>
      <c r="P1394">
        <v>2.73835619065773E-3</v>
      </c>
      <c r="Q1394">
        <v>4.36338537454689E-3</v>
      </c>
      <c r="R1394">
        <v>2.04824131832286E-2</v>
      </c>
      <c r="S1394">
        <v>9.1074896336015398E-2</v>
      </c>
      <c r="U1394" s="10">
        <f>('Health Incidences'!$B$4-PointEstimate!A1394)^2</f>
        <v>0.40233078550165474</v>
      </c>
      <c r="V1394" s="10">
        <f>('Health Incidences'!$B$5-PointEstimate!B1394)^2</f>
        <v>4.2244437063054571E-2</v>
      </c>
      <c r="W1394" s="10">
        <f t="shared" si="21"/>
        <v>0.66676474304263367</v>
      </c>
    </row>
    <row r="1395" spans="1:23" x14ac:dyDescent="0.3">
      <c r="A1395">
        <v>39.213985133843401</v>
      </c>
      <c r="B1395">
        <v>-121.24079430059599</v>
      </c>
      <c r="C1395">
        <v>18</v>
      </c>
      <c r="D1395">
        <v>33</v>
      </c>
      <c r="E1395">
        <v>18033</v>
      </c>
      <c r="F1395">
        <v>3.4177143389137798E-2</v>
      </c>
      <c r="G1395">
        <v>4.7147061355735702E-2</v>
      </c>
      <c r="H1395">
        <v>0.42796218413918002</v>
      </c>
      <c r="I1395">
        <v>0.149062087240806</v>
      </c>
      <c r="J1395">
        <v>0.131651088626553</v>
      </c>
      <c r="K1395">
        <v>0.23766909072062101</v>
      </c>
      <c r="L1395">
        <v>8.5646262934003202E-3</v>
      </c>
      <c r="M1395">
        <v>2.5138723743490101E-2</v>
      </c>
      <c r="N1395" s="1">
        <v>1.3596004653047401E-5</v>
      </c>
      <c r="O1395">
        <v>8.44054075538905E-4</v>
      </c>
      <c r="P1395">
        <v>2.4791586655771099E-3</v>
      </c>
      <c r="Q1395">
        <v>4.0270336863038603E-3</v>
      </c>
      <c r="R1395">
        <v>1.9183928750612499E-2</v>
      </c>
      <c r="S1395">
        <v>8.6343826856614195E-2</v>
      </c>
      <c r="U1395" s="10">
        <f>('Health Incidences'!$B$4-PointEstimate!A1395)^2</f>
        <v>0.40277952308818227</v>
      </c>
      <c r="V1395" s="10">
        <f>('Health Incidences'!$B$5-PointEstimate!B1395)^2</f>
        <v>6.4173403328129056E-2</v>
      </c>
      <c r="W1395" s="10">
        <f t="shared" si="21"/>
        <v>0.68333953962602756</v>
      </c>
    </row>
    <row r="1396" spans="1:23" x14ac:dyDescent="0.3">
      <c r="A1396">
        <v>39.214316664525398</v>
      </c>
      <c r="B1396">
        <v>-121.19300358888501</v>
      </c>
      <c r="C1396">
        <v>19</v>
      </c>
      <c r="D1396">
        <v>33</v>
      </c>
      <c r="E1396">
        <v>19033</v>
      </c>
      <c r="F1396">
        <v>3.2923105422056703E-2</v>
      </c>
      <c r="G1396">
        <v>4.3536145204315299E-2</v>
      </c>
      <c r="H1396">
        <v>0.42366377741108002</v>
      </c>
      <c r="I1396">
        <v>0.13890055501621201</v>
      </c>
      <c r="J1396">
        <v>0.121700729363484</v>
      </c>
      <c r="K1396">
        <v>0.21992838681534799</v>
      </c>
      <c r="L1396">
        <v>7.9380194716989205E-3</v>
      </c>
      <c r="M1396">
        <v>2.34446588209818E-2</v>
      </c>
      <c r="N1396" s="1">
        <v>1.2594043505547401E-5</v>
      </c>
      <c r="O1396">
        <v>7.7422800196382598E-4</v>
      </c>
      <c r="P1396">
        <v>2.2889460033733099E-3</v>
      </c>
      <c r="Q1396">
        <v>3.81321920137316E-3</v>
      </c>
      <c r="R1396">
        <v>1.8295157218041602E-2</v>
      </c>
      <c r="S1396">
        <v>8.3586649228520299E-2</v>
      </c>
      <c r="U1396" s="10">
        <f>('Health Incidences'!$B$4-PointEstimate!A1396)^2</f>
        <v>0.40320044432111934</v>
      </c>
      <c r="V1396" s="10">
        <f>('Health Incidences'!$B$5-PointEstimate!B1396)^2</f>
        <v>9.0670490810950688E-2</v>
      </c>
      <c r="W1396" s="10">
        <f t="shared" si="21"/>
        <v>0.70275951443724338</v>
      </c>
    </row>
    <row r="1397" spans="1:23" x14ac:dyDescent="0.3">
      <c r="A1397">
        <v>39.214626094946603</v>
      </c>
      <c r="B1397">
        <v>-121.145212383406</v>
      </c>
      <c r="C1397">
        <v>20</v>
      </c>
      <c r="D1397">
        <v>33</v>
      </c>
      <c r="E1397">
        <v>20033</v>
      </c>
      <c r="F1397">
        <v>3.1884183167828699E-2</v>
      </c>
      <c r="G1397">
        <v>4.0082220027477203E-2</v>
      </c>
      <c r="H1397">
        <v>0.422448323502983</v>
      </c>
      <c r="I1397">
        <v>0.13033151515331401</v>
      </c>
      <c r="J1397">
        <v>0.112615099322095</v>
      </c>
      <c r="K1397">
        <v>0.20345310797935401</v>
      </c>
      <c r="L1397">
        <v>7.3951498719039797E-3</v>
      </c>
      <c r="M1397">
        <v>2.1758984193512701E-2</v>
      </c>
      <c r="N1397" s="1">
        <v>1.1734420642786301E-5</v>
      </c>
      <c r="O1397">
        <v>7.1506974975437505E-4</v>
      </c>
      <c r="P1397">
        <v>2.1180531147961899E-3</v>
      </c>
      <c r="Q1397">
        <v>3.6094241518335401E-3</v>
      </c>
      <c r="R1397">
        <v>1.7547544770986599E-2</v>
      </c>
      <c r="S1397">
        <v>8.1326904245562895E-2</v>
      </c>
      <c r="U1397" s="10">
        <f>('Health Incidences'!$B$4-PointEstimate!A1397)^2</f>
        <v>0.40359350473726602</v>
      </c>
      <c r="V1397" s="10">
        <f>('Health Incidences'!$B$5-PointEstimate!B1397)^2</f>
        <v>0.12173582710306773</v>
      </c>
      <c r="W1397" s="10">
        <f t="shared" si="21"/>
        <v>0.72479606224118909</v>
      </c>
    </row>
    <row r="1398" spans="1:23" x14ac:dyDescent="0.3">
      <c r="A1398">
        <v>39.214913424737702</v>
      </c>
      <c r="B1398">
        <v>-121.097420718203</v>
      </c>
      <c r="C1398">
        <v>21</v>
      </c>
      <c r="D1398">
        <v>33</v>
      </c>
      <c r="E1398">
        <v>21033</v>
      </c>
      <c r="F1398">
        <v>3.0937528046362201E-2</v>
      </c>
      <c r="G1398">
        <v>3.6754178063073101E-2</v>
      </c>
      <c r="H1398">
        <v>0.421773323362921</v>
      </c>
      <c r="I1398">
        <v>0.123038665592692</v>
      </c>
      <c r="J1398">
        <v>0.10425053581039601</v>
      </c>
      <c r="K1398">
        <v>0.188022124063836</v>
      </c>
      <c r="L1398">
        <v>6.9190777674671402E-3</v>
      </c>
      <c r="M1398">
        <v>2.0076608404464201E-2</v>
      </c>
      <c r="N1398" s="1">
        <v>1.0996681344504701E-5</v>
      </c>
      <c r="O1398">
        <v>6.6513211976001996E-4</v>
      </c>
      <c r="P1398">
        <v>1.96281319032687E-3</v>
      </c>
      <c r="Q1398">
        <v>3.40823701470945E-3</v>
      </c>
      <c r="R1398">
        <v>1.6873154874289299E-2</v>
      </c>
      <c r="S1398">
        <v>7.9223692097442705E-2</v>
      </c>
      <c r="U1398" s="10">
        <f>('Health Incidences'!$B$4-PointEstimate!A1398)^2</f>
        <v>0.40395866283621201</v>
      </c>
      <c r="V1398" s="10">
        <f>('Health Incidences'!$B$5-PointEstimate!B1398)^2</f>
        <v>0.15736952678069252</v>
      </c>
      <c r="W1398" s="10">
        <f t="shared" si="21"/>
        <v>0.74921838579742861</v>
      </c>
    </row>
    <row r="1399" spans="1:23" x14ac:dyDescent="0.3">
      <c r="A1399">
        <v>39.215178653556002</v>
      </c>
      <c r="B1399">
        <v>-121.04962862732199</v>
      </c>
      <c r="C1399">
        <v>22</v>
      </c>
      <c r="D1399">
        <v>33</v>
      </c>
      <c r="E1399">
        <v>22033</v>
      </c>
      <c r="F1399">
        <v>2.99930683713285E-2</v>
      </c>
      <c r="G1399">
        <v>3.3537951511184202E-2</v>
      </c>
      <c r="H1399">
        <v>0.41954741957292002</v>
      </c>
      <c r="I1399">
        <v>0.11677469177232901</v>
      </c>
      <c r="J1399">
        <v>9.6497638946229897E-2</v>
      </c>
      <c r="K1399">
        <v>0.17348076762001499</v>
      </c>
      <c r="L1399">
        <v>6.49958915832598E-3</v>
      </c>
      <c r="M1399">
        <v>1.84049526496174E-2</v>
      </c>
      <c r="N1399" s="1">
        <v>1.0359353134880901E-5</v>
      </c>
      <c r="O1399">
        <v>6.2318956423394701E-4</v>
      </c>
      <c r="P1399">
        <v>1.82185765399567E-3</v>
      </c>
      <c r="Q1399">
        <v>3.20816558580562E-3</v>
      </c>
      <c r="R1399">
        <v>1.6225261158818199E-2</v>
      </c>
      <c r="S1399">
        <v>7.7031481286121306E-2</v>
      </c>
      <c r="U1399" s="10">
        <f>('Health Incidences'!$B$4-PointEstimate!A1399)^2</f>
        <v>0.40429588008114081</v>
      </c>
      <c r="V1399" s="10">
        <f>('Health Incidences'!$B$5-PointEstimate!B1399)^2</f>
        <v>0.19757169140343095</v>
      </c>
      <c r="W1399" s="10">
        <f t="shared" si="21"/>
        <v>0.77580124483308988</v>
      </c>
    </row>
    <row r="1400" spans="1:23" x14ac:dyDescent="0.3">
      <c r="A1400">
        <v>39.215421781084899</v>
      </c>
      <c r="B1400">
        <v>-121.00183614481</v>
      </c>
      <c r="C1400">
        <v>23</v>
      </c>
      <c r="D1400">
        <v>33</v>
      </c>
      <c r="E1400">
        <v>23033</v>
      </c>
      <c r="F1400">
        <v>2.8979546181971499E-2</v>
      </c>
      <c r="G1400">
        <v>3.04354619976678E-2</v>
      </c>
      <c r="H1400">
        <v>0.41418998433524401</v>
      </c>
      <c r="I1400">
        <v>0.111301625512481</v>
      </c>
      <c r="J1400">
        <v>8.9269946233668102E-2</v>
      </c>
      <c r="K1400">
        <v>0.159727723146563</v>
      </c>
      <c r="L1400">
        <v>6.1273075378288E-3</v>
      </c>
      <c r="M1400">
        <v>1.67611110537534E-2</v>
      </c>
      <c r="N1400" s="1">
        <v>9.7987425707141605E-6</v>
      </c>
      <c r="O1400">
        <v>5.87971793650589E-4</v>
      </c>
      <c r="P1400">
        <v>1.6935036670592601E-3</v>
      </c>
      <c r="Q1400">
        <v>3.0084538966641599E-3</v>
      </c>
      <c r="R1400">
        <v>1.55671718238161E-2</v>
      </c>
      <c r="S1400">
        <v>7.4559540862779203E-2</v>
      </c>
      <c r="U1400" s="10">
        <f>('Health Incidences'!$B$4-PointEstimate!A1400)^2</f>
        <v>0.40460512089838885</v>
      </c>
      <c r="V1400" s="10">
        <f>('Health Incidences'!$B$5-PointEstimate!B1400)^2</f>
        <v>0.24234240951401678</v>
      </c>
      <c r="W1400" s="10">
        <f t="shared" si="21"/>
        <v>0.80433048581562894</v>
      </c>
    </row>
    <row r="1401" spans="1:23" x14ac:dyDescent="0.3">
      <c r="A1401">
        <v>39.215642807034399</v>
      </c>
      <c r="B1401">
        <v>-120.954043304716</v>
      </c>
      <c r="C1401">
        <v>24</v>
      </c>
      <c r="D1401">
        <v>33</v>
      </c>
      <c r="E1401">
        <v>24033</v>
      </c>
      <c r="F1401">
        <v>2.7858611506385501E-2</v>
      </c>
      <c r="G1401">
        <v>2.7456612954554899E-2</v>
      </c>
      <c r="H1401">
        <v>0.40494566511549301</v>
      </c>
      <c r="I1401">
        <v>0.106425472636016</v>
      </c>
      <c r="J1401">
        <v>8.2492738627964399E-2</v>
      </c>
      <c r="K1401">
        <v>0.146690147403849</v>
      </c>
      <c r="L1401">
        <v>5.7938312170061597E-3</v>
      </c>
      <c r="M1401">
        <v>1.5164877371763299E-2</v>
      </c>
      <c r="N1401" s="1">
        <v>9.29424432263826E-6</v>
      </c>
      <c r="O1401">
        <v>5.5830998494495795E-4</v>
      </c>
      <c r="P1401">
        <v>1.57569087060731E-3</v>
      </c>
      <c r="Q1401">
        <v>2.8085668668859599E-3</v>
      </c>
      <c r="R1401">
        <v>1.48776566236013E-2</v>
      </c>
      <c r="S1401">
        <v>7.1709969004478097E-2</v>
      </c>
      <c r="U1401" s="10">
        <f>('Health Incidences'!$B$4-PointEstimate!A1401)^2</f>
        <v>0.40488635267831485</v>
      </c>
      <c r="V1401" s="10">
        <f>('Health Incidences'!$B$5-PointEstimate!B1401)^2</f>
        <v>0.29168175663649892</v>
      </c>
      <c r="W1401" s="10">
        <f t="shared" si="21"/>
        <v>0.83460655959249075</v>
      </c>
    </row>
    <row r="1402" spans="1:23" x14ac:dyDescent="0.3">
      <c r="A1402">
        <v>39.2158417311406</v>
      </c>
      <c r="B1402">
        <v>-120.90625014109099</v>
      </c>
      <c r="C1402">
        <v>25</v>
      </c>
      <c r="D1402">
        <v>33</v>
      </c>
      <c r="E1402">
        <v>25033</v>
      </c>
      <c r="F1402">
        <v>2.6635660132869301E-2</v>
      </c>
      <c r="G1402">
        <v>2.46101747435876E-2</v>
      </c>
      <c r="H1402">
        <v>0.39205084152622199</v>
      </c>
      <c r="I1402">
        <v>0.102031449899392</v>
      </c>
      <c r="J1402">
        <v>7.6093292712572397E-2</v>
      </c>
      <c r="K1402">
        <v>0.134298755184314</v>
      </c>
      <c r="L1402">
        <v>5.4930190310180597E-3</v>
      </c>
      <c r="M1402">
        <v>1.3632352211951399E-2</v>
      </c>
      <c r="N1402" s="1">
        <v>8.83269505696371E-6</v>
      </c>
      <c r="O1402">
        <v>5.3328972862928803E-4</v>
      </c>
      <c r="P1402">
        <v>1.4664873903590099E-3</v>
      </c>
      <c r="Q1402">
        <v>2.6089243881924E-3</v>
      </c>
      <c r="R1402">
        <v>1.4156069303272701E-2</v>
      </c>
      <c r="S1402">
        <v>6.8507531982286499E-2</v>
      </c>
      <c r="U1402" s="10">
        <f>('Health Incidences'!$B$4-PointEstimate!A1402)^2</f>
        <v>0.40513954577483224</v>
      </c>
      <c r="V1402" s="10">
        <f>('Health Incidences'!$B$5-PointEstimate!B1402)^2</f>
        <v>0.34558979527497519</v>
      </c>
      <c r="W1402" s="10">
        <f t="shared" si="21"/>
        <v>0.86644638671403518</v>
      </c>
    </row>
    <row r="1403" spans="1:23" x14ac:dyDescent="0.3">
      <c r="A1403">
        <v>39.216018553166101</v>
      </c>
      <c r="B1403">
        <v>-120.858456687988</v>
      </c>
      <c r="C1403">
        <v>26</v>
      </c>
      <c r="D1403">
        <v>33</v>
      </c>
      <c r="E1403">
        <v>26033</v>
      </c>
      <c r="F1403">
        <v>2.5354756216585599E-2</v>
      </c>
      <c r="G1403">
        <v>2.1899691219843798E-2</v>
      </c>
      <c r="H1403">
        <v>0.37657804233125403</v>
      </c>
      <c r="I1403">
        <v>9.8083393818313797E-2</v>
      </c>
      <c r="J1403">
        <v>6.9998494085033905E-2</v>
      </c>
      <c r="K1403">
        <v>0.12247841412275701</v>
      </c>
      <c r="L1403">
        <v>5.2212508727552598E-3</v>
      </c>
      <c r="M1403">
        <v>1.2173461641259599E-2</v>
      </c>
      <c r="N1403" s="1">
        <v>8.4088300506483506E-6</v>
      </c>
      <c r="O1403">
        <v>5.12266935827919E-4</v>
      </c>
      <c r="P1403">
        <v>1.3643765345885399E-3</v>
      </c>
      <c r="Q1403">
        <v>2.41116157914157E-3</v>
      </c>
      <c r="R1403">
        <v>1.34201390312053E-2</v>
      </c>
      <c r="S1403">
        <v>6.5085773046762802E-2</v>
      </c>
      <c r="U1403" s="10">
        <f>('Health Incidences'!$B$4-PointEstimate!A1403)^2</f>
        <v>0.40536467350610828</v>
      </c>
      <c r="V1403" s="10">
        <f>('Health Incidences'!$B$5-PointEstimate!B1403)^2</f>
        <v>0.40406657491244374</v>
      </c>
      <c r="W1403" s="10">
        <f t="shared" si="21"/>
        <v>0.89968397141360257</v>
      </c>
    </row>
    <row r="1404" spans="1:23" x14ac:dyDescent="0.3">
      <c r="A1404">
        <v>39.2161732729001</v>
      </c>
      <c r="B1404">
        <v>-120.81066297946001</v>
      </c>
      <c r="C1404">
        <v>27</v>
      </c>
      <c r="D1404">
        <v>33</v>
      </c>
      <c r="E1404">
        <v>27033</v>
      </c>
      <c r="F1404">
        <v>2.4070339240979701E-2</v>
      </c>
      <c r="G1404">
        <v>1.9328947246651702E-2</v>
      </c>
      <c r="H1404">
        <v>0.35987790385337998</v>
      </c>
      <c r="I1404">
        <v>9.4544299236498597E-2</v>
      </c>
      <c r="J1404">
        <v>6.4144221783059202E-2</v>
      </c>
      <c r="K1404">
        <v>0.111166848149201</v>
      </c>
      <c r="L1404">
        <v>4.974804789801E-3</v>
      </c>
      <c r="M1404">
        <v>1.07950907860226E-2</v>
      </c>
      <c r="N1404" s="1">
        <v>8.0197484875171601E-6</v>
      </c>
      <c r="O1404">
        <v>4.9455883068765601E-4</v>
      </c>
      <c r="P1404">
        <v>1.2680243910303101E-3</v>
      </c>
      <c r="Q1404">
        <v>2.2173486221839199E-3</v>
      </c>
      <c r="R1404">
        <v>1.26925822421505E-2</v>
      </c>
      <c r="S1404">
        <v>6.1611405584755898E-2</v>
      </c>
      <c r="U1404" s="10">
        <f>('Health Incidences'!$B$4-PointEstimate!A1404)^2</f>
        <v>0.40556171215483949</v>
      </c>
      <c r="V1404" s="10">
        <f>('Health Incidences'!$B$5-PointEstimate!B1404)^2</f>
        <v>0.46711213201236257</v>
      </c>
      <c r="W1404" s="10">
        <f t="shared" si="21"/>
        <v>0.9341701366277998</v>
      </c>
    </row>
    <row r="1405" spans="1:23" x14ac:dyDescent="0.3">
      <c r="A1405">
        <v>39.216305890157798</v>
      </c>
      <c r="B1405">
        <v>-120.76286904956</v>
      </c>
      <c r="C1405">
        <v>28</v>
      </c>
      <c r="D1405">
        <v>33</v>
      </c>
      <c r="E1405">
        <v>28033</v>
      </c>
      <c r="F1405">
        <v>2.1876865359355499E-2</v>
      </c>
      <c r="G1405">
        <v>1.7276068702748199E-2</v>
      </c>
      <c r="H1405">
        <v>0.32944608912652301</v>
      </c>
      <c r="I1405">
        <v>8.6335876802111799E-2</v>
      </c>
      <c r="J1405">
        <v>5.8570117648320798E-2</v>
      </c>
      <c r="K1405">
        <v>0.10101891588831401</v>
      </c>
      <c r="L1405">
        <v>4.5526853300554204E-3</v>
      </c>
      <c r="M1405">
        <v>9.6830517930298794E-3</v>
      </c>
      <c r="N1405" s="1">
        <v>7.3613484628068302E-6</v>
      </c>
      <c r="O1405">
        <v>4.5583616889759799E-4</v>
      </c>
      <c r="P1405">
        <v>1.14515509351512E-3</v>
      </c>
      <c r="Q1405">
        <v>1.98599501782026E-3</v>
      </c>
      <c r="R1405">
        <v>1.15109475937541E-2</v>
      </c>
      <c r="S1405">
        <v>5.5943191735604199E-2</v>
      </c>
      <c r="U1405" s="10">
        <f>('Health Incidences'!$B$4-PointEstimate!A1405)^2</f>
        <v>0.40573064096764039</v>
      </c>
      <c r="V1405" s="10">
        <f>('Health Incidences'!$B$5-PointEstimate!B1405)^2</f>
        <v>0.53472649001850581</v>
      </c>
      <c r="W1405" s="10">
        <f t="shared" si="21"/>
        <v>0.969771690134408</v>
      </c>
    </row>
    <row r="1406" spans="1:23" x14ac:dyDescent="0.3">
      <c r="A1406">
        <v>39.216416404781</v>
      </c>
      <c r="B1406">
        <v>-120.715074932346</v>
      </c>
      <c r="C1406">
        <v>29</v>
      </c>
      <c r="D1406">
        <v>33</v>
      </c>
      <c r="E1406">
        <v>29033</v>
      </c>
      <c r="F1406">
        <v>1.9164761584507299E-2</v>
      </c>
      <c r="G1406">
        <v>1.561516064739E-2</v>
      </c>
      <c r="H1406">
        <v>0.29126118825640102</v>
      </c>
      <c r="I1406">
        <v>7.5316194899197095E-2</v>
      </c>
      <c r="J1406">
        <v>5.3255837364276297E-2</v>
      </c>
      <c r="K1406">
        <v>9.1820481462886905E-2</v>
      </c>
      <c r="L1406">
        <v>4.02749175008121E-3</v>
      </c>
      <c r="M1406">
        <v>8.7772094079013995E-3</v>
      </c>
      <c r="N1406" s="1">
        <v>6.54644032738813E-6</v>
      </c>
      <c r="O1406">
        <v>4.04532915145791E-4</v>
      </c>
      <c r="P1406">
        <v>1.00761010747653E-3</v>
      </c>
      <c r="Q1406">
        <v>1.7364012071793499E-3</v>
      </c>
      <c r="R1406">
        <v>1.0071291743989399E-2</v>
      </c>
      <c r="S1406">
        <v>4.9042433125578697E-2</v>
      </c>
      <c r="U1406" s="10">
        <f>('Health Incidences'!$B$4-PointEstimate!A1406)^2</f>
        <v>0.40587144215592608</v>
      </c>
      <c r="V1406" s="10">
        <f>('Health Incidences'!$B$5-PointEstimate!B1406)^2</f>
        <v>0.60690965934688812</v>
      </c>
      <c r="W1406" s="10">
        <f t="shared" si="21"/>
        <v>1.0063702606410894</v>
      </c>
    </row>
    <row r="1407" spans="1:23" x14ac:dyDescent="0.3">
      <c r="A1407">
        <v>39.216504816637801</v>
      </c>
      <c r="B1407">
        <v>-120.667280661872</v>
      </c>
      <c r="C1407">
        <v>30</v>
      </c>
      <c r="D1407">
        <v>33</v>
      </c>
      <c r="E1407">
        <v>30033</v>
      </c>
      <c r="F1407">
        <v>1.6639335948785298E-2</v>
      </c>
      <c r="G1407">
        <v>1.41052561671983E-2</v>
      </c>
      <c r="H1407">
        <v>0.25564684160090201</v>
      </c>
      <c r="I1407">
        <v>6.5100902030242602E-2</v>
      </c>
      <c r="J1407">
        <v>4.82166268976306E-2</v>
      </c>
      <c r="K1407">
        <v>8.3219726641382705E-2</v>
      </c>
      <c r="L1407">
        <v>3.5424577543515202E-3</v>
      </c>
      <c r="M1407">
        <v>7.9605445086011594E-3</v>
      </c>
      <c r="N1407" s="1">
        <v>5.793876424897E-6</v>
      </c>
      <c r="O1407">
        <v>3.5750144201594699E-4</v>
      </c>
      <c r="P1407">
        <v>8.7910657310287499E-4</v>
      </c>
      <c r="Q1407">
        <v>1.5037482086651399E-3</v>
      </c>
      <c r="R1407">
        <v>8.7311603330927304E-3</v>
      </c>
      <c r="S1407">
        <v>4.2617837904237399E-2</v>
      </c>
      <c r="U1407" s="10">
        <f>('Health Incidences'!$B$4-PointEstimate!A1407)^2</f>
        <v>0.40598410089561893</v>
      </c>
      <c r="V1407" s="10">
        <f>('Health Incidences'!$B$5-PointEstimate!B1407)^2</f>
        <v>0.68366163739827102</v>
      </c>
      <c r="W1407" s="10">
        <f t="shared" si="21"/>
        <v>1.0438609765164564</v>
      </c>
    </row>
    <row r="1408" spans="1:23" x14ac:dyDescent="0.3">
      <c r="A1408">
        <v>39.2165711256227</v>
      </c>
      <c r="B1408">
        <v>-120.619486272196</v>
      </c>
      <c r="C1408">
        <v>31</v>
      </c>
      <c r="D1408">
        <v>33</v>
      </c>
      <c r="E1408">
        <v>31033</v>
      </c>
      <c r="F1408">
        <v>1.43685078114031E-2</v>
      </c>
      <c r="G1408">
        <v>1.27747060990037E-2</v>
      </c>
      <c r="H1408">
        <v>0.22363994094506001</v>
      </c>
      <c r="I1408">
        <v>5.5985281658553897E-2</v>
      </c>
      <c r="J1408">
        <v>4.3594281475821298E-2</v>
      </c>
      <c r="K1408">
        <v>7.5447107154689094E-2</v>
      </c>
      <c r="L1408">
        <v>3.1121468399335399E-3</v>
      </c>
      <c r="M1408">
        <v>7.2460640685720603E-3</v>
      </c>
      <c r="N1408" s="1">
        <v>5.1243398879356899E-6</v>
      </c>
      <c r="O1408">
        <v>3.1607648315916999E-4</v>
      </c>
      <c r="P1408">
        <v>7.6341023542861298E-4</v>
      </c>
      <c r="Q1408">
        <v>1.2951641652645101E-3</v>
      </c>
      <c r="R1408">
        <v>7.52607393902382E-3</v>
      </c>
      <c r="S1408">
        <v>3.6848087738689403E-2</v>
      </c>
      <c r="U1408" s="10">
        <f>('Health Incidences'!$B$4-PointEstimate!A1408)^2</f>
        <v>0.40606860532738082</v>
      </c>
      <c r="V1408" s="10">
        <f>('Health Incidences'!$B$5-PointEstimate!B1408)^2</f>
        <v>0.7649824085458633</v>
      </c>
      <c r="W1408" s="10">
        <f t="shared" si="21"/>
        <v>1.082151104917074</v>
      </c>
    </row>
    <row r="1409" spans="1:23" x14ac:dyDescent="0.3">
      <c r="A1409">
        <v>39.216615331656698</v>
      </c>
      <c r="B1409">
        <v>-120.571691797376</v>
      </c>
      <c r="C1409">
        <v>32</v>
      </c>
      <c r="D1409">
        <v>33</v>
      </c>
      <c r="E1409">
        <v>32033</v>
      </c>
      <c r="F1409">
        <v>1.2435260600057001E-2</v>
      </c>
      <c r="G1409">
        <v>1.16741924610695E-2</v>
      </c>
      <c r="H1409">
        <v>0.19646605867235301</v>
      </c>
      <c r="I1409">
        <v>4.83401686581457E-2</v>
      </c>
      <c r="J1409">
        <v>3.9600528025744798E-2</v>
      </c>
      <c r="K1409">
        <v>6.8857958162200805E-2</v>
      </c>
      <c r="L1409">
        <v>2.7554282799554502E-3</v>
      </c>
      <c r="M1409">
        <v>6.6576573936178701E-3</v>
      </c>
      <c r="N1409" s="1">
        <v>4.5645374252795198E-6</v>
      </c>
      <c r="O1409">
        <v>2.8198033469703499E-4</v>
      </c>
      <c r="P1409">
        <v>6.6524209865871599E-4</v>
      </c>
      <c r="Q1409">
        <v>1.11930130783285E-3</v>
      </c>
      <c r="R1409">
        <v>6.4987474988844E-3</v>
      </c>
      <c r="S1409">
        <v>3.1957374718535103E-2</v>
      </c>
      <c r="U1409" s="10">
        <f>('Health Incidences'!$B$4-PointEstimate!A1409)^2</f>
        <v>0.40612494655680997</v>
      </c>
      <c r="V1409" s="10">
        <f>('Health Incidences'!$B$5-PointEstimate!B1409)^2</f>
        <v>0.85087194414072509</v>
      </c>
      <c r="W1409" s="10">
        <f t="shared" si="21"/>
        <v>1.1211587268079106</v>
      </c>
    </row>
    <row r="1410" spans="1:23" x14ac:dyDescent="0.3">
      <c r="A1410">
        <v>39.216637434686803</v>
      </c>
      <c r="B1410">
        <v>-120.523897271468</v>
      </c>
      <c r="C1410">
        <v>33</v>
      </c>
      <c r="D1410">
        <v>33</v>
      </c>
      <c r="E1410">
        <v>33033</v>
      </c>
      <c r="F1410">
        <v>1.09105544928537E-2</v>
      </c>
      <c r="G1410">
        <v>1.08496496758254E-2</v>
      </c>
      <c r="H1410">
        <v>0.17516547910657301</v>
      </c>
      <c r="I1410">
        <v>4.2488591975445099E-2</v>
      </c>
      <c r="J1410">
        <v>3.6426486087176801E-2</v>
      </c>
      <c r="K1410">
        <v>6.3772013017271603E-2</v>
      </c>
      <c r="L1410">
        <v>2.48869100951681E-3</v>
      </c>
      <c r="M1410">
        <v>6.2167845465929796E-3</v>
      </c>
      <c r="N1410" s="1">
        <v>4.13776561825793E-6</v>
      </c>
      <c r="O1410">
        <v>2.5670882238370402E-4</v>
      </c>
      <c r="P1410">
        <v>5.8860498732936297E-4</v>
      </c>
      <c r="Q1410">
        <v>9.8343206126164096E-4</v>
      </c>
      <c r="R1410">
        <v>5.6853234807688301E-3</v>
      </c>
      <c r="S1410">
        <v>2.8139643070494699E-2</v>
      </c>
      <c r="U1410" s="10">
        <f>('Health Incidences'!$B$4-PointEstimate!A1410)^2</f>
        <v>0.40615311865385956</v>
      </c>
      <c r="V1410" s="10">
        <f>('Health Incidences'!$B$5-PointEstimate!B1410)^2</f>
        <v>0.94133020251561428</v>
      </c>
      <c r="W1410" s="10">
        <f t="shared" si="21"/>
        <v>1.1608114925212767</v>
      </c>
    </row>
    <row r="1411" spans="1:23" x14ac:dyDescent="0.3">
      <c r="A1411">
        <v>39.216637434686803</v>
      </c>
      <c r="B1411">
        <v>-120.476102728531</v>
      </c>
      <c r="C1411">
        <v>34</v>
      </c>
      <c r="D1411">
        <v>33</v>
      </c>
      <c r="E1411">
        <v>34033</v>
      </c>
      <c r="F1411">
        <v>9.7813502183389193E-3</v>
      </c>
      <c r="G1411">
        <v>1.02935450068804E-2</v>
      </c>
      <c r="H1411">
        <v>0.159499761307064</v>
      </c>
      <c r="I1411">
        <v>3.8412486217240797E-2</v>
      </c>
      <c r="J1411">
        <v>3.4079981940402501E-2</v>
      </c>
      <c r="K1411">
        <v>6.0183145181990902E-2</v>
      </c>
      <c r="L1411">
        <v>2.31099024841419E-3</v>
      </c>
      <c r="M1411">
        <v>5.9180590790211497E-3</v>
      </c>
      <c r="N1411" s="1">
        <v>3.8421057798313602E-6</v>
      </c>
      <c r="O1411">
        <v>2.4014771028810201E-4</v>
      </c>
      <c r="P1411">
        <v>5.33528562310314E-4</v>
      </c>
      <c r="Q1411">
        <v>8.8745540155199499E-4</v>
      </c>
      <c r="R1411">
        <v>5.08002048217781E-3</v>
      </c>
      <c r="S1411">
        <v>2.53575873966853E-2</v>
      </c>
      <c r="U1411" s="10">
        <f>('Health Incidences'!$B$4-PointEstimate!A1411)^2</f>
        <v>0.40615311865385956</v>
      </c>
      <c r="V1411" s="10">
        <f>('Health Incidences'!$B$5-PointEstimate!B1411)^2</f>
        <v>1.0363571289756328</v>
      </c>
      <c r="W1411" s="10">
        <f t="shared" ref="W1411:W1474" si="22">SQRT(SUM(U1411:V1411))</f>
        <v>1.2010454810828324</v>
      </c>
    </row>
    <row r="1412" spans="1:23" x14ac:dyDescent="0.3">
      <c r="A1412">
        <v>39.216615331656698</v>
      </c>
      <c r="B1412">
        <v>-120.428308202624</v>
      </c>
      <c r="C1412">
        <v>35</v>
      </c>
      <c r="D1412">
        <v>33</v>
      </c>
      <c r="E1412">
        <v>35033</v>
      </c>
      <c r="F1412">
        <v>8.9568047352394098E-3</v>
      </c>
      <c r="G1412">
        <v>9.9475239364628099E-3</v>
      </c>
      <c r="H1412">
        <v>0.148053724497064</v>
      </c>
      <c r="I1412">
        <v>3.5777451668117501E-2</v>
      </c>
      <c r="J1412">
        <v>3.2394963532180299E-2</v>
      </c>
      <c r="K1412">
        <v>5.7775811412928001E-2</v>
      </c>
      <c r="L1412">
        <v>2.2050834248253299E-3</v>
      </c>
      <c r="M1412">
        <v>5.7305211868217496E-3</v>
      </c>
      <c r="N1412" s="1">
        <v>3.6526248242407901E-6</v>
      </c>
      <c r="O1412">
        <v>2.3068302570185899E-4</v>
      </c>
      <c r="P1412">
        <v>4.9633412846973504E-4</v>
      </c>
      <c r="Q1412">
        <v>8.2441408571012897E-4</v>
      </c>
      <c r="R1412">
        <v>4.6382737262953199E-3</v>
      </c>
      <c r="S1412">
        <v>2.3359556357701799E-2</v>
      </c>
      <c r="U1412" s="10">
        <f>('Health Incidences'!$B$4-PointEstimate!A1412)^2</f>
        <v>0.40612494655680997</v>
      </c>
      <c r="V1412" s="10">
        <f>('Health Incidences'!$B$5-PointEstimate!B1412)^2</f>
        <v>1.1359526558032702</v>
      </c>
      <c r="W1412" s="10">
        <f t="shared" si="22"/>
        <v>1.2418041723074054</v>
      </c>
    </row>
    <row r="1413" spans="1:23" x14ac:dyDescent="0.3">
      <c r="A1413">
        <v>39.2165711256227</v>
      </c>
      <c r="B1413">
        <v>-120.38051372780301</v>
      </c>
      <c r="C1413">
        <v>36</v>
      </c>
      <c r="D1413">
        <v>33</v>
      </c>
      <c r="E1413">
        <v>36033</v>
      </c>
      <c r="F1413">
        <v>8.3453913098728797E-3</v>
      </c>
      <c r="G1413">
        <v>9.7510419732177792E-3</v>
      </c>
      <c r="H1413">
        <v>0.13942841580953599</v>
      </c>
      <c r="I1413">
        <v>3.4241935867503202E-2</v>
      </c>
      <c r="J1413">
        <v>3.1193813859903701E-2</v>
      </c>
      <c r="K1413">
        <v>5.62146685374596E-2</v>
      </c>
      <c r="L1413">
        <v>2.1525946204428098E-3</v>
      </c>
      <c r="M1413">
        <v>5.62194207882838E-3</v>
      </c>
      <c r="N1413" s="1">
        <v>3.5449278909808399E-6</v>
      </c>
      <c r="O1413">
        <v>2.2663506259065701E-4</v>
      </c>
      <c r="P1413">
        <v>4.7299288088244098E-4</v>
      </c>
      <c r="Q1413">
        <v>7.8679975394874103E-4</v>
      </c>
      <c r="R1413">
        <v>4.3146600738673798E-3</v>
      </c>
      <c r="S1413">
        <v>2.1894662768383501E-2</v>
      </c>
      <c r="U1413" s="10">
        <f>('Health Incidences'!$B$4-PointEstimate!A1413)^2</f>
        <v>0.40606860532738082</v>
      </c>
      <c r="V1413" s="10">
        <f>('Health Incidences'!$B$5-PointEstimate!B1413)^2</f>
        <v>1.2401167022649362</v>
      </c>
      <c r="W1413" s="10">
        <f t="shared" si="22"/>
        <v>1.2830375316382281</v>
      </c>
    </row>
    <row r="1414" spans="1:23" x14ac:dyDescent="0.3">
      <c r="A1414">
        <v>39.216504816637801</v>
      </c>
      <c r="B1414">
        <v>-120.33271933812701</v>
      </c>
      <c r="C1414">
        <v>37</v>
      </c>
      <c r="D1414">
        <v>33</v>
      </c>
      <c r="E1414">
        <v>37033</v>
      </c>
      <c r="F1414">
        <v>7.8879644185058002E-3</v>
      </c>
      <c r="G1414">
        <v>9.6631249263305699E-3</v>
      </c>
      <c r="H1414">
        <v>0.13274209986319299</v>
      </c>
      <c r="I1414">
        <v>3.3585781759109402E-2</v>
      </c>
      <c r="J1414">
        <v>3.0360406778227898E-2</v>
      </c>
      <c r="K1414">
        <v>5.5274653231785299E-2</v>
      </c>
      <c r="L1414">
        <v>2.1404045828767801E-3</v>
      </c>
      <c r="M1414">
        <v>5.5696099575156498E-3</v>
      </c>
      <c r="N1414" s="1">
        <v>3.5043250830551301E-6</v>
      </c>
      <c r="O1414">
        <v>2.2684262974453199E-4</v>
      </c>
      <c r="P1414">
        <v>4.6057988616939001E-4</v>
      </c>
      <c r="Q1414">
        <v>7.6933460436720503E-4</v>
      </c>
      <c r="R1414">
        <v>4.0792462868656197E-3</v>
      </c>
      <c r="S1414">
        <v>2.08048250325936E-2</v>
      </c>
      <c r="U1414" s="10">
        <f>('Health Incidences'!$B$4-PointEstimate!A1414)^2</f>
        <v>0.40598410089561893</v>
      </c>
      <c r="V1414" s="10">
        <f>('Health Incidences'!$B$5-PointEstimate!B1414)^2</f>
        <v>1.3488491745986988</v>
      </c>
      <c r="W1414" s="10">
        <f t="shared" si="22"/>
        <v>1.3247012023450109</v>
      </c>
    </row>
    <row r="1415" spans="1:23" x14ac:dyDescent="0.3">
      <c r="A1415">
        <v>39.216416404781</v>
      </c>
      <c r="B1415">
        <v>-120.28492506765301</v>
      </c>
      <c r="C1415">
        <v>38</v>
      </c>
      <c r="D1415">
        <v>33</v>
      </c>
      <c r="E1415">
        <v>38033</v>
      </c>
      <c r="F1415">
        <v>7.5479953604635696E-3</v>
      </c>
      <c r="G1415">
        <v>9.6583429831770696E-3</v>
      </c>
      <c r="H1415">
        <v>0.12745356023272</v>
      </c>
      <c r="I1415">
        <v>3.3640961690600997E-2</v>
      </c>
      <c r="J1415">
        <v>2.9825501468408101E-2</v>
      </c>
      <c r="K1415">
        <v>5.4816756476597298E-2</v>
      </c>
      <c r="L1415">
        <v>2.15830751712753E-3</v>
      </c>
      <c r="M1415">
        <v>5.55834318203508E-3</v>
      </c>
      <c r="N1415" s="1">
        <v>3.5173732520351099E-6</v>
      </c>
      <c r="O1415">
        <v>2.30330657710747E-4</v>
      </c>
      <c r="P1415">
        <v>4.56815623481668E-4</v>
      </c>
      <c r="Q1415">
        <v>7.6831556192047401E-4</v>
      </c>
      <c r="R1415">
        <v>3.9128252979702101E-3</v>
      </c>
      <c r="S1415">
        <v>1.9996680667063199E-2</v>
      </c>
      <c r="U1415" s="10">
        <f>('Health Incidences'!$B$4-PointEstimate!A1415)^2</f>
        <v>0.40587144215592608</v>
      </c>
      <c r="V1415" s="10">
        <f>('Health Incidences'!$B$5-PointEstimate!B1415)^2</f>
        <v>1.4621499660247808</v>
      </c>
      <c r="W1415" s="10">
        <f t="shared" si="22"/>
        <v>1.3667557968344992</v>
      </c>
    </row>
    <row r="1416" spans="1:23" x14ac:dyDescent="0.3">
      <c r="A1416">
        <v>39.216305890157798</v>
      </c>
      <c r="B1416">
        <v>-120.237130950439</v>
      </c>
      <c r="C1416">
        <v>39</v>
      </c>
      <c r="D1416">
        <v>33</v>
      </c>
      <c r="E1416">
        <v>39033</v>
      </c>
      <c r="F1416">
        <v>7.2934997790961003E-3</v>
      </c>
      <c r="G1416">
        <v>9.7187353222667403E-3</v>
      </c>
      <c r="H1416">
        <v>0.12304187177481</v>
      </c>
      <c r="I1416">
        <v>3.4163283090914598E-2</v>
      </c>
      <c r="J1416">
        <v>2.9538102457637098E-2</v>
      </c>
      <c r="K1416">
        <v>5.4739609670447699E-2</v>
      </c>
      <c r="L1416">
        <v>2.1946203864979799E-3</v>
      </c>
      <c r="M1416">
        <v>5.5764538217514996E-3</v>
      </c>
      <c r="N1416" s="1">
        <v>3.5561006987288701E-6</v>
      </c>
      <c r="O1416">
        <v>2.35687485000794E-4</v>
      </c>
      <c r="P1416">
        <v>4.5913530935104402E-4</v>
      </c>
      <c r="Q1416">
        <v>7.8023184347411601E-4</v>
      </c>
      <c r="R1416">
        <v>3.7978319100631002E-3</v>
      </c>
      <c r="S1416">
        <v>1.9390334641132601E-2</v>
      </c>
      <c r="U1416" s="10">
        <f>('Health Incidences'!$B$4-PointEstimate!A1416)^2</f>
        <v>0.40573064096764039</v>
      </c>
      <c r="V1416" s="10">
        <f>('Health Incidences'!$B$5-PointEstimate!B1416)^2</f>
        <v>1.5800189567391725</v>
      </c>
      <c r="W1416" s="10">
        <f t="shared" si="22"/>
        <v>1.4091662775225686</v>
      </c>
    </row>
    <row r="1417" spans="1:23" x14ac:dyDescent="0.3">
      <c r="A1417">
        <v>39.2161732729001</v>
      </c>
      <c r="B1417">
        <v>-120.189337020539</v>
      </c>
      <c r="C1417">
        <v>40</v>
      </c>
      <c r="D1417">
        <v>33</v>
      </c>
      <c r="E1417">
        <v>40033</v>
      </c>
      <c r="F1417">
        <v>7.0845719052942098E-3</v>
      </c>
      <c r="G1417">
        <v>9.8283331663677493E-3</v>
      </c>
      <c r="H1417">
        <v>0.118773570310072</v>
      </c>
      <c r="I1417">
        <v>3.4784322824202997E-2</v>
      </c>
      <c r="J1417">
        <v>2.9460382053628699E-2</v>
      </c>
      <c r="K1417">
        <v>5.4959500233058498E-2</v>
      </c>
      <c r="L1417">
        <v>2.2334489535586399E-3</v>
      </c>
      <c r="M1417">
        <v>5.6118800137545397E-3</v>
      </c>
      <c r="N1417" s="1">
        <v>3.5704616157399999E-6</v>
      </c>
      <c r="O1417">
        <v>2.40698668198785E-4</v>
      </c>
      <c r="P1417">
        <v>4.6396072073009997E-4</v>
      </c>
      <c r="Q1417">
        <v>8.0041260038757301E-4</v>
      </c>
      <c r="R1417">
        <v>3.7114770363570401E-3</v>
      </c>
      <c r="S1417">
        <v>1.8886800311080899E-2</v>
      </c>
      <c r="U1417" s="10">
        <f>('Health Incidences'!$B$4-PointEstimate!A1417)^2</f>
        <v>0.40556171215483949</v>
      </c>
      <c r="V1417" s="10">
        <f>('Health Incidences'!$B$5-PointEstimate!B1417)^2</f>
        <v>1.7024560139261598</v>
      </c>
      <c r="W1417" s="10">
        <f t="shared" si="22"/>
        <v>1.451901417480195</v>
      </c>
    </row>
    <row r="1418" spans="1:23" x14ac:dyDescent="0.3">
      <c r="A1418">
        <v>39.216018553166101</v>
      </c>
      <c r="B1418">
        <v>-120.141543312011</v>
      </c>
      <c r="C1418">
        <v>41</v>
      </c>
      <c r="D1418">
        <v>33</v>
      </c>
      <c r="E1418">
        <v>41033</v>
      </c>
      <c r="F1418">
        <v>6.88298894124139E-3</v>
      </c>
      <c r="G1418">
        <v>9.9725525435513003E-3</v>
      </c>
      <c r="H1418">
        <v>0.113844488923565</v>
      </c>
      <c r="I1418">
        <v>3.5350493845789303E-2</v>
      </c>
      <c r="J1418">
        <v>2.9662287690286698E-2</v>
      </c>
      <c r="K1418">
        <v>5.5510682348589302E-2</v>
      </c>
      <c r="L1418">
        <v>2.2664342764565598E-3</v>
      </c>
      <c r="M1418">
        <v>5.6488126502616297E-3</v>
      </c>
      <c r="N1418" s="1">
        <v>3.51502444948668E-6</v>
      </c>
      <c r="O1418">
        <v>2.4358402250719501E-4</v>
      </c>
      <c r="P1418">
        <v>4.6752972832816899E-4</v>
      </c>
      <c r="Q1418">
        <v>8.2111275989693502E-4</v>
      </c>
      <c r="R1418">
        <v>3.6256538647667E-3</v>
      </c>
      <c r="S1418">
        <v>1.8402905671652502E-2</v>
      </c>
      <c r="U1418" s="10">
        <f>('Health Incidences'!$B$4-PointEstimate!A1418)^2</f>
        <v>0.40536467350610828</v>
      </c>
      <c r="V1418" s="10">
        <f>('Health Incidences'!$B$5-PointEstimate!B1418)^2</f>
        <v>1.8294609917389235</v>
      </c>
      <c r="W1418" s="10">
        <f t="shared" si="22"/>
        <v>1.4949333313713464</v>
      </c>
    </row>
    <row r="1419" spans="1:23" x14ac:dyDescent="0.3">
      <c r="A1419">
        <v>39.2158417311406</v>
      </c>
      <c r="B1419">
        <v>-120.093749858908</v>
      </c>
      <c r="C1419">
        <v>42</v>
      </c>
      <c r="D1419">
        <v>33</v>
      </c>
      <c r="E1419">
        <v>42033</v>
      </c>
      <c r="F1419">
        <v>6.7168843568889899E-3</v>
      </c>
      <c r="G1419">
        <v>1.0147398770737601E-2</v>
      </c>
      <c r="H1419">
        <v>0.10850753526036901</v>
      </c>
      <c r="I1419">
        <v>3.7146819180861698E-2</v>
      </c>
      <c r="J1419">
        <v>3.0623096413073099E-2</v>
      </c>
      <c r="K1419">
        <v>5.6907590684883401E-2</v>
      </c>
      <c r="L1419">
        <v>2.34280494378541E-3</v>
      </c>
      <c r="M1419">
        <v>5.6686606004059097E-3</v>
      </c>
      <c r="N1419" s="1">
        <v>3.4542802004219099E-6</v>
      </c>
      <c r="O1419">
        <v>2.4832690752272997E-4</v>
      </c>
      <c r="P1419">
        <v>4.7120734962766099E-4</v>
      </c>
      <c r="Q1419">
        <v>8.2920915470832603E-4</v>
      </c>
      <c r="R1419">
        <v>3.5249975539772202E-3</v>
      </c>
      <c r="S1419">
        <v>1.8064037498242098E-2</v>
      </c>
      <c r="U1419" s="10">
        <f>('Health Incidences'!$B$4-PointEstimate!A1419)^2</f>
        <v>0.40513954577483224</v>
      </c>
      <c r="V1419" s="10">
        <f>('Health Incidences'!$B$5-PointEstimate!B1419)^2</f>
        <v>1.9610337313227453</v>
      </c>
      <c r="W1419" s="10">
        <f t="shared" si="22"/>
        <v>1.5382370679116979</v>
      </c>
    </row>
    <row r="1420" spans="1:23" x14ac:dyDescent="0.3">
      <c r="A1420">
        <v>39.215642807034399</v>
      </c>
      <c r="B1420">
        <v>-120.045956695283</v>
      </c>
      <c r="C1420">
        <v>43</v>
      </c>
      <c r="D1420">
        <v>33</v>
      </c>
      <c r="E1420">
        <v>43033</v>
      </c>
      <c r="F1420">
        <v>6.5832442799886801E-3</v>
      </c>
      <c r="G1420">
        <v>1.0349456964771299E-2</v>
      </c>
      <c r="H1420">
        <v>0.102827364555047</v>
      </c>
      <c r="I1420">
        <v>4.0003259465953102E-2</v>
      </c>
      <c r="J1420">
        <v>3.2258942597675998E-2</v>
      </c>
      <c r="K1420">
        <v>5.90571301886713E-2</v>
      </c>
      <c r="L1420">
        <v>2.4570408164781799E-3</v>
      </c>
      <c r="M1420">
        <v>5.6732778971971803E-3</v>
      </c>
      <c r="N1420" s="1">
        <v>3.38364721162172E-6</v>
      </c>
      <c r="O1420">
        <v>2.5456392181256998E-4</v>
      </c>
      <c r="P1420">
        <v>4.74817108218644E-4</v>
      </c>
      <c r="Q1420">
        <v>8.2604370350192104E-4</v>
      </c>
      <c r="R1420">
        <v>3.4112878841107601E-3</v>
      </c>
      <c r="S1420">
        <v>1.7856946969240398E-2</v>
      </c>
      <c r="U1420" s="10">
        <f>('Health Incidences'!$B$4-PointEstimate!A1420)^2</f>
        <v>0.40488635267831485</v>
      </c>
      <c r="V1420" s="10">
        <f>('Health Incidences'!$B$5-PointEstimate!B1420)^2</f>
        <v>2.0971740608032583</v>
      </c>
      <c r="W1420" s="10">
        <f t="shared" si="22"/>
        <v>1.5817902558435404</v>
      </c>
    </row>
    <row r="1421" spans="1:23" x14ac:dyDescent="0.3">
      <c r="A1421">
        <v>39.241991106381299</v>
      </c>
      <c r="B1421">
        <v>-122.054055269328</v>
      </c>
      <c r="C1421">
        <v>1</v>
      </c>
      <c r="D1421">
        <v>34</v>
      </c>
      <c r="E1421">
        <v>1034</v>
      </c>
      <c r="F1421">
        <v>4.2691686887156001E-2</v>
      </c>
      <c r="G1421">
        <v>5.0433686250952202E-2</v>
      </c>
      <c r="H1421">
        <v>0.60017219005496303</v>
      </c>
      <c r="I1421">
        <v>0.227891398968181</v>
      </c>
      <c r="J1421">
        <v>0.21122578427216801</v>
      </c>
      <c r="K1421">
        <v>0.34591492815876601</v>
      </c>
      <c r="L1421">
        <v>1.33830519505865E-2</v>
      </c>
      <c r="M1421">
        <v>2.51212717706343E-2</v>
      </c>
      <c r="N1421" s="1">
        <v>1.9257136813852099E-5</v>
      </c>
      <c r="O1421">
        <v>1.2894554234009899E-3</v>
      </c>
      <c r="P1421">
        <v>3.25621371981521E-3</v>
      </c>
      <c r="Q1421">
        <v>5.12804813957142E-3</v>
      </c>
      <c r="R1421">
        <v>2.5203243768523498E-2</v>
      </c>
      <c r="S1421">
        <v>0.10726221745457599</v>
      </c>
      <c r="U1421" s="10">
        <f>('Health Incidences'!$B$4-PointEstimate!A1421)^2</f>
        <v>0.43911179001321349</v>
      </c>
      <c r="V1421" s="10">
        <f>('Health Incidences'!$B$5-PointEstimate!B1421)^2</f>
        <v>0.31352862570896489</v>
      </c>
      <c r="W1421" s="10">
        <f t="shared" si="22"/>
        <v>0.86754850914642145</v>
      </c>
    </row>
    <row r="1422" spans="1:23" x14ac:dyDescent="0.3">
      <c r="A1422">
        <v>39.242698730780504</v>
      </c>
      <c r="B1422">
        <v>-122.00624964312399</v>
      </c>
      <c r="C1422">
        <v>2</v>
      </c>
      <c r="D1422">
        <v>34</v>
      </c>
      <c r="E1422">
        <v>2034</v>
      </c>
      <c r="F1422">
        <v>4.5131501428356903E-2</v>
      </c>
      <c r="G1422">
        <v>5.1110329197144103E-2</v>
      </c>
      <c r="H1422">
        <v>0.64109306238250796</v>
      </c>
      <c r="I1422">
        <v>0.23831285651981601</v>
      </c>
      <c r="J1422">
        <v>0.21133419345631299</v>
      </c>
      <c r="K1422">
        <v>0.34667808766084901</v>
      </c>
      <c r="L1422">
        <v>1.41621299170454E-2</v>
      </c>
      <c r="M1422">
        <v>2.54781446156498E-2</v>
      </c>
      <c r="N1422" s="1">
        <v>2.1481016771015501E-5</v>
      </c>
      <c r="O1422">
        <v>1.3781592014065599E-3</v>
      </c>
      <c r="P1422">
        <v>3.4895794681852098E-3</v>
      </c>
      <c r="Q1422">
        <v>5.4899124687161202E-3</v>
      </c>
      <c r="R1422">
        <v>2.6888442153971501E-2</v>
      </c>
      <c r="S1422">
        <v>0.11336252696549801</v>
      </c>
      <c r="U1422" s="10">
        <f>('Health Incidences'!$B$4-PointEstimate!A1422)^2</f>
        <v>0.44005011258856963</v>
      </c>
      <c r="V1422" s="10">
        <f>('Health Incidences'!$B$5-PointEstimate!B1422)^2</f>
        <v>0.26227779562659753</v>
      </c>
      <c r="W1422" s="10">
        <f t="shared" si="22"/>
        <v>0.83805006307210983</v>
      </c>
    </row>
    <row r="1423" spans="1:23" x14ac:dyDescent="0.3">
      <c r="A1423">
        <v>39.243384250510204</v>
      </c>
      <c r="B1423">
        <v>-121.958442942928</v>
      </c>
      <c r="C1423">
        <v>3</v>
      </c>
      <c r="D1423">
        <v>34</v>
      </c>
      <c r="E1423">
        <v>3034</v>
      </c>
      <c r="F1423">
        <v>4.8086941022267002E-2</v>
      </c>
      <c r="G1423">
        <v>5.19872541935903E-2</v>
      </c>
      <c r="H1423">
        <v>0.689999910845704</v>
      </c>
      <c r="I1423">
        <v>0.251037989004123</v>
      </c>
      <c r="J1423">
        <v>0.211791127218911</v>
      </c>
      <c r="K1423">
        <v>0.34814302475815601</v>
      </c>
      <c r="L1423">
        <v>1.50686507946063E-2</v>
      </c>
      <c r="M1423">
        <v>2.5911527350580801E-2</v>
      </c>
      <c r="N1423" s="1">
        <v>2.39786038684546E-5</v>
      </c>
      <c r="O1423">
        <v>1.4782593551498E-3</v>
      </c>
      <c r="P1423">
        <v>3.7588550013943202E-3</v>
      </c>
      <c r="Q1423">
        <v>5.9064324347041699E-3</v>
      </c>
      <c r="R1423">
        <v>2.8889638839176598E-2</v>
      </c>
      <c r="S1423">
        <v>0.12089825044760499</v>
      </c>
      <c r="U1423" s="10">
        <f>('Health Incidences'!$B$4-PointEstimate!A1423)^2</f>
        <v>0.44096007900566486</v>
      </c>
      <c r="V1423" s="10">
        <f>('Health Incidences'!$B$5-PointEstimate!B1423)^2</f>
        <v>0.21559672397620866</v>
      </c>
      <c r="W1423" s="10">
        <f t="shared" si="22"/>
        <v>0.81028192808544952</v>
      </c>
    </row>
    <row r="1424" spans="1:23" x14ac:dyDescent="0.3">
      <c r="A1424">
        <v>39.244047664752202</v>
      </c>
      <c r="B1424">
        <v>-121.910635202789</v>
      </c>
      <c r="C1424">
        <v>4</v>
      </c>
      <c r="D1424">
        <v>34</v>
      </c>
      <c r="E1424">
        <v>4034</v>
      </c>
      <c r="F1424">
        <v>5.1620173483402698E-2</v>
      </c>
      <c r="G1424">
        <v>5.30779819121939E-2</v>
      </c>
      <c r="H1424">
        <v>0.74783004587466895</v>
      </c>
      <c r="I1424">
        <v>0.26624709589642598</v>
      </c>
      <c r="J1424">
        <v>0.212508764133507</v>
      </c>
      <c r="K1424">
        <v>0.35020363090504703</v>
      </c>
      <c r="L1424">
        <v>1.6111533859947201E-2</v>
      </c>
      <c r="M1424">
        <v>2.6419638528815102E-2</v>
      </c>
      <c r="N1424" s="1">
        <v>2.6777193403874199E-5</v>
      </c>
      <c r="O1424">
        <v>1.5901697070069901E-3</v>
      </c>
      <c r="P1424">
        <v>4.0674394975111E-3</v>
      </c>
      <c r="Q1424">
        <v>6.3824220837471598E-3</v>
      </c>
      <c r="R1424">
        <v>3.12442561491026E-2</v>
      </c>
      <c r="S1424">
        <v>0.130072245536516</v>
      </c>
      <c r="U1424" s="10">
        <f>('Health Incidences'!$B$4-PointEstimate!A1424)^2</f>
        <v>0.44184159725764643</v>
      </c>
      <c r="V1424" s="10">
        <f>('Health Incidences'!$B$5-PointEstimate!B1424)^2</f>
        <v>0.17348574718576545</v>
      </c>
      <c r="W1424" s="10">
        <f t="shared" si="22"/>
        <v>0.78442803649755655</v>
      </c>
    </row>
    <row r="1425" spans="1:23" x14ac:dyDescent="0.3">
      <c r="A1425">
        <v>39.244688972714599</v>
      </c>
      <c r="B1425">
        <v>-121.862826456761</v>
      </c>
      <c r="C1425">
        <v>5</v>
      </c>
      <c r="D1425">
        <v>34</v>
      </c>
      <c r="E1425">
        <v>5034</v>
      </c>
      <c r="F1425">
        <v>5.5762237156281001E-2</v>
      </c>
      <c r="G1425">
        <v>5.4387605096622903E-2</v>
      </c>
      <c r="H1425">
        <v>0.81491969303487699</v>
      </c>
      <c r="I1425">
        <v>0.28395491280676299</v>
      </c>
      <c r="J1425">
        <v>0.213350870329159</v>
      </c>
      <c r="K1425">
        <v>0.35267419229761698</v>
      </c>
      <c r="L1425">
        <v>1.7289292207286502E-2</v>
      </c>
      <c r="M1425">
        <v>2.69951643871124E-2</v>
      </c>
      <c r="N1425" s="1">
        <v>2.98808283991744E-5</v>
      </c>
      <c r="O1425">
        <v>1.71327538007402E-3</v>
      </c>
      <c r="P1425">
        <v>4.41628681048074E-3</v>
      </c>
      <c r="Q1425">
        <v>6.9187458356738804E-3</v>
      </c>
      <c r="R1425">
        <v>3.3968733263992003E-2</v>
      </c>
      <c r="S1425">
        <v>0.141007987367709</v>
      </c>
      <c r="U1425" s="10">
        <f>('Health Incidences'!$B$4-PointEstimate!A1425)^2</f>
        <v>0.44269457830015635</v>
      </c>
      <c r="V1425" s="10">
        <f>('Health Incidences'!$B$5-PointEstimate!B1425)^2</f>
        <v>0.13594518867116553</v>
      </c>
      <c r="W1425" s="10">
        <f t="shared" si="22"/>
        <v>0.7606837496432548</v>
      </c>
    </row>
    <row r="1426" spans="1:23" x14ac:dyDescent="0.3">
      <c r="A1426">
        <v>39.245308173632097</v>
      </c>
      <c r="B1426">
        <v>-121.8150167389</v>
      </c>
      <c r="C1426">
        <v>6</v>
      </c>
      <c r="D1426">
        <v>34</v>
      </c>
      <c r="E1426">
        <v>6034</v>
      </c>
      <c r="F1426">
        <v>6.0455200687350899E-2</v>
      </c>
      <c r="G1426">
        <v>5.5903784148997597E-2</v>
      </c>
      <c r="H1426">
        <v>0.88993569020694796</v>
      </c>
      <c r="I1426">
        <v>0.30375952175079901</v>
      </c>
      <c r="J1426">
        <v>0.21412415409640401</v>
      </c>
      <c r="K1426">
        <v>0.35526653791643598</v>
      </c>
      <c r="L1426">
        <v>1.8574665839925099E-2</v>
      </c>
      <c r="M1426">
        <v>2.7622296112693401E-2</v>
      </c>
      <c r="N1426" s="1">
        <v>3.3229874795255803E-5</v>
      </c>
      <c r="O1426">
        <v>1.8446188186285401E-3</v>
      </c>
      <c r="P1426">
        <v>4.7999383029613896E-3</v>
      </c>
      <c r="Q1426">
        <v>7.5060548223131098E-3</v>
      </c>
      <c r="R1426">
        <v>3.7020416321270497E-2</v>
      </c>
      <c r="S1426">
        <v>0.15358375518284001</v>
      </c>
      <c r="U1426" s="10">
        <f>('Health Incidences'!$B$4-PointEstimate!A1426)^2</f>
        <v>0.4435189360522625</v>
      </c>
      <c r="V1426" s="10">
        <f>('Health Incidences'!$B$5-PointEstimate!B1426)^2</f>
        <v>0.10297535883113333</v>
      </c>
      <c r="W1426" s="10">
        <f t="shared" si="22"/>
        <v>0.73925252443491585</v>
      </c>
    </row>
    <row r="1427" spans="1:23" x14ac:dyDescent="0.3">
      <c r="A1427">
        <v>39.245905266765497</v>
      </c>
      <c r="B1427">
        <v>-121.76720608327</v>
      </c>
      <c r="C1427">
        <v>7</v>
      </c>
      <c r="D1427">
        <v>34</v>
      </c>
      <c r="E1427">
        <v>7034</v>
      </c>
      <c r="F1427">
        <v>6.5436684654645694E-2</v>
      </c>
      <c r="G1427">
        <v>5.7579449643938498E-2</v>
      </c>
      <c r="H1427">
        <v>0.96771945739466503</v>
      </c>
      <c r="I1427">
        <v>0.32433965965733202</v>
      </c>
      <c r="J1427">
        <v>0.21456125098217099</v>
      </c>
      <c r="K1427">
        <v>0.35754623615665099</v>
      </c>
      <c r="L1427">
        <v>1.9883776132620701E-2</v>
      </c>
      <c r="M1427">
        <v>2.8271237165817399E-2</v>
      </c>
      <c r="N1427" s="1">
        <v>3.66192602232198E-5</v>
      </c>
      <c r="O1427">
        <v>1.9762513651359601E-3</v>
      </c>
      <c r="P1427">
        <v>5.1986562332021601E-3</v>
      </c>
      <c r="Q1427">
        <v>8.1123442349343503E-3</v>
      </c>
      <c r="R1427">
        <v>4.0221333713705197E-2</v>
      </c>
      <c r="S1427">
        <v>0.16710155627860099</v>
      </c>
      <c r="U1427" s="10">
        <f>('Health Incidences'!$B$4-PointEstimate!A1427)^2</f>
        <v>0.44431458739629554</v>
      </c>
      <c r="V1427" s="10">
        <f>('Health Incidences'!$B$5-PointEstimate!B1427)^2</f>
        <v>7.4576555048915472E-2</v>
      </c>
      <c r="W1427" s="10">
        <f t="shared" si="22"/>
        <v>0.72034099039636146</v>
      </c>
    </row>
    <row r="1428" spans="1:23" x14ac:dyDescent="0.3">
      <c r="A1428">
        <v>39.246480251402097</v>
      </c>
      <c r="B1428">
        <v>-121.71939452393499</v>
      </c>
      <c r="C1428">
        <v>8</v>
      </c>
      <c r="D1428">
        <v>34</v>
      </c>
      <c r="E1428">
        <v>8034</v>
      </c>
      <c r="F1428">
        <v>7.0033734091260694E-2</v>
      </c>
      <c r="G1428">
        <v>5.9300770615715599E-2</v>
      </c>
      <c r="H1428">
        <v>1.03535537539025</v>
      </c>
      <c r="I1428">
        <v>0.34253677420086698</v>
      </c>
      <c r="J1428">
        <v>0.214272666906071</v>
      </c>
      <c r="K1428">
        <v>0.35882941076902303</v>
      </c>
      <c r="L1428">
        <v>2.10192597911899E-2</v>
      </c>
      <c r="M1428">
        <v>2.8887422347761801E-2</v>
      </c>
      <c r="N1428" s="1">
        <v>3.9548183381447399E-5</v>
      </c>
      <c r="O1428">
        <v>2.0902015818792699E-3</v>
      </c>
      <c r="P1428">
        <v>5.5643143486962098E-3</v>
      </c>
      <c r="Q1428">
        <v>8.6606231935562293E-3</v>
      </c>
      <c r="R1428">
        <v>4.3121542018775098E-2</v>
      </c>
      <c r="S1428">
        <v>0.17970101969541699</v>
      </c>
      <c r="U1428" s="10">
        <f>('Health Incidences'!$B$4-PointEstimate!A1428)^2</f>
        <v>0.4450814521788678</v>
      </c>
      <c r="V1428" s="10">
        <f>('Health Incidences'!$B$5-PointEstimate!B1428)^2</f>
        <v>5.0749061684187233E-2</v>
      </c>
      <c r="W1428" s="10">
        <f t="shared" si="22"/>
        <v>0.70415233711396219</v>
      </c>
    </row>
    <row r="1429" spans="1:23" x14ac:dyDescent="0.3">
      <c r="A1429">
        <v>39.247033126855598</v>
      </c>
      <c r="B1429">
        <v>-121.67158209496699</v>
      </c>
      <c r="C1429">
        <v>9</v>
      </c>
      <c r="D1429">
        <v>34</v>
      </c>
      <c r="E1429">
        <v>9034</v>
      </c>
      <c r="F1429">
        <v>7.2890834314032399E-2</v>
      </c>
      <c r="G1429">
        <v>6.0827618641803097E-2</v>
      </c>
      <c r="H1429">
        <v>1.0668066950750399</v>
      </c>
      <c r="I1429">
        <v>0.35208690059003001</v>
      </c>
      <c r="J1429">
        <v>0.21261040378302801</v>
      </c>
      <c r="K1429">
        <v>0.35793517027822203</v>
      </c>
      <c r="L1429">
        <v>2.15900152882317E-2</v>
      </c>
      <c r="M1429">
        <v>2.9369846524814301E-2</v>
      </c>
      <c r="N1429" s="1">
        <v>4.1011068545876499E-5</v>
      </c>
      <c r="O1429">
        <v>2.1507784754398198E-3</v>
      </c>
      <c r="P1429">
        <v>5.8014254308859196E-3</v>
      </c>
      <c r="Q1429">
        <v>8.9994177995037297E-3</v>
      </c>
      <c r="R1429">
        <v>4.4818082497914601E-2</v>
      </c>
      <c r="S1429">
        <v>0.18760110617471401</v>
      </c>
      <c r="U1429" s="10">
        <f>('Health Incidences'!$B$4-PointEstimate!A1429)^2</f>
        <v>0.44581945321122352</v>
      </c>
      <c r="V1429" s="10">
        <f>('Health Incidences'!$B$5-PointEstimate!B1429)^2</f>
        <v>3.1493150075264875E-2</v>
      </c>
      <c r="W1429" s="10">
        <f t="shared" si="22"/>
        <v>0.69087813924489494</v>
      </c>
    </row>
    <row r="1430" spans="1:23" x14ac:dyDescent="0.3">
      <c r="A1430">
        <v>39.247563892465898</v>
      </c>
      <c r="B1430">
        <v>-121.623768830437</v>
      </c>
      <c r="C1430">
        <v>10</v>
      </c>
      <c r="D1430">
        <v>34</v>
      </c>
      <c r="E1430">
        <v>10034</v>
      </c>
      <c r="F1430">
        <v>7.2132796294493998E-2</v>
      </c>
      <c r="G1430">
        <v>6.1700432006238801E-2</v>
      </c>
      <c r="H1430">
        <v>1.02565903083695</v>
      </c>
      <c r="I1430">
        <v>0.34417539025538602</v>
      </c>
      <c r="J1430">
        <v>0.20836761746166299</v>
      </c>
      <c r="K1430">
        <v>0.35273225401057801</v>
      </c>
      <c r="L1430">
        <v>2.1039048253831901E-2</v>
      </c>
      <c r="M1430">
        <v>2.9536545741171899E-2</v>
      </c>
      <c r="N1430" s="1">
        <v>3.9586156192961197E-5</v>
      </c>
      <c r="O1430">
        <v>2.10423473609347E-3</v>
      </c>
      <c r="P1430">
        <v>5.7767589050002396E-3</v>
      </c>
      <c r="Q1430">
        <v>8.9223057925434494E-3</v>
      </c>
      <c r="R1430">
        <v>4.4064878316814597E-2</v>
      </c>
      <c r="S1430">
        <v>0.18561562269988699</v>
      </c>
      <c r="U1430" s="10">
        <f>('Health Incidences'!$B$4-PointEstimate!A1430)^2</f>
        <v>0.4465285162694187</v>
      </c>
      <c r="V1430" s="10">
        <f>('Health Incidences'!$B$5-PointEstimate!B1430)^2</f>
        <v>1.6809078532343705E-2</v>
      </c>
      <c r="W1430" s="10">
        <f t="shared" si="22"/>
        <v>0.6806890588233091</v>
      </c>
    </row>
    <row r="1431" spans="1:23" x14ac:dyDescent="0.3">
      <c r="A1431">
        <v>39.248072547599598</v>
      </c>
      <c r="B1431">
        <v>-121.575954764424</v>
      </c>
      <c r="C1431">
        <v>11</v>
      </c>
      <c r="D1431">
        <v>34</v>
      </c>
      <c r="E1431">
        <v>11034</v>
      </c>
      <c r="F1431">
        <v>6.7038937779928004E-2</v>
      </c>
      <c r="G1431">
        <v>6.1316643390780898E-2</v>
      </c>
      <c r="H1431">
        <v>0.89815908355916296</v>
      </c>
      <c r="I1431">
        <v>0.31496980643813299</v>
      </c>
      <c r="J1431">
        <v>0.199905500390266</v>
      </c>
      <c r="K1431">
        <v>0.34052298981617701</v>
      </c>
      <c r="L1431">
        <v>1.9108891117256301E-2</v>
      </c>
      <c r="M1431">
        <v>2.9162522138370801E-2</v>
      </c>
      <c r="N1431" s="1">
        <v>3.4687539246403798E-5</v>
      </c>
      <c r="O1431">
        <v>1.9175222941738501E-3</v>
      </c>
      <c r="P1431">
        <v>5.4320774847092298E-3</v>
      </c>
      <c r="Q1431">
        <v>8.3540968994107196E-3</v>
      </c>
      <c r="R1431">
        <v>4.0399658981500497E-2</v>
      </c>
      <c r="S1431">
        <v>0.17192387175572801</v>
      </c>
      <c r="U1431" s="10">
        <f>('Health Incidences'!$B$4-PointEstimate!A1431)^2</f>
        <v>0.44720857009543252</v>
      </c>
      <c r="V1431" s="10">
        <f>('Health Incidences'!$B$5-PointEstimate!B1431)^2</f>
        <v>6.6970923388603477E-3</v>
      </c>
      <c r="W1431" s="10">
        <f t="shared" si="22"/>
        <v>0.67372521285335085</v>
      </c>
    </row>
    <row r="1432" spans="1:23" x14ac:dyDescent="0.3">
      <c r="A1432">
        <v>39.248559091649199</v>
      </c>
      <c r="B1432">
        <v>-121.528139931008</v>
      </c>
      <c r="C1432">
        <v>12</v>
      </c>
      <c r="D1432">
        <v>34</v>
      </c>
      <c r="E1432">
        <v>12034</v>
      </c>
      <c r="F1432">
        <v>5.9080492807292398E-2</v>
      </c>
      <c r="G1432">
        <v>5.9618309198666598E-2</v>
      </c>
      <c r="H1432">
        <v>0.72071565432756401</v>
      </c>
      <c r="I1432">
        <v>0.27186192931925801</v>
      </c>
      <c r="J1432">
        <v>0.18750732442731599</v>
      </c>
      <c r="K1432">
        <v>0.32183205397076198</v>
      </c>
      <c r="L1432">
        <v>1.6285231362805901E-2</v>
      </c>
      <c r="M1432">
        <v>2.8282441810674401E-2</v>
      </c>
      <c r="N1432" s="1">
        <v>2.77217605514045E-5</v>
      </c>
      <c r="O1432">
        <v>1.6349885011018399E-3</v>
      </c>
      <c r="P1432">
        <v>4.8584758097998601E-3</v>
      </c>
      <c r="Q1432">
        <v>7.4501859813221397E-3</v>
      </c>
      <c r="R1432">
        <v>3.4874292378454602E-2</v>
      </c>
      <c r="S1432">
        <v>0.15066190006873301</v>
      </c>
      <c r="U1432" s="10">
        <f>('Health Incidences'!$B$4-PointEstimate!A1432)^2</f>
        <v>0.4478595463965146</v>
      </c>
      <c r="V1432" s="10">
        <f>('Health Incidences'!$B$5-PointEstimate!B1432)^2</f>
        <v>1.1574237466511843E-3</v>
      </c>
      <c r="W1432" s="10">
        <f t="shared" si="22"/>
        <v>0.67008728546597995</v>
      </c>
    </row>
    <row r="1433" spans="1:23" x14ac:dyDescent="0.3">
      <c r="A1433">
        <v>39.2490235240342</v>
      </c>
      <c r="B1433">
        <v>-121.48032436427199</v>
      </c>
      <c r="C1433">
        <v>13</v>
      </c>
      <c r="D1433">
        <v>34</v>
      </c>
      <c r="E1433">
        <v>13034</v>
      </c>
      <c r="F1433">
        <v>5.1597360607514103E-2</v>
      </c>
      <c r="G1433">
        <v>5.6990446684933298E-2</v>
      </c>
      <c r="H1433">
        <v>0.58202980476822397</v>
      </c>
      <c r="I1433">
        <v>0.232899598366623</v>
      </c>
      <c r="J1433">
        <v>0.173569630825367</v>
      </c>
      <c r="K1433">
        <v>0.30063003243903602</v>
      </c>
      <c r="L1433">
        <v>1.37953542865799E-2</v>
      </c>
      <c r="M1433">
        <v>2.72151715042874E-2</v>
      </c>
      <c r="N1433" s="1">
        <v>2.2219276599828001E-5</v>
      </c>
      <c r="O1433">
        <v>1.38348816808633E-3</v>
      </c>
      <c r="P1433">
        <v>4.2654701974579002E-3</v>
      </c>
      <c r="Q1433">
        <v>6.5451530771821198E-3</v>
      </c>
      <c r="R1433">
        <v>2.9909421882443499E-2</v>
      </c>
      <c r="S1433">
        <v>0.13096350554782199</v>
      </c>
      <c r="U1433" s="10">
        <f>('Health Incidences'!$B$4-PointEstimate!A1433)^2</f>
        <v>0.44848137984706044</v>
      </c>
      <c r="V1433" s="10">
        <f>('Health Incidences'!$B$5-PointEstimate!B1433)^2</f>
        <v>1.9029197486833337E-4</v>
      </c>
      <c r="W1433" s="10">
        <f t="shared" si="22"/>
        <v>0.66982958416445648</v>
      </c>
    </row>
    <row r="1434" spans="1:23" x14ac:dyDescent="0.3">
      <c r="A1434">
        <v>39.249465844200003</v>
      </c>
      <c r="B1434">
        <v>-121.432508098304</v>
      </c>
      <c r="C1434">
        <v>14</v>
      </c>
      <c r="D1434">
        <v>34</v>
      </c>
      <c r="E1434">
        <v>14034</v>
      </c>
      <c r="F1434">
        <v>4.6032000897778799E-2</v>
      </c>
      <c r="G1434">
        <v>5.3949667261384199E-2</v>
      </c>
      <c r="H1434">
        <v>0.51161087136298899</v>
      </c>
      <c r="I1434">
        <v>0.2055242889951</v>
      </c>
      <c r="J1434">
        <v>0.16016778263196799</v>
      </c>
      <c r="K1434">
        <v>0.28021983462337402</v>
      </c>
      <c r="L1434">
        <v>1.2121391011803E-2</v>
      </c>
      <c r="M1434">
        <v>2.6195735608890401E-2</v>
      </c>
      <c r="N1434" s="1">
        <v>1.93310361913485E-5</v>
      </c>
      <c r="O1434">
        <v>1.21284705774684E-3</v>
      </c>
      <c r="P1434">
        <v>3.7605576479166698E-3</v>
      </c>
      <c r="Q1434">
        <v>5.80584580935848E-3</v>
      </c>
      <c r="R1434">
        <v>2.64720468280835E-2</v>
      </c>
      <c r="S1434">
        <v>0.116675059874101</v>
      </c>
      <c r="U1434" s="10">
        <f>('Health Incidences'!$B$4-PointEstimate!A1434)^2</f>
        <v>0.44907400808752324</v>
      </c>
      <c r="V1434" s="10">
        <f>('Health Incidences'!$B$5-PointEstimate!B1434)^2</f>
        <v>3.795903207794125E-3</v>
      </c>
      <c r="W1434" s="10">
        <f t="shared" si="22"/>
        <v>0.67295609908471543</v>
      </c>
    </row>
    <row r="1435" spans="1:23" x14ac:dyDescent="0.3">
      <c r="A1435">
        <v>39.249886051618503</v>
      </c>
      <c r="B1435">
        <v>-121.38469116719401</v>
      </c>
      <c r="C1435">
        <v>15</v>
      </c>
      <c r="D1435">
        <v>34</v>
      </c>
      <c r="E1435">
        <v>15034</v>
      </c>
      <c r="F1435">
        <v>4.13077883643065E-2</v>
      </c>
      <c r="G1435">
        <v>5.11482446953134E-2</v>
      </c>
      <c r="H1435">
        <v>0.464466940861751</v>
      </c>
      <c r="I1435">
        <v>0.18339250040372401</v>
      </c>
      <c r="J1435">
        <v>0.14887128798552399</v>
      </c>
      <c r="K1435">
        <v>0.26290797623116902</v>
      </c>
      <c r="L1435">
        <v>1.07933207416742E-2</v>
      </c>
      <c r="M1435">
        <v>2.5348714974343899E-2</v>
      </c>
      <c r="N1435" s="1">
        <v>1.72258233314727E-5</v>
      </c>
      <c r="O1435">
        <v>1.0771744007098401E-3</v>
      </c>
      <c r="P1435">
        <v>3.31003017648434E-3</v>
      </c>
      <c r="Q1435">
        <v>5.16448624782943E-3</v>
      </c>
      <c r="R1435">
        <v>2.3631115215761701E-2</v>
      </c>
      <c r="S1435">
        <v>0.104602530868319</v>
      </c>
      <c r="U1435" s="10">
        <f>('Health Incidences'!$B$4-PointEstimate!A1435)^2</f>
        <v>0.44963737172558033</v>
      </c>
      <c r="V1435" s="10">
        <f>('Health Incidences'!$B$5-PointEstimate!B1435)^2</f>
        <v>1.1974450592616016E-2</v>
      </c>
      <c r="W1435" s="10">
        <f t="shared" si="22"/>
        <v>0.67942021041340561</v>
      </c>
    </row>
    <row r="1436" spans="1:23" x14ac:dyDescent="0.3">
      <c r="A1436">
        <v>39.2502841457881</v>
      </c>
      <c r="B1436">
        <v>-121.336873605034</v>
      </c>
      <c r="C1436">
        <v>16</v>
      </c>
      <c r="D1436">
        <v>34</v>
      </c>
      <c r="E1436">
        <v>16034</v>
      </c>
      <c r="F1436">
        <v>3.7421614352945498E-2</v>
      </c>
      <c r="G1436">
        <v>4.8846800573770902E-2</v>
      </c>
      <c r="H1436">
        <v>0.42987475637175998</v>
      </c>
      <c r="I1436">
        <v>0.16542473060554699</v>
      </c>
      <c r="J1436">
        <v>0.14016420716474201</v>
      </c>
      <c r="K1436">
        <v>0.24945552315511399</v>
      </c>
      <c r="L1436">
        <v>9.7148581835955709E-3</v>
      </c>
      <c r="M1436">
        <v>2.47160272866104E-2</v>
      </c>
      <c r="N1436" s="1">
        <v>1.5387623059076199E-5</v>
      </c>
      <c r="O1436">
        <v>9.6589309943072299E-4</v>
      </c>
      <c r="P1436">
        <v>2.9270699472377002E-3</v>
      </c>
      <c r="Q1436">
        <v>4.6325399738244696E-3</v>
      </c>
      <c r="R1436">
        <v>2.1292209159432699E-2</v>
      </c>
      <c r="S1436">
        <v>9.4693519463836001E-2</v>
      </c>
      <c r="U1436" s="10">
        <f>('Health Incidences'!$B$4-PointEstimate!A1436)^2</f>
        <v>0.45017141433649294</v>
      </c>
      <c r="V1436" s="10">
        <f>('Health Incidences'!$B$5-PointEstimate!B1436)^2</f>
        <v>2.4726114238012496E-2</v>
      </c>
      <c r="W1436" s="10">
        <f t="shared" si="22"/>
        <v>0.68912809300920641</v>
      </c>
    </row>
    <row r="1437" spans="1:23" x14ac:dyDescent="0.3">
      <c r="A1437">
        <v>39.250660126233598</v>
      </c>
      <c r="B1437">
        <v>-121.289055445919</v>
      </c>
      <c r="C1437">
        <v>17</v>
      </c>
      <c r="D1437">
        <v>34</v>
      </c>
      <c r="E1437">
        <v>17034</v>
      </c>
      <c r="F1437">
        <v>3.4497807506227302E-2</v>
      </c>
      <c r="G1437">
        <v>4.6798525430749097E-2</v>
      </c>
      <c r="H1437">
        <v>0.40720045595470999</v>
      </c>
      <c r="I1437">
        <v>0.15121811580976199</v>
      </c>
      <c r="J1437">
        <v>0.132987338400649</v>
      </c>
      <c r="K1437">
        <v>0.23811120005549899</v>
      </c>
      <c r="L1437">
        <v>8.8562959478967196E-3</v>
      </c>
      <c r="M1437">
        <v>2.4126524944588199E-2</v>
      </c>
      <c r="N1437" s="1">
        <v>1.3780850494376199E-5</v>
      </c>
      <c r="O1437">
        <v>8.7516359481243301E-4</v>
      </c>
      <c r="P1437">
        <v>2.6181797919960898E-3</v>
      </c>
      <c r="Q1437">
        <v>4.2160814337484902E-3</v>
      </c>
      <c r="R1437">
        <v>1.95114869382642E-2</v>
      </c>
      <c r="S1437">
        <v>8.7348742584604094E-2</v>
      </c>
      <c r="U1437" s="10">
        <f>('Health Incidences'!$B$4-PointEstimate!A1437)^2</f>
        <v>0.45067608246330626</v>
      </c>
      <c r="V1437" s="10">
        <f>('Health Incidences'!$B$5-PointEstimate!B1437)^2</f>
        <v>4.2051061212328558E-2</v>
      </c>
      <c r="W1437" s="10">
        <f t="shared" si="22"/>
        <v>0.70194525689375153</v>
      </c>
    </row>
    <row r="1438" spans="1:23" x14ac:dyDescent="0.3">
      <c r="A1438">
        <v>39.251013992506003</v>
      </c>
      <c r="B1438">
        <v>-121.24123672394801</v>
      </c>
      <c r="C1438">
        <v>18</v>
      </c>
      <c r="D1438">
        <v>34</v>
      </c>
      <c r="E1438">
        <v>18034</v>
      </c>
      <c r="F1438">
        <v>3.2465166997417701E-2</v>
      </c>
      <c r="G1438">
        <v>4.4215445127570099E-2</v>
      </c>
      <c r="H1438">
        <v>0.39417122787916897</v>
      </c>
      <c r="I1438">
        <v>0.13994743520626499</v>
      </c>
      <c r="J1438">
        <v>0.12525764884777801</v>
      </c>
      <c r="K1438">
        <v>0.22502801652530799</v>
      </c>
      <c r="L1438">
        <v>8.1669963262777003E-3</v>
      </c>
      <c r="M1438">
        <v>2.3136875134898701E-2</v>
      </c>
      <c r="N1438" s="1">
        <v>1.2539814468943099E-5</v>
      </c>
      <c r="O1438">
        <v>7.9945521417168399E-4</v>
      </c>
      <c r="P1438">
        <v>2.3813031936714599E-3</v>
      </c>
      <c r="Q1438">
        <v>3.9179512140647401E-3</v>
      </c>
      <c r="R1438">
        <v>1.8231770967853601E-2</v>
      </c>
      <c r="S1438">
        <v>8.2415442561419305E-2</v>
      </c>
      <c r="U1438" s="10">
        <f>('Health Incidences'!$B$4-PointEstimate!A1438)^2</f>
        <v>0.45115132561689725</v>
      </c>
      <c r="V1438" s="10">
        <f>('Health Incidences'!$B$5-PointEstimate!B1438)^2</f>
        <v>6.3949445541235647E-2</v>
      </c>
      <c r="W1438" s="10">
        <f t="shared" si="22"/>
        <v>0.71770521187889735</v>
      </c>
    </row>
    <row r="1439" spans="1:23" x14ac:dyDescent="0.3">
      <c r="A1439">
        <v>39.251345744182899</v>
      </c>
      <c r="B1439">
        <v>-121.193417473222</v>
      </c>
      <c r="C1439">
        <v>19</v>
      </c>
      <c r="D1439">
        <v>34</v>
      </c>
      <c r="E1439">
        <v>19034</v>
      </c>
      <c r="F1439">
        <v>3.1041077010095501E-2</v>
      </c>
      <c r="G1439">
        <v>4.1050682297181798E-2</v>
      </c>
      <c r="H1439">
        <v>0.38733845444679199</v>
      </c>
      <c r="I1439">
        <v>0.13071302048321101</v>
      </c>
      <c r="J1439">
        <v>0.116673555109769</v>
      </c>
      <c r="K1439">
        <v>0.209782066638798</v>
      </c>
      <c r="L1439">
        <v>7.5888817156655698E-3</v>
      </c>
      <c r="M1439">
        <v>2.1726202131451999E-2</v>
      </c>
      <c r="N1439" s="1">
        <v>1.1628518354616299E-5</v>
      </c>
      <c r="O1439">
        <v>7.3467509828891505E-4</v>
      </c>
      <c r="P1439">
        <v>2.1950389177701301E-3</v>
      </c>
      <c r="Q1439">
        <v>3.6969166508767702E-3</v>
      </c>
      <c r="R1439">
        <v>1.7288283532414999E-2</v>
      </c>
      <c r="S1439">
        <v>7.9108726992309794E-2</v>
      </c>
      <c r="U1439" s="10">
        <f>('Health Incidences'!$B$4-PointEstimate!A1439)^2</f>
        <v>0.45159709627676825</v>
      </c>
      <c r="V1439" s="10">
        <f>('Health Incidences'!$B$5-PointEstimate!B1439)^2</f>
        <v>9.0421408206619716E-2</v>
      </c>
      <c r="W1439" s="10">
        <f t="shared" si="22"/>
        <v>0.73621906011960048</v>
      </c>
    </row>
    <row r="1440" spans="1:23" x14ac:dyDescent="0.3">
      <c r="A1440">
        <v>39.2516553808683</v>
      </c>
      <c r="B1440">
        <v>-121.145597727842</v>
      </c>
      <c r="C1440">
        <v>20</v>
      </c>
      <c r="D1440">
        <v>34</v>
      </c>
      <c r="E1440">
        <v>20034</v>
      </c>
      <c r="F1440">
        <v>2.9900561821346001E-2</v>
      </c>
      <c r="G1440">
        <v>3.7893805051132497E-2</v>
      </c>
      <c r="H1440">
        <v>0.383626692313215</v>
      </c>
      <c r="I1440">
        <v>0.12285132788847899</v>
      </c>
      <c r="J1440">
        <v>0.108407249807088</v>
      </c>
      <c r="K1440">
        <v>0.19481855346843599</v>
      </c>
      <c r="L1440">
        <v>7.0790597468467498E-3</v>
      </c>
      <c r="M1440">
        <v>2.0233665563873501E-2</v>
      </c>
      <c r="N1440" s="1">
        <v>1.08649737483545E-5</v>
      </c>
      <c r="O1440">
        <v>6.7903476001569796E-4</v>
      </c>
      <c r="P1440">
        <v>2.03146187904895E-3</v>
      </c>
      <c r="Q1440">
        <v>3.49238046747719E-3</v>
      </c>
      <c r="R1440">
        <v>1.6508059729788499E-2</v>
      </c>
      <c r="S1440">
        <v>7.6505539484754997E-2</v>
      </c>
      <c r="U1440" s="10">
        <f>('Health Incidences'!$B$4-PointEstimate!A1440)^2</f>
        <v>0.45201334989113706</v>
      </c>
      <c r="V1440" s="10">
        <f>('Health Incidences'!$B$5-PointEstimate!B1440)^2</f>
        <v>0.12146707714662761</v>
      </c>
      <c r="W1440" s="10">
        <f t="shared" si="22"/>
        <v>0.75728490479988086</v>
      </c>
    </row>
    <row r="1441" spans="1:23" x14ac:dyDescent="0.3">
      <c r="A1441">
        <v>39.251942902192297</v>
      </c>
      <c r="B1441">
        <v>-121.097777521914</v>
      </c>
      <c r="C1441">
        <v>21</v>
      </c>
      <c r="D1441">
        <v>34</v>
      </c>
      <c r="E1441">
        <v>21034</v>
      </c>
      <c r="F1441">
        <v>2.8879989150085199E-2</v>
      </c>
      <c r="G1441">
        <v>3.48780465350291E-2</v>
      </c>
      <c r="H1441">
        <v>0.380785958520382</v>
      </c>
      <c r="I1441">
        <v>0.116041195820796</v>
      </c>
      <c r="J1441">
        <v>0.100719805816015</v>
      </c>
      <c r="K1441">
        <v>0.180711274443668</v>
      </c>
      <c r="L1441">
        <v>6.6217130235695599E-3</v>
      </c>
      <c r="M1441">
        <v>1.8750178421193101E-2</v>
      </c>
      <c r="N1441" s="1">
        <v>1.0191145752040301E-5</v>
      </c>
      <c r="O1441">
        <v>6.3139423586226697E-4</v>
      </c>
      <c r="P1441">
        <v>1.88157129017241E-3</v>
      </c>
      <c r="Q1441">
        <v>3.2874372739861101E-3</v>
      </c>
      <c r="R1441">
        <v>1.5807000701233899E-2</v>
      </c>
      <c r="S1441">
        <v>7.4146515318626594E-2</v>
      </c>
      <c r="U1441" s="10">
        <f>('Health Incidences'!$B$4-PointEstimate!A1441)^2</f>
        <v>0.45240004487672164</v>
      </c>
      <c r="V1441" s="10">
        <f>('Health Incidences'!$B$5-PointEstimate!B1441)^2</f>
        <v>0.15708656725139572</v>
      </c>
      <c r="W1441" s="10">
        <f t="shared" si="22"/>
        <v>0.78069623550271927</v>
      </c>
    </row>
    <row r="1442" spans="1:23" x14ac:dyDescent="0.3">
      <c r="A1442">
        <v>39.252208307811898</v>
      </c>
      <c r="B1442">
        <v>-121.04995688954401</v>
      </c>
      <c r="C1442">
        <v>22</v>
      </c>
      <c r="D1442">
        <v>34</v>
      </c>
      <c r="E1442">
        <v>22034</v>
      </c>
      <c r="F1442">
        <v>2.7889982883380099E-2</v>
      </c>
      <c r="G1442">
        <v>3.1978800939125598E-2</v>
      </c>
      <c r="H1442">
        <v>0.37711854165382602</v>
      </c>
      <c r="I1442">
        <v>0.110092511474904</v>
      </c>
      <c r="J1442">
        <v>9.3541181587722802E-2</v>
      </c>
      <c r="K1442">
        <v>0.16736162789084</v>
      </c>
      <c r="L1442">
        <v>6.2114342879438502E-3</v>
      </c>
      <c r="M1442">
        <v>1.7280517450804601E-2</v>
      </c>
      <c r="N1442" s="1">
        <v>9.5924417900667903E-6</v>
      </c>
      <c r="O1442">
        <v>5.9081425173571696E-4</v>
      </c>
      <c r="P1442">
        <v>1.74365603279991E-3</v>
      </c>
      <c r="Q1442">
        <v>3.08215267955666E-3</v>
      </c>
      <c r="R1442">
        <v>1.51416347623127E-2</v>
      </c>
      <c r="S1442">
        <v>7.1786846862252202E-2</v>
      </c>
      <c r="U1442" s="10">
        <f>('Health Incidences'!$B$4-PointEstimate!A1442)^2</f>
        <v>0.45275714262011274</v>
      </c>
      <c r="V1442" s="10">
        <f>('Health Incidences'!$B$5-PointEstimate!B1442)^2</f>
        <v>0.1972799803647203</v>
      </c>
      <c r="W1442" s="10">
        <f t="shared" si="22"/>
        <v>0.80624879719899933</v>
      </c>
    </row>
    <row r="1443" spans="1:23" x14ac:dyDescent="0.3">
      <c r="A1443">
        <v>39.252451597409902</v>
      </c>
      <c r="B1443">
        <v>-121.00213586484099</v>
      </c>
      <c r="C1443">
        <v>23</v>
      </c>
      <c r="D1443">
        <v>34</v>
      </c>
      <c r="E1443">
        <v>23034</v>
      </c>
      <c r="F1443">
        <v>2.6871330799209E-2</v>
      </c>
      <c r="G1443">
        <v>2.9170907068526299E-2</v>
      </c>
      <c r="H1443">
        <v>0.37140011044363003</v>
      </c>
      <c r="I1443">
        <v>0.10483806665764001</v>
      </c>
      <c r="J1443">
        <v>8.6776221507591705E-2</v>
      </c>
      <c r="K1443">
        <v>0.154628391473909</v>
      </c>
      <c r="L1443">
        <v>5.8433327570820903E-3</v>
      </c>
      <c r="M1443">
        <v>1.5826870030340799E-2</v>
      </c>
      <c r="N1443" s="1">
        <v>9.0575741246152704E-6</v>
      </c>
      <c r="O1443">
        <v>5.5633140626311296E-4</v>
      </c>
      <c r="P1443">
        <v>1.6168386927103201E-3</v>
      </c>
      <c r="Q1443">
        <v>2.8783524114666201E-3</v>
      </c>
      <c r="R1443">
        <v>1.4483032930189099E-2</v>
      </c>
      <c r="S1443">
        <v>6.9268802250850303E-2</v>
      </c>
      <c r="U1443" s="10">
        <f>('Health Incidences'!$B$4-PointEstimate!A1443)^2</f>
        <v>0.45308460747649182</v>
      </c>
      <c r="V1443" s="10">
        <f>('Health Incidences'!$B$5-PointEstimate!B1443)^2</f>
        <v>0.2420474052808822</v>
      </c>
      <c r="W1443" s="10">
        <f t="shared" si="22"/>
        <v>0.83374577225757129</v>
      </c>
    </row>
    <row r="1444" spans="1:23" x14ac:dyDescent="0.3">
      <c r="A1444">
        <v>39.252672770696101</v>
      </c>
      <c r="B1444">
        <v>-120.954314481916</v>
      </c>
      <c r="C1444">
        <v>24</v>
      </c>
      <c r="D1444">
        <v>34</v>
      </c>
      <c r="E1444">
        <v>24034</v>
      </c>
      <c r="F1444">
        <v>2.5788096450262699E-2</v>
      </c>
      <c r="G1444">
        <v>2.6449599010500702E-2</v>
      </c>
      <c r="H1444">
        <v>0.362948602158009</v>
      </c>
      <c r="I1444">
        <v>0.100117433783838</v>
      </c>
      <c r="J1444">
        <v>8.03512783204057E-2</v>
      </c>
      <c r="K1444">
        <v>0.14242248277113501</v>
      </c>
      <c r="L1444">
        <v>5.5111766664712103E-3</v>
      </c>
      <c r="M1444">
        <v>1.43994042170776E-2</v>
      </c>
      <c r="N1444" s="1">
        <v>8.57359047218844E-6</v>
      </c>
      <c r="O1444">
        <v>5.2693380914221096E-4</v>
      </c>
      <c r="P1444">
        <v>1.4997403105567401E-3</v>
      </c>
      <c r="Q1444">
        <v>2.67674118217095E-3</v>
      </c>
      <c r="R1444">
        <v>1.3812230015556801E-2</v>
      </c>
      <c r="S1444">
        <v>6.6501663123895299E-2</v>
      </c>
      <c r="U1444" s="10">
        <f>('Health Incidences'!$B$4-PointEstimate!A1444)^2</f>
        <v>0.4533824067714568</v>
      </c>
      <c r="V1444" s="10">
        <f>('Health Incidences'!$B$5-PointEstimate!B1444)^2</f>
        <v>0.29138891774389647</v>
      </c>
      <c r="W1444" s="10">
        <f t="shared" si="22"/>
        <v>0.8630013467633485</v>
      </c>
    </row>
    <row r="1445" spans="1:23" x14ac:dyDescent="0.3">
      <c r="A1445">
        <v>39.252871827406203</v>
      </c>
      <c r="B1445">
        <v>-120.90649277487999</v>
      </c>
      <c r="C1445">
        <v>25</v>
      </c>
      <c r="D1445">
        <v>34</v>
      </c>
      <c r="E1445">
        <v>25034</v>
      </c>
      <c r="F1445">
        <v>2.46244454371417E-2</v>
      </c>
      <c r="G1445">
        <v>2.3823218111392E-2</v>
      </c>
      <c r="H1445">
        <v>0.351604725515554</v>
      </c>
      <c r="I1445">
        <v>9.5767681896353096E-2</v>
      </c>
      <c r="J1445">
        <v>7.4207725681402395E-2</v>
      </c>
      <c r="K1445">
        <v>0.130691726707753</v>
      </c>
      <c r="L1445">
        <v>5.2074128131025998E-3</v>
      </c>
      <c r="M1445">
        <v>1.3012261600654501E-2</v>
      </c>
      <c r="N1445" s="1">
        <v>8.1269695118526593E-6</v>
      </c>
      <c r="O1445">
        <v>5.0152586929684496E-4</v>
      </c>
      <c r="P1445">
        <v>1.3905152307966901E-3</v>
      </c>
      <c r="Q1445">
        <v>2.4772750422727102E-3</v>
      </c>
      <c r="R1445">
        <v>1.3118889474827001E-2</v>
      </c>
      <c r="S1445">
        <v>6.3454316287396603E-2</v>
      </c>
      <c r="U1445" s="10">
        <f>('Health Incidences'!$B$4-PointEstimate!A1445)^2</f>
        <v>0.45365051079976132</v>
      </c>
      <c r="V1445" s="10">
        <f>('Health Incidences'!$B$5-PointEstimate!B1445)^2</f>
        <v>0.34530458044878637</v>
      </c>
      <c r="W1445" s="10">
        <f t="shared" si="22"/>
        <v>0.89384287839001531</v>
      </c>
    </row>
    <row r="1446" spans="1:23" x14ac:dyDescent="0.3">
      <c r="A1446">
        <v>39.253048767302801</v>
      </c>
      <c r="B1446">
        <v>-120.858670777846</v>
      </c>
      <c r="C1446">
        <v>26</v>
      </c>
      <c r="D1446">
        <v>34</v>
      </c>
      <c r="E1446">
        <v>26034</v>
      </c>
      <c r="F1446">
        <v>2.3362379875781301E-2</v>
      </c>
      <c r="G1446">
        <v>2.13121905778383E-2</v>
      </c>
      <c r="H1446">
        <v>0.33736436542200998</v>
      </c>
      <c r="I1446">
        <v>9.1530100545685195E-2</v>
      </c>
      <c r="J1446">
        <v>6.8296365491275393E-2</v>
      </c>
      <c r="K1446">
        <v>0.119414499104557</v>
      </c>
      <c r="L1446">
        <v>4.92009786019342E-3</v>
      </c>
      <c r="M1446">
        <v>1.16828500299528E-2</v>
      </c>
      <c r="N1446" s="1">
        <v>7.6993716264881092E-6</v>
      </c>
      <c r="O1446">
        <v>4.78508791288925E-4</v>
      </c>
      <c r="P1446">
        <v>1.2865672837224301E-3</v>
      </c>
      <c r="Q1446">
        <v>2.2789854808953E-3</v>
      </c>
      <c r="R1446">
        <v>1.2390664891203799E-2</v>
      </c>
      <c r="S1446">
        <v>6.01000907004446E-2</v>
      </c>
      <c r="U1446" s="10">
        <f>('Health Incidences'!$B$4-PointEstimate!A1446)^2</f>
        <v>0.45388889282680039</v>
      </c>
      <c r="V1446" s="10">
        <f>('Health Incidences'!$B$5-PointEstimate!B1446)^2</f>
        <v>0.40379444303867523</v>
      </c>
      <c r="W1446" s="10">
        <f t="shared" si="22"/>
        <v>0.92611194564451849</v>
      </c>
    </row>
    <row r="1447" spans="1:23" x14ac:dyDescent="0.3">
      <c r="A1447">
        <v>39.253203590174401</v>
      </c>
      <c r="B1447">
        <v>-120.81084852492999</v>
      </c>
      <c r="C1447">
        <v>27</v>
      </c>
      <c r="D1447">
        <v>34</v>
      </c>
      <c r="E1447">
        <v>27034</v>
      </c>
      <c r="F1447">
        <v>2.18904279425189E-2</v>
      </c>
      <c r="G1447">
        <v>1.8977848568713901E-2</v>
      </c>
      <c r="H1447">
        <v>0.318974751302673</v>
      </c>
      <c r="I1447">
        <v>8.6611632857505505E-2</v>
      </c>
      <c r="J1447">
        <v>6.2585568924607496E-2</v>
      </c>
      <c r="K1447">
        <v>0.108655465767018</v>
      </c>
      <c r="L1447">
        <v>4.61622304454656E-3</v>
      </c>
      <c r="M1447">
        <v>1.0445987417921699E-2</v>
      </c>
      <c r="N1447" s="1">
        <v>7.2416296083697698E-6</v>
      </c>
      <c r="O1447">
        <v>4.5375935566445397E-4</v>
      </c>
      <c r="P1447">
        <v>1.1820824412643099E-3</v>
      </c>
      <c r="Q1447">
        <v>2.0764421654849399E-3</v>
      </c>
      <c r="R1447">
        <v>1.1567734701061001E-2</v>
      </c>
      <c r="S1447">
        <v>5.6192910407152102E-2</v>
      </c>
      <c r="U1447" s="10">
        <f>('Health Incidences'!$B$4-PointEstimate!A1447)^2</f>
        <v>0.45409752908745732</v>
      </c>
      <c r="V1447" s="10">
        <f>('Health Incidences'!$B$5-PointEstimate!B1447)^2</f>
        <v>0.46685854210238781</v>
      </c>
      <c r="W1447" s="10">
        <f t="shared" si="22"/>
        <v>0.95966456180784598</v>
      </c>
    </row>
    <row r="1448" spans="1:23" x14ac:dyDescent="0.3">
      <c r="A1448">
        <v>39.253336295836199</v>
      </c>
      <c r="B1448">
        <v>-120.763026050245</v>
      </c>
      <c r="C1448">
        <v>28</v>
      </c>
      <c r="D1448">
        <v>34</v>
      </c>
      <c r="E1448">
        <v>28034</v>
      </c>
      <c r="F1448">
        <v>1.9903792974982699E-2</v>
      </c>
      <c r="G1448">
        <v>1.6957720963996999E-2</v>
      </c>
      <c r="H1448">
        <v>0.29239762921257001</v>
      </c>
      <c r="I1448">
        <v>7.9207049301618093E-2</v>
      </c>
      <c r="J1448">
        <v>5.7076861438123301E-2</v>
      </c>
      <c r="K1448">
        <v>9.8639914718013005E-2</v>
      </c>
      <c r="L1448">
        <v>4.2234547777033598E-3</v>
      </c>
      <c r="M1448">
        <v>9.3713975500789495E-3</v>
      </c>
      <c r="N1448" s="1">
        <v>6.6448225220218997E-6</v>
      </c>
      <c r="O1448">
        <v>4.1843629253927802E-4</v>
      </c>
      <c r="P1448">
        <v>1.06528023354493E-3</v>
      </c>
      <c r="Q1448">
        <v>1.8556700045238501E-3</v>
      </c>
      <c r="R1448">
        <v>1.0493026582070601E-2</v>
      </c>
      <c r="S1448">
        <v>5.1021762496980802E-2</v>
      </c>
      <c r="U1448" s="10">
        <f>('Health Incidences'!$B$4-PointEstimate!A1448)^2</f>
        <v>0.45427639878728682</v>
      </c>
      <c r="V1448" s="10">
        <f>('Health Incidences'!$B$5-PointEstimate!B1448)^2</f>
        <v>0.53449690118145954</v>
      </c>
      <c r="W1448" s="10">
        <f t="shared" si="22"/>
        <v>0.99437080607223505</v>
      </c>
    </row>
    <row r="1449" spans="1:23" x14ac:dyDescent="0.3">
      <c r="A1449">
        <v>39.253446884129801</v>
      </c>
      <c r="B1449">
        <v>-120.715203387909</v>
      </c>
      <c r="C1449">
        <v>29</v>
      </c>
      <c r="D1449">
        <v>34</v>
      </c>
      <c r="E1449">
        <v>29034</v>
      </c>
      <c r="F1449">
        <v>1.7513707001493899E-2</v>
      </c>
      <c r="G1449">
        <v>1.5228729759718699E-2</v>
      </c>
      <c r="H1449">
        <v>0.25950394411371602</v>
      </c>
      <c r="I1449">
        <v>6.9752726190660697E-2</v>
      </c>
      <c r="J1449">
        <v>5.1767203722769398E-2</v>
      </c>
      <c r="K1449">
        <v>8.9334112151586695E-2</v>
      </c>
      <c r="L1449">
        <v>3.7582962423196001E-3</v>
      </c>
      <c r="M1449">
        <v>8.4494603762388393E-3</v>
      </c>
      <c r="N1449" s="1">
        <v>5.9352793749293998E-6</v>
      </c>
      <c r="O1449">
        <v>3.7432466160121998E-4</v>
      </c>
      <c r="P1449">
        <v>9.3889949759437498E-4</v>
      </c>
      <c r="Q1449">
        <v>1.62255383917098E-3</v>
      </c>
      <c r="R1449">
        <v>9.2213710883621292E-3</v>
      </c>
      <c r="S1449">
        <v>4.4870480524163897E-2</v>
      </c>
      <c r="U1449" s="10">
        <f>('Health Incidences'!$B$4-PointEstimate!A1449)^2</f>
        <v>0.45442548410226458</v>
      </c>
      <c r="V1449" s="10">
        <f>('Health Incidences'!$B$5-PointEstimate!B1449)^2</f>
        <v>0.60670953075909395</v>
      </c>
      <c r="W1449" s="10">
        <f t="shared" si="22"/>
        <v>1.030114078566718</v>
      </c>
    </row>
    <row r="1450" spans="1:23" x14ac:dyDescent="0.3">
      <c r="A1450">
        <v>39.253535354923102</v>
      </c>
      <c r="B1450">
        <v>-120.66738057204</v>
      </c>
      <c r="C1450">
        <v>30</v>
      </c>
      <c r="D1450">
        <v>34</v>
      </c>
      <c r="E1450">
        <v>30034</v>
      </c>
      <c r="F1450">
        <v>1.5091272410526799E-2</v>
      </c>
      <c r="G1450">
        <v>1.36758276330699E-2</v>
      </c>
      <c r="H1450">
        <v>0.22580813110242501</v>
      </c>
      <c r="I1450">
        <v>6.0104182845694E-2</v>
      </c>
      <c r="J1450">
        <v>4.6680130202459903E-2</v>
      </c>
      <c r="K1450">
        <v>8.05929207821309E-2</v>
      </c>
      <c r="L1450">
        <v>3.2941984294605998E-3</v>
      </c>
      <c r="M1450">
        <v>7.6249918617229103E-3</v>
      </c>
      <c r="N1450" s="1">
        <v>5.2253841493964097E-6</v>
      </c>
      <c r="O1450">
        <v>3.2997764829410098E-4</v>
      </c>
      <c r="P1450">
        <v>8.1518845477093695E-4</v>
      </c>
      <c r="Q1450">
        <v>1.39593794953321E-3</v>
      </c>
      <c r="R1450">
        <v>7.9403099646033204E-3</v>
      </c>
      <c r="S1450">
        <v>3.8644490432054798E-2</v>
      </c>
      <c r="U1450" s="10">
        <f>('Health Incidences'!$B$4-PointEstimate!A1450)^2</f>
        <v>0.45454477017872957</v>
      </c>
      <c r="V1450" s="10">
        <f>('Health Incidences'!$B$5-PointEstimate!B1450)^2</f>
        <v>0.68349642826576418</v>
      </c>
      <c r="W1450" s="10">
        <f t="shared" si="22"/>
        <v>1.0667901379580211</v>
      </c>
    </row>
    <row r="1451" spans="1:23" x14ac:dyDescent="0.3">
      <c r="A1451">
        <v>39.253601708110502</v>
      </c>
      <c r="B1451">
        <v>-120.619557636754</v>
      </c>
      <c r="C1451">
        <v>31</v>
      </c>
      <c r="D1451">
        <v>34</v>
      </c>
      <c r="E1451">
        <v>31034</v>
      </c>
      <c r="F1451">
        <v>1.2818699633435101E-2</v>
      </c>
      <c r="G1451">
        <v>1.22903991979994E-2</v>
      </c>
      <c r="H1451">
        <v>0.19405394817354399</v>
      </c>
      <c r="I1451">
        <v>5.11252612170984E-2</v>
      </c>
      <c r="J1451">
        <v>4.1945874801275297E-2</v>
      </c>
      <c r="K1451">
        <v>7.2575020741908594E-2</v>
      </c>
      <c r="L1451">
        <v>2.8676729997957301E-3</v>
      </c>
      <c r="M1451">
        <v>6.8940298998554196E-3</v>
      </c>
      <c r="N1451" s="1">
        <v>4.57009360220038E-6</v>
      </c>
      <c r="O1451">
        <v>2.8935554193067198E-4</v>
      </c>
      <c r="P1451">
        <v>7.0110040455124902E-4</v>
      </c>
      <c r="Q1451">
        <v>1.1875099221023901E-3</v>
      </c>
      <c r="R1451">
        <v>6.7419628891147703E-3</v>
      </c>
      <c r="S1451">
        <v>3.28037205544204E-2</v>
      </c>
      <c r="U1451" s="10">
        <f>('Health Incidences'!$B$4-PointEstimate!A1451)^2</f>
        <v>0.45463424513375894</v>
      </c>
      <c r="V1451" s="10">
        <f>('Health Incidences'!$B$5-PointEstimate!B1451)^2</f>
        <v>0.7648575780827056</v>
      </c>
      <c r="W1451" s="10">
        <f t="shared" si="22"/>
        <v>1.1043060369374353</v>
      </c>
    </row>
    <row r="1452" spans="1:23" x14ac:dyDescent="0.3">
      <c r="A1452">
        <v>39.253645943612902</v>
      </c>
      <c r="B1452">
        <v>-120.57173461617199</v>
      </c>
      <c r="C1452">
        <v>32</v>
      </c>
      <c r="D1452">
        <v>34</v>
      </c>
      <c r="E1452">
        <v>32034</v>
      </c>
      <c r="F1452">
        <v>1.08716043917395E-2</v>
      </c>
      <c r="G1452">
        <v>1.11479016060005E-2</v>
      </c>
      <c r="H1452">
        <v>0.16692943642913799</v>
      </c>
      <c r="I1452">
        <v>4.3568304731547998E-2</v>
      </c>
      <c r="J1452">
        <v>3.7879987669093201E-2</v>
      </c>
      <c r="K1452">
        <v>6.5812877958441901E-2</v>
      </c>
      <c r="L1452">
        <v>2.5145115831250999E-3</v>
      </c>
      <c r="M1452">
        <v>6.2938822352529003E-3</v>
      </c>
      <c r="N1452" s="1">
        <v>4.0225816777493596E-6</v>
      </c>
      <c r="O1452">
        <v>2.5592721370609002E-4</v>
      </c>
      <c r="P1452">
        <v>6.0442541774967298E-4</v>
      </c>
      <c r="Q1452">
        <v>1.0114607248239401E-3</v>
      </c>
      <c r="R1452">
        <v>5.7139374813548402E-3</v>
      </c>
      <c r="S1452">
        <v>2.78219621002922E-2</v>
      </c>
      <c r="U1452" s="10">
        <f>('Health Incidences'!$B$4-PointEstimate!A1452)^2</f>
        <v>0.45469390005523819</v>
      </c>
      <c r="V1452" s="10">
        <f>('Health Incidences'!$B$5-PointEstimate!B1452)^2</f>
        <v>0.8507929515297652</v>
      </c>
      <c r="W1452" s="10">
        <f t="shared" si="22"/>
        <v>1.1425790351590577</v>
      </c>
    </row>
    <row r="1453" spans="1:23" x14ac:dyDescent="0.3">
      <c r="A1453">
        <v>39.253668061377198</v>
      </c>
      <c r="B1453">
        <v>-120.52391154441</v>
      </c>
      <c r="C1453">
        <v>33</v>
      </c>
      <c r="D1453">
        <v>34</v>
      </c>
      <c r="E1453">
        <v>33034</v>
      </c>
      <c r="F1453">
        <v>9.4587651575279708E-3</v>
      </c>
      <c r="G1453">
        <v>1.0367901986678999E-2</v>
      </c>
      <c r="H1453">
        <v>0.14764719170651699</v>
      </c>
      <c r="I1453">
        <v>3.8298384795118601E-2</v>
      </c>
      <c r="J1453">
        <v>3.49197051981502E-2</v>
      </c>
      <c r="K1453">
        <v>6.1067270891601799E-2</v>
      </c>
      <c r="L1453">
        <v>2.2772994506517399E-3</v>
      </c>
      <c r="M1453">
        <v>5.88370118739686E-3</v>
      </c>
      <c r="N1453" s="1">
        <v>3.6463384853062701E-6</v>
      </c>
      <c r="O1453">
        <v>2.3370124955759199E-4</v>
      </c>
      <c r="P1453">
        <v>5.3458501177659702E-4</v>
      </c>
      <c r="Q1453">
        <v>8.85210170907507E-4</v>
      </c>
      <c r="R1453">
        <v>4.95941514358133E-3</v>
      </c>
      <c r="S1453">
        <v>2.4275312985465501E-2</v>
      </c>
      <c r="U1453" s="10">
        <f>('Health Incidences'!$B$4-PointEstimate!A1453)^2</f>
        <v>0.45472372900122371</v>
      </c>
      <c r="V1453" s="10">
        <f>('Health Incidences'!$B$5-PointEstimate!B1453)^2</f>
        <v>0.94130250688242134</v>
      </c>
      <c r="W1453" s="10">
        <f t="shared" si="22"/>
        <v>1.1815355415236755</v>
      </c>
    </row>
    <row r="1454" spans="1:23" x14ac:dyDescent="0.3">
      <c r="A1454">
        <v>39.253668061377198</v>
      </c>
      <c r="B1454">
        <v>-120.47608845558899</v>
      </c>
      <c r="C1454">
        <v>34</v>
      </c>
      <c r="D1454">
        <v>34</v>
      </c>
      <c r="E1454">
        <v>34034</v>
      </c>
      <c r="F1454">
        <v>8.5689664930399499E-3</v>
      </c>
      <c r="G1454">
        <v>9.9377453129511698E-3</v>
      </c>
      <c r="H1454">
        <v>0.136018278269152</v>
      </c>
      <c r="I1454">
        <v>3.5303360613092097E-2</v>
      </c>
      <c r="J1454">
        <v>3.3055775193642001E-2</v>
      </c>
      <c r="K1454">
        <v>5.83026287722734E-2</v>
      </c>
      <c r="L1454">
        <v>2.1550517188224602E-3</v>
      </c>
      <c r="M1454">
        <v>5.6560191021148704E-3</v>
      </c>
      <c r="N1454" s="1">
        <v>3.43972709048937E-6</v>
      </c>
      <c r="O1454">
        <v>2.2258638883358701E-4</v>
      </c>
      <c r="P1454">
        <v>4.91479025767682E-4</v>
      </c>
      <c r="Q1454">
        <v>8.0835553838848296E-4</v>
      </c>
      <c r="R1454">
        <v>4.4733619693365003E-3</v>
      </c>
      <c r="S1454">
        <v>2.2129663267667E-2</v>
      </c>
      <c r="U1454" s="10">
        <f>('Health Incidences'!$B$4-PointEstimate!A1454)^2</f>
        <v>0.45472372900122371</v>
      </c>
      <c r="V1454" s="10">
        <f>('Health Incidences'!$B$5-PointEstimate!B1454)^2</f>
        <v>1.0363861893537667</v>
      </c>
      <c r="W1454" s="10">
        <f t="shared" si="22"/>
        <v>1.2211101172109706</v>
      </c>
    </row>
    <row r="1455" spans="1:23" x14ac:dyDescent="0.3">
      <c r="A1455">
        <v>39.253645943612902</v>
      </c>
      <c r="B1455">
        <v>-120.428265383827</v>
      </c>
      <c r="C1455">
        <v>35</v>
      </c>
      <c r="D1455">
        <v>34</v>
      </c>
      <c r="E1455">
        <v>35034</v>
      </c>
      <c r="F1455">
        <v>7.9969491514798596E-3</v>
      </c>
      <c r="G1455">
        <v>9.7237963593026205E-3</v>
      </c>
      <c r="H1455">
        <v>0.12886060000520599</v>
      </c>
      <c r="I1455">
        <v>3.3802731678119501E-2</v>
      </c>
      <c r="J1455">
        <v>3.1874059276282202E-2</v>
      </c>
      <c r="K1455">
        <v>5.6759305443252903E-2</v>
      </c>
      <c r="L1455">
        <v>2.1081206082373899E-3</v>
      </c>
      <c r="M1455">
        <v>5.54240685768704E-3</v>
      </c>
      <c r="N1455" s="1">
        <v>3.34432050224366E-6</v>
      </c>
      <c r="O1455">
        <v>2.1888800397211399E-4</v>
      </c>
      <c r="P1455">
        <v>4.6650624179514402E-4</v>
      </c>
      <c r="Q1455">
        <v>7.64557320839104E-4</v>
      </c>
      <c r="R1455">
        <v>4.1552734139293501E-3</v>
      </c>
      <c r="S1455">
        <v>2.0811830248750898E-2</v>
      </c>
      <c r="U1455" s="10">
        <f>('Health Incidences'!$B$4-PointEstimate!A1455)^2</f>
        <v>0.45469390005523819</v>
      </c>
      <c r="V1455" s="10">
        <f>('Health Incidences'!$B$5-PointEstimate!B1455)^2</f>
        <v>1.1360439311090633</v>
      </c>
      <c r="W1455" s="10">
        <f t="shared" si="22"/>
        <v>1.261244556445855</v>
      </c>
    </row>
    <row r="1456" spans="1:23" x14ac:dyDescent="0.3">
      <c r="A1456">
        <v>39.253601708110502</v>
      </c>
      <c r="B1456">
        <v>-120.380442363245</v>
      </c>
      <c r="C1456">
        <v>36</v>
      </c>
      <c r="D1456">
        <v>34</v>
      </c>
      <c r="E1456">
        <v>36034</v>
      </c>
      <c r="F1456">
        <v>7.60666308414193E-3</v>
      </c>
      <c r="G1456">
        <v>9.6358055987820594E-3</v>
      </c>
      <c r="H1456">
        <v>0.124088453460173</v>
      </c>
      <c r="I1456">
        <v>3.3302662197574898E-2</v>
      </c>
      <c r="J1456">
        <v>3.11020414677847E-2</v>
      </c>
      <c r="K1456">
        <v>5.5930268729567502E-2</v>
      </c>
      <c r="L1456">
        <v>2.1100766198541799E-3</v>
      </c>
      <c r="M1456">
        <v>5.4959412995391598E-3</v>
      </c>
      <c r="N1456" s="1">
        <v>3.3252586780286801E-6</v>
      </c>
      <c r="O1456">
        <v>2.2021628927121299E-4</v>
      </c>
      <c r="P1456">
        <v>4.5384474204590499E-4</v>
      </c>
      <c r="Q1456">
        <v>7.4266614740620097E-4</v>
      </c>
      <c r="R1456">
        <v>3.9380654651235397E-3</v>
      </c>
      <c r="S1456">
        <v>1.9945025774022698E-2</v>
      </c>
      <c r="U1456" s="10">
        <f>('Health Incidences'!$B$4-PointEstimate!A1456)^2</f>
        <v>0.45463424513375894</v>
      </c>
      <c r="V1456" s="10">
        <f>('Health Incidences'!$B$5-PointEstimate!B1456)^2</f>
        <v>1.2402756512539335</v>
      </c>
      <c r="W1456" s="10">
        <f t="shared" si="22"/>
        <v>1.3018870520854304</v>
      </c>
    </row>
    <row r="1457" spans="1:23" x14ac:dyDescent="0.3">
      <c r="A1457">
        <v>39.253535354923102</v>
      </c>
      <c r="B1457">
        <v>-120.332619427959</v>
      </c>
      <c r="C1457">
        <v>37</v>
      </c>
      <c r="D1457">
        <v>34</v>
      </c>
      <c r="E1457">
        <v>37034</v>
      </c>
      <c r="F1457">
        <v>7.3436891693819898E-3</v>
      </c>
      <c r="G1457">
        <v>9.6339577799624508E-3</v>
      </c>
      <c r="H1457">
        <v>0.120905053067701</v>
      </c>
      <c r="I1457">
        <v>3.3669702143017198E-2</v>
      </c>
      <c r="J1457">
        <v>3.06367311442787E-2</v>
      </c>
      <c r="K1457">
        <v>5.5606582986158698E-2</v>
      </c>
      <c r="L1457">
        <v>2.1501880974968898E-3</v>
      </c>
      <c r="M1457">
        <v>5.4943315832969896E-3</v>
      </c>
      <c r="N1457" s="1">
        <v>3.3784802576998599E-6</v>
      </c>
      <c r="O1457">
        <v>2.2578932981593501E-4</v>
      </c>
      <c r="P1457">
        <v>4.5101779409634202E-4</v>
      </c>
      <c r="Q1457">
        <v>7.3770160001459997E-4</v>
      </c>
      <c r="R1457">
        <v>3.7942918152908899E-3</v>
      </c>
      <c r="S1457">
        <v>1.9384050724474002E-2</v>
      </c>
      <c r="U1457" s="10">
        <f>('Health Incidences'!$B$4-PointEstimate!A1457)^2</f>
        <v>0.45454477017872957</v>
      </c>
      <c r="V1457" s="10">
        <f>('Health Incidences'!$B$5-PointEstimate!B1457)^2</f>
        <v>1.3490812558514147</v>
      </c>
      <c r="W1457" s="10">
        <f t="shared" si="22"/>
        <v>1.3429914467449688</v>
      </c>
    </row>
    <row r="1458" spans="1:23" x14ac:dyDescent="0.3">
      <c r="A1458">
        <v>39.253446884129801</v>
      </c>
      <c r="B1458">
        <v>-120.28479661209001</v>
      </c>
      <c r="C1458">
        <v>38</v>
      </c>
      <c r="D1458">
        <v>34</v>
      </c>
      <c r="E1458">
        <v>38034</v>
      </c>
      <c r="F1458">
        <v>7.1879396563085899E-3</v>
      </c>
      <c r="G1458">
        <v>9.7000586005912201E-3</v>
      </c>
      <c r="H1458">
        <v>0.11904992317679999</v>
      </c>
      <c r="I1458">
        <v>3.49256015125156E-2</v>
      </c>
      <c r="J1458">
        <v>3.0450790733899499E-2</v>
      </c>
      <c r="K1458">
        <v>5.5709221323955602E-2</v>
      </c>
      <c r="L1458">
        <v>2.2240091866713701E-3</v>
      </c>
      <c r="M1458">
        <v>5.5254356274821396E-3</v>
      </c>
      <c r="N1458" s="1">
        <v>3.5126329963183801E-6</v>
      </c>
      <c r="O1458">
        <v>2.3546286611242999E-4</v>
      </c>
      <c r="P1458">
        <v>4.5683507882207598E-4</v>
      </c>
      <c r="Q1458">
        <v>7.4705807387437297E-4</v>
      </c>
      <c r="R1458">
        <v>3.7128732435479598E-3</v>
      </c>
      <c r="S1458">
        <v>1.9082500608849501E-2</v>
      </c>
      <c r="U1458" s="10">
        <f>('Health Incidences'!$B$4-PointEstimate!A1458)^2</f>
        <v>0.45442548410226458</v>
      </c>
      <c r="V1458" s="10">
        <f>('Health Incidences'!$B$5-PointEstimate!B1458)^2</f>
        <v>1.462460637900326</v>
      </c>
      <c r="W1458" s="10">
        <f t="shared" si="22"/>
        <v>1.384516566171236</v>
      </c>
    </row>
    <row r="1459" spans="1:23" x14ac:dyDescent="0.3">
      <c r="A1459">
        <v>39.253336295836199</v>
      </c>
      <c r="B1459">
        <v>-120.236973949754</v>
      </c>
      <c r="C1459">
        <v>39</v>
      </c>
      <c r="D1459">
        <v>34</v>
      </c>
      <c r="E1459">
        <v>39034</v>
      </c>
      <c r="F1459">
        <v>7.1213720452296602E-3</v>
      </c>
      <c r="G1459">
        <v>9.8222764273029305E-3</v>
      </c>
      <c r="H1459">
        <v>0.118231645490422</v>
      </c>
      <c r="I1459">
        <v>3.6974618845376499E-2</v>
      </c>
      <c r="J1459">
        <v>3.0533934976117501E-2</v>
      </c>
      <c r="K1459">
        <v>5.6197537457920797E-2</v>
      </c>
      <c r="L1459">
        <v>2.32643448794722E-3</v>
      </c>
      <c r="M1459">
        <v>5.5808569864422199E-3</v>
      </c>
      <c r="N1459" s="1">
        <v>3.7133315333773202E-6</v>
      </c>
      <c r="O1459">
        <v>2.4853435345814601E-4</v>
      </c>
      <c r="P1459">
        <v>4.6975079920785702E-4</v>
      </c>
      <c r="Q1459">
        <v>7.6796623620170503E-4</v>
      </c>
      <c r="R1459">
        <v>3.6823917291454698E-3</v>
      </c>
      <c r="S1459">
        <v>1.8998454761578399E-2</v>
      </c>
      <c r="U1459" s="10">
        <f>('Health Incidences'!$B$4-PointEstimate!A1459)^2</f>
        <v>0.45427639878728682</v>
      </c>
      <c r="V1459" s="10">
        <f>('Health Incidences'!$B$5-PointEstimate!B1459)^2</f>
        <v>1.5804136773580062</v>
      </c>
      <c r="W1459" s="10">
        <f t="shared" si="22"/>
        <v>1.4264256293776039</v>
      </c>
    </row>
    <row r="1460" spans="1:23" x14ac:dyDescent="0.3">
      <c r="A1460">
        <v>39.253203590174401</v>
      </c>
      <c r="B1460">
        <v>-120.18915147507001</v>
      </c>
      <c r="C1460">
        <v>40</v>
      </c>
      <c r="D1460">
        <v>34</v>
      </c>
      <c r="E1460">
        <v>40034</v>
      </c>
      <c r="F1460">
        <v>7.1093020130480397E-3</v>
      </c>
      <c r="G1460">
        <v>9.9879746271463003E-3</v>
      </c>
      <c r="H1460">
        <v>0.117768480112279</v>
      </c>
      <c r="I1460">
        <v>3.9500791209312602E-2</v>
      </c>
      <c r="J1460">
        <v>3.0884364344919899E-2</v>
      </c>
      <c r="K1460">
        <v>5.7039438580066097E-2</v>
      </c>
      <c r="L1460">
        <v>2.4461922318986802E-3</v>
      </c>
      <c r="M1460">
        <v>5.6503816829892002E-3</v>
      </c>
      <c r="N1460" s="1">
        <v>3.9280343098710702E-6</v>
      </c>
      <c r="O1460">
        <v>2.6301440720367898E-4</v>
      </c>
      <c r="P1460">
        <v>4.86578554689059E-4</v>
      </c>
      <c r="Q1460">
        <v>7.9549915936105698E-4</v>
      </c>
      <c r="R1460">
        <v>3.6808787667886298E-3</v>
      </c>
      <c r="S1460">
        <v>1.9046372490115E-2</v>
      </c>
      <c r="U1460" s="10">
        <f>('Health Incidences'!$B$4-PointEstimate!A1460)^2</f>
        <v>0.45409752908745732</v>
      </c>
      <c r="V1460" s="10">
        <f>('Health Incidences'!$B$5-PointEstimate!B1460)^2</f>
        <v>1.7029402411219101</v>
      </c>
      <c r="W1460" s="10">
        <f t="shared" si="22"/>
        <v>1.4686857288778179</v>
      </c>
    </row>
    <row r="1461" spans="1:23" x14ac:dyDescent="0.3">
      <c r="A1461">
        <v>39.253048767302801</v>
      </c>
      <c r="B1461">
        <v>-120.141329222153</v>
      </c>
      <c r="C1461">
        <v>41</v>
      </c>
      <c r="D1461">
        <v>34</v>
      </c>
      <c r="E1461">
        <v>41034</v>
      </c>
      <c r="F1461">
        <v>7.0778977668347603E-3</v>
      </c>
      <c r="G1461">
        <v>1.01776134375299E-2</v>
      </c>
      <c r="H1461">
        <v>0.116117452211805</v>
      </c>
      <c r="I1461">
        <v>4.1906016859846802E-2</v>
      </c>
      <c r="J1461">
        <v>3.1527112331101302E-2</v>
      </c>
      <c r="K1461">
        <v>5.8199320208797499E-2</v>
      </c>
      <c r="L1461">
        <v>2.5558694015297401E-3</v>
      </c>
      <c r="M1461">
        <v>5.7126725409363298E-3</v>
      </c>
      <c r="N1461" s="1">
        <v>4.0557447319038E-6</v>
      </c>
      <c r="O1461">
        <v>2.74622449466438E-4</v>
      </c>
      <c r="P1461">
        <v>5.0038261815332698E-4</v>
      </c>
      <c r="Q1461">
        <v>8.1961084525397599E-4</v>
      </c>
      <c r="R1461">
        <v>3.6632167113348399E-3</v>
      </c>
      <c r="S1461">
        <v>1.9048671545260399E-2</v>
      </c>
      <c r="U1461" s="10">
        <f>('Health Incidences'!$B$4-PointEstimate!A1461)^2</f>
        <v>0.45388889282680039</v>
      </c>
      <c r="V1461" s="10">
        <f>('Health Incidences'!$B$5-PointEstimate!B1461)^2</f>
        <v>1.8300401830473181</v>
      </c>
      <c r="W1461" s="10">
        <f t="shared" si="22"/>
        <v>1.5112673740520302</v>
      </c>
    </row>
    <row r="1462" spans="1:23" x14ac:dyDescent="0.3">
      <c r="A1462">
        <v>39.252871827406203</v>
      </c>
      <c r="B1462">
        <v>-120.093507225119</v>
      </c>
      <c r="C1462">
        <v>42</v>
      </c>
      <c r="D1462">
        <v>34</v>
      </c>
      <c r="E1462">
        <v>42034</v>
      </c>
      <c r="F1462">
        <v>6.9374685423397803E-3</v>
      </c>
      <c r="G1462">
        <v>1.03690029735486E-2</v>
      </c>
      <c r="H1462">
        <v>0.111379270401919</v>
      </c>
      <c r="I1462">
        <v>4.35211017217636E-2</v>
      </c>
      <c r="J1462">
        <v>3.2509458865345599E-2</v>
      </c>
      <c r="K1462">
        <v>5.9650233094710403E-2</v>
      </c>
      <c r="L1462">
        <v>2.6217957022903098E-3</v>
      </c>
      <c r="M1462">
        <v>5.7410378388390998E-3</v>
      </c>
      <c r="N1462" s="1">
        <v>3.9805497177512599E-6</v>
      </c>
      <c r="O1462">
        <v>2.7824729217620898E-4</v>
      </c>
      <c r="P1462">
        <v>5.0267961696268105E-4</v>
      </c>
      <c r="Q1462">
        <v>8.2789861912349605E-4</v>
      </c>
      <c r="R1462">
        <v>3.5745930102509199E-3</v>
      </c>
      <c r="S1462">
        <v>1.8792785038944802E-2</v>
      </c>
      <c r="U1462" s="10">
        <f>('Health Incidences'!$B$4-PointEstimate!A1462)^2</f>
        <v>0.45365051079976132</v>
      </c>
      <c r="V1462" s="10">
        <f>('Health Incidences'!$B$5-PointEstimate!B1462)^2</f>
        <v>1.9617133439353047</v>
      </c>
      <c r="W1462" s="10">
        <f t="shared" si="22"/>
        <v>1.5541440907248807</v>
      </c>
    </row>
    <row r="1463" spans="1:23" x14ac:dyDescent="0.3">
      <c r="A1463">
        <v>39.252672770696101</v>
      </c>
      <c r="B1463">
        <v>-120.045685518083</v>
      </c>
      <c r="C1463">
        <v>43</v>
      </c>
      <c r="D1463">
        <v>34</v>
      </c>
      <c r="E1463">
        <v>43034</v>
      </c>
      <c r="F1463">
        <v>6.7296794040646504E-3</v>
      </c>
      <c r="G1463">
        <v>1.0567668323685201E-2</v>
      </c>
      <c r="H1463">
        <v>0.104467504511996</v>
      </c>
      <c r="I1463">
        <v>4.47683832009282E-2</v>
      </c>
      <c r="J1463">
        <v>3.3854027964281101E-2</v>
      </c>
      <c r="K1463">
        <v>6.1446859415807902E-2</v>
      </c>
      <c r="L1463">
        <v>2.6644892613051298E-3</v>
      </c>
      <c r="M1463">
        <v>5.7437688466083396E-3</v>
      </c>
      <c r="N1463" s="1">
        <v>3.75990050414935E-6</v>
      </c>
      <c r="O1463">
        <v>2.76568250147837E-4</v>
      </c>
      <c r="P1463">
        <v>4.9706778745370296E-4</v>
      </c>
      <c r="Q1463">
        <v>8.2348252125430399E-4</v>
      </c>
      <c r="R1463">
        <v>3.4356132410880398E-3</v>
      </c>
      <c r="S1463">
        <v>1.83869810540409E-2</v>
      </c>
      <c r="U1463" s="10">
        <f>('Health Incidences'!$B$4-PointEstimate!A1463)^2</f>
        <v>0.4533824067714568</v>
      </c>
      <c r="V1463" s="10">
        <f>('Health Incidences'!$B$5-PointEstimate!B1463)^2</f>
        <v>2.0979595515381844</v>
      </c>
      <c r="W1463" s="10">
        <f t="shared" si="22"/>
        <v>1.5972920704459912</v>
      </c>
    </row>
    <row r="1464" spans="1:23" x14ac:dyDescent="0.3">
      <c r="A1464">
        <v>39.279016509633003</v>
      </c>
      <c r="B1464">
        <v>-122.054983769467</v>
      </c>
      <c r="C1464">
        <v>1</v>
      </c>
      <c r="D1464">
        <v>35</v>
      </c>
      <c r="E1464">
        <v>1035</v>
      </c>
      <c r="F1464">
        <v>4.27034073830291E-2</v>
      </c>
      <c r="G1464">
        <v>5.1071238643508203E-2</v>
      </c>
      <c r="H1464">
        <v>0.59535601593152498</v>
      </c>
      <c r="I1464">
        <v>0.22722171187194401</v>
      </c>
      <c r="J1464">
        <v>0.21100300180599901</v>
      </c>
      <c r="K1464">
        <v>0.34601096550674398</v>
      </c>
      <c r="L1464">
        <v>1.3322625342177701E-2</v>
      </c>
      <c r="M1464">
        <v>2.5119714680884499E-2</v>
      </c>
      <c r="N1464" s="1">
        <v>1.8923586197268801E-5</v>
      </c>
      <c r="O1464">
        <v>1.28537411431042E-3</v>
      </c>
      <c r="P1464">
        <v>3.2418132296028E-3</v>
      </c>
      <c r="Q1464">
        <v>5.0848957678891601E-3</v>
      </c>
      <c r="R1464">
        <v>2.51330789834198E-2</v>
      </c>
      <c r="S1464">
        <v>0.10773721883149601</v>
      </c>
      <c r="U1464" s="10">
        <f>('Health Incidences'!$B$4-PointEstimate!A1464)^2</f>
        <v>0.48955281556030161</v>
      </c>
      <c r="V1464" s="10">
        <f>('Health Incidences'!$B$5-PointEstimate!B1464)^2</f>
        <v>0.31456928962927394</v>
      </c>
      <c r="W1464" s="10">
        <f t="shared" si="22"/>
        <v>0.89672855713954791</v>
      </c>
    </row>
    <row r="1465" spans="1:23" x14ac:dyDescent="0.3">
      <c r="A1465">
        <v>39.279724605649299</v>
      </c>
      <c r="B1465">
        <v>-122.007149594579</v>
      </c>
      <c r="C1465">
        <v>2</v>
      </c>
      <c r="D1465">
        <v>35</v>
      </c>
      <c r="E1465">
        <v>2035</v>
      </c>
      <c r="F1465">
        <v>4.4884682141052103E-2</v>
      </c>
      <c r="G1465">
        <v>5.17205599224798E-2</v>
      </c>
      <c r="H1465">
        <v>0.63155533577454304</v>
      </c>
      <c r="I1465">
        <v>0.236253820647428</v>
      </c>
      <c r="J1465">
        <v>0.210746809602126</v>
      </c>
      <c r="K1465">
        <v>0.346225174019757</v>
      </c>
      <c r="L1465">
        <v>1.40133017047002E-2</v>
      </c>
      <c r="M1465">
        <v>2.5435737723365302E-2</v>
      </c>
      <c r="N1465" s="1">
        <v>2.0933779327155399E-5</v>
      </c>
      <c r="O1465">
        <v>1.36608517408896E-3</v>
      </c>
      <c r="P1465">
        <v>3.45282073197802E-3</v>
      </c>
      <c r="Q1465">
        <v>5.4087089817945596E-3</v>
      </c>
      <c r="R1465">
        <v>2.66408500396151E-2</v>
      </c>
      <c r="S1465">
        <v>0.11319065590961799</v>
      </c>
      <c r="U1465" s="10">
        <f>('Health Incidences'!$B$4-PointEstimate!A1465)^2</f>
        <v>0.49054419892337292</v>
      </c>
      <c r="V1465" s="10">
        <f>('Health Incidences'!$B$5-PointEstimate!B1465)^2</f>
        <v>0.26320039097408948</v>
      </c>
      <c r="W1465" s="10">
        <f t="shared" si="22"/>
        <v>0.86818465195916839</v>
      </c>
    </row>
    <row r="1466" spans="1:23" x14ac:dyDescent="0.3">
      <c r="A1466">
        <v>39.280410582268701</v>
      </c>
      <c r="B1466">
        <v>-121.959314343773</v>
      </c>
      <c r="C1466">
        <v>3</v>
      </c>
      <c r="D1466">
        <v>35</v>
      </c>
      <c r="E1466">
        <v>3035</v>
      </c>
      <c r="F1466">
        <v>4.7429969725784803E-2</v>
      </c>
      <c r="G1466">
        <v>5.2542364984173903E-2</v>
      </c>
      <c r="H1466">
        <v>0.67309506288517995</v>
      </c>
      <c r="I1466">
        <v>0.24689045139660201</v>
      </c>
      <c r="J1466">
        <v>0.210745692497357</v>
      </c>
      <c r="K1466">
        <v>0.34696968030797698</v>
      </c>
      <c r="L1466">
        <v>1.4790130498197799E-2</v>
      </c>
      <c r="M1466">
        <v>2.5813252701788299E-2</v>
      </c>
      <c r="N1466" s="1">
        <v>2.3119083241073299E-5</v>
      </c>
      <c r="O1466">
        <v>1.4547027621170099E-3</v>
      </c>
      <c r="P1466">
        <v>3.6887574928090999E-3</v>
      </c>
      <c r="Q1466">
        <v>5.7694095137957504E-3</v>
      </c>
      <c r="R1466">
        <v>2.8365756739167001E-2</v>
      </c>
      <c r="S1466">
        <v>0.11966170618221</v>
      </c>
      <c r="U1466" s="10">
        <f>('Health Incidences'!$B$4-PointEstimate!A1466)^2</f>
        <v>0.49150556990323613</v>
      </c>
      <c r="V1466" s="10">
        <f>('Health Incidences'!$B$5-PointEstimate!B1466)^2</f>
        <v>0.21640670786808366</v>
      </c>
      <c r="W1466" s="10">
        <f t="shared" si="22"/>
        <v>0.84137523006760773</v>
      </c>
    </row>
    <row r="1467" spans="1:23" x14ac:dyDescent="0.3">
      <c r="A1467">
        <v>39.281074438672</v>
      </c>
      <c r="B1467">
        <v>-121.91147805115899</v>
      </c>
      <c r="C1467">
        <v>4</v>
      </c>
      <c r="D1467">
        <v>35</v>
      </c>
      <c r="E1467">
        <v>4035</v>
      </c>
      <c r="F1467">
        <v>5.0326341456251998E-2</v>
      </c>
      <c r="G1467">
        <v>5.3541794594265599E-2</v>
      </c>
      <c r="H1467">
        <v>0.71958404014557698</v>
      </c>
      <c r="I1467">
        <v>0.25899697232599</v>
      </c>
      <c r="J1467">
        <v>0.21091726775400699</v>
      </c>
      <c r="K1467">
        <v>0.34813272735792</v>
      </c>
      <c r="L1467">
        <v>1.56433521369552E-2</v>
      </c>
      <c r="M1467">
        <v>2.6248212159845501E-2</v>
      </c>
      <c r="N1467" s="1">
        <v>2.5457517051710499E-5</v>
      </c>
      <c r="O1467">
        <v>1.55018378517381E-3</v>
      </c>
      <c r="P1467">
        <v>3.9479106942970302E-3</v>
      </c>
      <c r="Q1467">
        <v>6.1636209993237E-3</v>
      </c>
      <c r="R1467">
        <v>3.0296186536300999E-2</v>
      </c>
      <c r="S1467">
        <v>0.12713494037912301</v>
      </c>
      <c r="U1467" s="10">
        <f>('Health Incidences'!$B$4-PointEstimate!A1467)^2</f>
        <v>0.49243683630981977</v>
      </c>
      <c r="V1467" s="10">
        <f>('Health Incidences'!$B$5-PointEstimate!B1467)^2</f>
        <v>0.17418857758433778</v>
      </c>
      <c r="W1467" s="10">
        <f t="shared" si="22"/>
        <v>0.81647131847613452</v>
      </c>
    </row>
    <row r="1468" spans="1:23" x14ac:dyDescent="0.3">
      <c r="A1468">
        <v>39.281716174066403</v>
      </c>
      <c r="B1468">
        <v>-121.863640750852</v>
      </c>
      <c r="C1468">
        <v>5</v>
      </c>
      <c r="D1468">
        <v>35</v>
      </c>
      <c r="E1468">
        <v>5035</v>
      </c>
      <c r="F1468">
        <v>5.3498123062023999E-2</v>
      </c>
      <c r="G1468">
        <v>5.4714243341600501E-2</v>
      </c>
      <c r="H1468">
        <v>0.76946827390674999</v>
      </c>
      <c r="I1468">
        <v>0.272145574675835</v>
      </c>
      <c r="J1468">
        <v>0.21114309239951001</v>
      </c>
      <c r="K1468">
        <v>0.34953764901832202</v>
      </c>
      <c r="L1468">
        <v>1.65452745690595E-2</v>
      </c>
      <c r="M1468">
        <v>2.6731442168917499E-2</v>
      </c>
      <c r="N1468" s="1">
        <v>2.7882813617333101E-5</v>
      </c>
      <c r="O1468">
        <v>1.6499119853151799E-3</v>
      </c>
      <c r="P1468">
        <v>4.2240388691775497E-3</v>
      </c>
      <c r="Q1468">
        <v>6.5806386515467399E-3</v>
      </c>
      <c r="R1468">
        <v>3.2378863992567897E-2</v>
      </c>
      <c r="S1468">
        <v>0.135421679337626</v>
      </c>
      <c r="U1468" s="10">
        <f>('Health Incidences'!$B$4-PointEstimate!A1468)^2</f>
        <v>0.4933379089215541</v>
      </c>
      <c r="V1468" s="10">
        <f>('Health Incidences'!$B$5-PointEstimate!B1468)^2</f>
        <v>0.13654632435272879</v>
      </c>
      <c r="W1468" s="10">
        <f t="shared" si="22"/>
        <v>0.79365246378643772</v>
      </c>
    </row>
    <row r="1469" spans="1:23" x14ac:dyDescent="0.3">
      <c r="A1469">
        <v>39.282335787685398</v>
      </c>
      <c r="B1469">
        <v>-121.81580247697001</v>
      </c>
      <c r="C1469">
        <v>6</v>
      </c>
      <c r="D1469">
        <v>35</v>
      </c>
      <c r="E1469">
        <v>6035</v>
      </c>
      <c r="F1469">
        <v>5.6749320047070499E-2</v>
      </c>
      <c r="G1469">
        <v>5.6038442579887E-2</v>
      </c>
      <c r="H1469">
        <v>0.81897416815150104</v>
      </c>
      <c r="I1469">
        <v>0.28536658596731601</v>
      </c>
      <c r="J1469">
        <v>0.211264841779844</v>
      </c>
      <c r="K1469">
        <v>0.35092816825526402</v>
      </c>
      <c r="L1469">
        <v>1.74351651061899E-2</v>
      </c>
      <c r="M1469">
        <v>2.72465258561603E-2</v>
      </c>
      <c r="N1469" s="1">
        <v>3.0244517467051698E-5</v>
      </c>
      <c r="O1469">
        <v>1.74844649105769E-3</v>
      </c>
      <c r="P1469">
        <v>4.5024311525239903E-3</v>
      </c>
      <c r="Q1469">
        <v>6.9961244797255399E-3</v>
      </c>
      <c r="R1469">
        <v>3.4480904531500302E-2</v>
      </c>
      <c r="S1469">
        <v>0.143994456689537</v>
      </c>
      <c r="U1469" s="10">
        <f>('Health Incidences'!$B$4-PointEstimate!A1469)^2</f>
        <v>0.49420870148571711</v>
      </c>
      <c r="V1469" s="10">
        <f>('Health Incidences'!$B$5-PointEstimate!B1469)^2</f>
        <v>0.10348025935551401</v>
      </c>
      <c r="W1469" s="10">
        <f t="shared" si="22"/>
        <v>0.77310346063203672</v>
      </c>
    </row>
    <row r="1470" spans="1:23" x14ac:dyDescent="0.3">
      <c r="A1470">
        <v>39.282933278789002</v>
      </c>
      <c r="B1470">
        <v>-121.76796326363601</v>
      </c>
      <c r="C1470">
        <v>7</v>
      </c>
      <c r="D1470">
        <v>35</v>
      </c>
      <c r="E1470">
        <v>7035</v>
      </c>
      <c r="F1470">
        <v>5.9673374222463701E-2</v>
      </c>
      <c r="G1470">
        <v>5.7466064277422402E-2</v>
      </c>
      <c r="H1470">
        <v>0.86044547894089396</v>
      </c>
      <c r="I1470">
        <v>0.29675827456895099</v>
      </c>
      <c r="J1470">
        <v>0.211079244567487</v>
      </c>
      <c r="K1470">
        <v>0.35194749660130997</v>
      </c>
      <c r="L1470">
        <v>1.81955202385241E-2</v>
      </c>
      <c r="M1470">
        <v>2.7766791254937501E-2</v>
      </c>
      <c r="N1470" s="1">
        <v>3.2245069465976801E-5</v>
      </c>
      <c r="O1470">
        <v>1.83555280560673E-3</v>
      </c>
      <c r="P1470">
        <v>4.7537463343666E-3</v>
      </c>
      <c r="Q1470">
        <v>7.3622365052011503E-3</v>
      </c>
      <c r="R1470">
        <v>3.63303058076467E-2</v>
      </c>
      <c r="S1470">
        <v>0.151727532113794</v>
      </c>
      <c r="U1470" s="10">
        <f>('Health Incidences'!$B$4-PointEstimate!A1470)^2</f>
        <v>0.49504913071929224</v>
      </c>
      <c r="V1470" s="10">
        <f>('Health Incidences'!$B$5-PointEstimate!B1470)^2</f>
        <v>7.4990680726347278E-2</v>
      </c>
      <c r="W1470" s="10">
        <f t="shared" si="22"/>
        <v>0.75500980884067959</v>
      </c>
    </row>
    <row r="1471" spans="1:23" x14ac:dyDescent="0.3">
      <c r="A1471">
        <v>39.283508646663698</v>
      </c>
      <c r="B1471">
        <v>-121.720123144978</v>
      </c>
      <c r="C1471">
        <v>8</v>
      </c>
      <c r="D1471">
        <v>35</v>
      </c>
      <c r="E1471">
        <v>8035</v>
      </c>
      <c r="F1471">
        <v>6.1541828753485003E-2</v>
      </c>
      <c r="G1471">
        <v>5.89079433545572E-2</v>
      </c>
      <c r="H1471">
        <v>0.88029243972455495</v>
      </c>
      <c r="I1471">
        <v>0.30300215175022799</v>
      </c>
      <c r="J1471">
        <v>0.21032806787771099</v>
      </c>
      <c r="K1471">
        <v>0.35210725234346901</v>
      </c>
      <c r="L1471">
        <v>1.8622521942436601E-2</v>
      </c>
      <c r="M1471">
        <v>2.8251412367334802E-2</v>
      </c>
      <c r="N1471" s="1">
        <v>3.3361825814433798E-5</v>
      </c>
      <c r="O1471">
        <v>1.89371365149897E-3</v>
      </c>
      <c r="P1471">
        <v>4.9263667666797203E-3</v>
      </c>
      <c r="Q1471">
        <v>7.5954044093523099E-3</v>
      </c>
      <c r="R1471">
        <v>3.7442605458754698E-2</v>
      </c>
      <c r="S1471">
        <v>0.15657783530826599</v>
      </c>
      <c r="U1471" s="10">
        <f>('Health Incidences'!$B$4-PointEstimate!A1471)^2</f>
        <v>0.4958591163093603</v>
      </c>
      <c r="V1471" s="10">
        <f>('Health Incidences'!$B$5-PointEstimate!B1471)^2</f>
        <v>5.1077873547239618E-2</v>
      </c>
      <c r="W1471" s="10">
        <f t="shared" si="22"/>
        <v>0.73955188449262965</v>
      </c>
    </row>
    <row r="1472" spans="1:23" x14ac:dyDescent="0.3">
      <c r="A1472">
        <v>39.284061890622297</v>
      </c>
      <c r="B1472">
        <v>-121.672282155126</v>
      </c>
      <c r="C1472">
        <v>9</v>
      </c>
      <c r="D1472">
        <v>35</v>
      </c>
      <c r="E1472">
        <v>9035</v>
      </c>
      <c r="F1472">
        <v>6.1272729147036797E-2</v>
      </c>
      <c r="G1472">
        <v>6.0217426214794603E-2</v>
      </c>
      <c r="H1472">
        <v>0.85849030001873805</v>
      </c>
      <c r="I1472">
        <v>0.29922141250497097</v>
      </c>
      <c r="J1472">
        <v>0.208670775590441</v>
      </c>
      <c r="K1472">
        <v>0.35073883611911399</v>
      </c>
      <c r="L1472">
        <v>1.84172724191103E-2</v>
      </c>
      <c r="M1472">
        <v>2.86409144106896E-2</v>
      </c>
      <c r="N1472" s="1">
        <v>3.2826443285928601E-5</v>
      </c>
      <c r="O1472">
        <v>1.89717999941231E-3</v>
      </c>
      <c r="P1472">
        <v>4.9439652697752298E-3</v>
      </c>
      <c r="Q1472">
        <v>7.5729169468248501E-3</v>
      </c>
      <c r="R1472">
        <v>3.71012891632845E-2</v>
      </c>
      <c r="S1472">
        <v>0.15549775028080201</v>
      </c>
      <c r="U1472" s="10">
        <f>('Health Incidences'!$B$4-PointEstimate!A1472)^2</f>
        <v>0.49663858091339297</v>
      </c>
      <c r="V1472" s="10">
        <f>('Health Incidences'!$B$5-PointEstimate!B1472)^2</f>
        <v>3.174210984445134E-2</v>
      </c>
      <c r="W1472" s="10">
        <f t="shared" si="22"/>
        <v>0.72689799198914029</v>
      </c>
    </row>
    <row r="1473" spans="1:23" x14ac:dyDescent="0.3">
      <c r="A1473">
        <v>39.284593010003903</v>
      </c>
      <c r="B1473">
        <v>-121.624440328215</v>
      </c>
      <c r="C1473">
        <v>10</v>
      </c>
      <c r="D1473">
        <v>35</v>
      </c>
      <c r="E1473">
        <v>10035</v>
      </c>
      <c r="F1473">
        <v>5.7927925255855099E-2</v>
      </c>
      <c r="G1473">
        <v>6.1122646848673398E-2</v>
      </c>
      <c r="H1473">
        <v>0.77802007522005301</v>
      </c>
      <c r="I1473">
        <v>0.28106737492233003</v>
      </c>
      <c r="J1473">
        <v>0.205440354184804</v>
      </c>
      <c r="K1473">
        <v>0.34666495455289598</v>
      </c>
      <c r="L1473">
        <v>1.7309335567291001E-2</v>
      </c>
      <c r="M1473">
        <v>2.88339108040605E-2</v>
      </c>
      <c r="N1473" s="1">
        <v>2.9969924765030801E-5</v>
      </c>
      <c r="O1473">
        <v>1.8199999732205301E-3</v>
      </c>
      <c r="P1473">
        <v>4.7378011653077196E-3</v>
      </c>
      <c r="Q1473">
        <v>7.1893831047434801E-3</v>
      </c>
      <c r="R1473">
        <v>3.4693059561169297E-2</v>
      </c>
      <c r="S1473">
        <v>0.14589633967670601</v>
      </c>
      <c r="U1473" s="10">
        <f>('Health Incidences'!$B$4-PointEstimate!A1473)^2</f>
        <v>0.49738745015964791</v>
      </c>
      <c r="V1473" s="10">
        <f>('Health Incidences'!$B$5-PointEstimate!B1473)^2</f>
        <v>1.6983648587722791E-2</v>
      </c>
      <c r="W1473" s="10">
        <f t="shared" si="22"/>
        <v>0.71719669460153734</v>
      </c>
    </row>
    <row r="1474" spans="1:23" x14ac:dyDescent="0.3">
      <c r="A1474">
        <v>39.285102004174199</v>
      </c>
      <c r="B1474">
        <v>-121.576597698383</v>
      </c>
      <c r="C1474">
        <v>11</v>
      </c>
      <c r="D1474">
        <v>35</v>
      </c>
      <c r="E1474">
        <v>11035</v>
      </c>
      <c r="F1474">
        <v>5.3923388126941703E-2</v>
      </c>
      <c r="G1474">
        <v>6.0468088135216098E-2</v>
      </c>
      <c r="H1474">
        <v>0.68255078175875405</v>
      </c>
      <c r="I1474">
        <v>0.25744734574788097</v>
      </c>
      <c r="J1474">
        <v>0.19689502724958999</v>
      </c>
      <c r="K1474">
        <v>0.33425004928586299</v>
      </c>
      <c r="L1474">
        <v>1.5780462886040899E-2</v>
      </c>
      <c r="M1474">
        <v>2.8394414153922101E-2</v>
      </c>
      <c r="N1474" s="1">
        <v>2.6279427864802999E-5</v>
      </c>
      <c r="O1474">
        <v>1.6722199135340999E-3</v>
      </c>
      <c r="P1474">
        <v>4.4529598544163704E-3</v>
      </c>
      <c r="Q1474">
        <v>6.7285258516076698E-3</v>
      </c>
      <c r="R1474">
        <v>3.1857534100219402E-2</v>
      </c>
      <c r="S1474">
        <v>0.13525709125226101</v>
      </c>
      <c r="U1474" s="10">
        <f>('Health Incidences'!$B$4-PointEstimate!A1474)^2</f>
        <v>0.49810565264801843</v>
      </c>
      <c r="V1474" s="10">
        <f>('Health Incidences'!$B$5-PointEstimate!B1474)^2</f>
        <v>6.8027356869538019E-3</v>
      </c>
      <c r="W1474" s="10">
        <f t="shared" si="22"/>
        <v>0.71056905951143989</v>
      </c>
    </row>
    <row r="1475" spans="1:23" x14ac:dyDescent="0.3">
      <c r="A1475">
        <v>39.285588872525302</v>
      </c>
      <c r="B1475">
        <v>-121.52875429977099</v>
      </c>
      <c r="C1475">
        <v>12</v>
      </c>
      <c r="D1475">
        <v>35</v>
      </c>
      <c r="E1475">
        <v>12035</v>
      </c>
      <c r="F1475">
        <v>5.04649505143384E-2</v>
      </c>
      <c r="G1475">
        <v>5.8085280474563003E-2</v>
      </c>
      <c r="H1475">
        <v>0.60139303259896904</v>
      </c>
      <c r="I1475">
        <v>0.234153841078409</v>
      </c>
      <c r="J1475">
        <v>0.18285373721831799</v>
      </c>
      <c r="K1475">
        <v>0.31328137325455102</v>
      </c>
      <c r="L1475">
        <v>1.4206267886880199E-2</v>
      </c>
      <c r="M1475">
        <v>2.7303201475771699E-2</v>
      </c>
      <c r="N1475" s="1">
        <v>2.2863081447494898E-5</v>
      </c>
      <c r="O1475">
        <v>1.48546550393925E-3</v>
      </c>
      <c r="P1475">
        <v>4.1619787497921903E-3</v>
      </c>
      <c r="Q1475">
        <v>6.3174170086234801E-3</v>
      </c>
      <c r="R1475">
        <v>2.9456993704614999E-2</v>
      </c>
      <c r="S1475">
        <v>0.127033381987919</v>
      </c>
      <c r="U1475" s="10">
        <f>('Health Incidences'!$B$4-PointEstimate!A1475)^2</f>
        <v>0.49879311995024406</v>
      </c>
      <c r="V1475" s="10">
        <f>('Health Incidences'!$B$5-PointEstimate!B1475)^2</f>
        <v>1.1996039902268322E-3</v>
      </c>
      <c r="W1475" s="10">
        <f t="shared" ref="W1475:W1538" si="23">SQRT(SUM(U1475:V1475))</f>
        <v>0.70710163621679656</v>
      </c>
    </row>
    <row r="1476" spans="1:23" x14ac:dyDescent="0.3">
      <c r="A1476">
        <v>39.286053614475499</v>
      </c>
      <c r="B1476">
        <v>-121.480910166524</v>
      </c>
      <c r="C1476">
        <v>13</v>
      </c>
      <c r="D1476">
        <v>35</v>
      </c>
      <c r="E1476">
        <v>13035</v>
      </c>
      <c r="F1476">
        <v>4.6244317898329501E-2</v>
      </c>
      <c r="G1476">
        <v>5.5108940662341899E-2</v>
      </c>
      <c r="H1476">
        <v>0.524398985488012</v>
      </c>
      <c r="I1476">
        <v>0.208549124857561</v>
      </c>
      <c r="J1476">
        <v>0.16779669531591801</v>
      </c>
      <c r="K1476">
        <v>0.29054638878133199</v>
      </c>
      <c r="L1476">
        <v>1.2545697041939301E-2</v>
      </c>
      <c r="M1476">
        <v>2.6072857829194801E-2</v>
      </c>
      <c r="N1476" s="1">
        <v>1.95428991324713E-5</v>
      </c>
      <c r="O1476">
        <v>1.2954719642743E-3</v>
      </c>
      <c r="P1476">
        <v>3.7832278432462199E-3</v>
      </c>
      <c r="Q1476">
        <v>5.7791094335431902E-3</v>
      </c>
      <c r="R1476">
        <v>2.66905659223843E-2</v>
      </c>
      <c r="S1476">
        <v>0.11675725402246601</v>
      </c>
      <c r="U1476" s="10">
        <f>('Health Incidences'!$B$4-PointEstimate!A1476)^2</f>
        <v>0.49944978660994283</v>
      </c>
      <c r="V1476" s="10">
        <f>('Health Incidences'!$B$5-PointEstimate!B1476)^2</f>
        <v>1.744732817966951E-4</v>
      </c>
      <c r="W1476" s="10">
        <f t="shared" si="23"/>
        <v>0.70684104287437888</v>
      </c>
    </row>
    <row r="1477" spans="1:23" x14ac:dyDescent="0.3">
      <c r="A1477">
        <v>39.286496229469797</v>
      </c>
      <c r="B1477">
        <v>-121.433065332791</v>
      </c>
      <c r="C1477">
        <v>14</v>
      </c>
      <c r="D1477">
        <v>35</v>
      </c>
      <c r="E1477">
        <v>14035</v>
      </c>
      <c r="F1477">
        <v>4.2218381563077403E-2</v>
      </c>
      <c r="G1477">
        <v>5.1889008326830903E-2</v>
      </c>
      <c r="H1477">
        <v>0.47001257945901398</v>
      </c>
      <c r="I1477">
        <v>0.18566250045313301</v>
      </c>
      <c r="J1477">
        <v>0.15326533262192599</v>
      </c>
      <c r="K1477">
        <v>0.26843753657491898</v>
      </c>
      <c r="L1477">
        <v>1.1119664144957001E-2</v>
      </c>
      <c r="M1477">
        <v>2.48598341763825E-2</v>
      </c>
      <c r="N1477" s="1">
        <v>1.7057589995634799E-5</v>
      </c>
      <c r="O1477">
        <v>1.1348945165428101E-3</v>
      </c>
      <c r="P1477">
        <v>3.3921880965982398E-3</v>
      </c>
      <c r="Q1477">
        <v>5.2318591860132302E-3</v>
      </c>
      <c r="R1477">
        <v>2.4192209766541399E-2</v>
      </c>
      <c r="S1477">
        <v>0.106964118795999</v>
      </c>
      <c r="U1477" s="10">
        <f>('Health Incidences'!$B$4-PointEstimate!A1477)^2</f>
        <v>0.50007559014377967</v>
      </c>
      <c r="V1477" s="10">
        <f>('Health Incidences'!$B$5-PointEstimate!B1477)^2</f>
        <v>3.7275502796667074E-3</v>
      </c>
      <c r="W1477" s="10">
        <f t="shared" si="23"/>
        <v>0.70979091317334175</v>
      </c>
    </row>
    <row r="1478" spans="1:23" x14ac:dyDescent="0.3">
      <c r="A1478">
        <v>39.286916716979498</v>
      </c>
      <c r="B1478">
        <v>-121.385219832723</v>
      </c>
      <c r="C1478">
        <v>15</v>
      </c>
      <c r="D1478">
        <v>35</v>
      </c>
      <c r="E1478">
        <v>15035</v>
      </c>
      <c r="F1478">
        <v>3.8601949917753002E-2</v>
      </c>
      <c r="G1478">
        <v>4.8960978731992601E-2</v>
      </c>
      <c r="H1478">
        <v>0.43096115096620302</v>
      </c>
      <c r="I1478">
        <v>0.16745812696762899</v>
      </c>
      <c r="J1478">
        <v>0.141908832136451</v>
      </c>
      <c r="K1478">
        <v>0.25077940390102799</v>
      </c>
      <c r="L1478">
        <v>1.0006846654486401E-2</v>
      </c>
      <c r="M1478">
        <v>2.38631925019046E-2</v>
      </c>
      <c r="N1478" s="1">
        <v>1.5262073937447399E-5</v>
      </c>
      <c r="O1478">
        <v>1.0099263201066599E-3</v>
      </c>
      <c r="P1478">
        <v>3.0440298699238098E-3</v>
      </c>
      <c r="Q1478">
        <v>4.7635130971908001E-3</v>
      </c>
      <c r="R1478">
        <v>2.20138936295384E-2</v>
      </c>
      <c r="S1478">
        <v>9.8022454766724804E-2</v>
      </c>
      <c r="U1478" s="10">
        <f>('Health Incidences'!$B$4-PointEstimate!A1478)^2</f>
        <v>0.50067047104122309</v>
      </c>
      <c r="V1478" s="10">
        <f>('Health Incidences'!$B$5-PointEstimate!B1478)^2</f>
        <v>1.1859028633624487E-2</v>
      </c>
      <c r="W1478" s="10">
        <f t="shared" si="23"/>
        <v>0.71591165633396947</v>
      </c>
    </row>
    <row r="1479" spans="1:23" x14ac:dyDescent="0.3">
      <c r="A1479">
        <v>39.287315076502203</v>
      </c>
      <c r="B1479">
        <v>-121.33737370047299</v>
      </c>
      <c r="C1479">
        <v>16</v>
      </c>
      <c r="D1479">
        <v>35</v>
      </c>
      <c r="E1479">
        <v>16035</v>
      </c>
      <c r="F1479">
        <v>3.5483243000725501E-2</v>
      </c>
      <c r="G1479">
        <v>4.6419126665026303E-2</v>
      </c>
      <c r="H1479">
        <v>0.40088772429105302</v>
      </c>
      <c r="I1479">
        <v>0.153466859486104</v>
      </c>
      <c r="J1479">
        <v>0.13376998455257899</v>
      </c>
      <c r="K1479">
        <v>0.237601190951164</v>
      </c>
      <c r="L1479">
        <v>9.1540945871434395E-3</v>
      </c>
      <c r="M1479">
        <v>2.30586803583239E-2</v>
      </c>
      <c r="N1479" s="1">
        <v>1.3859509199148699E-5</v>
      </c>
      <c r="O1479">
        <v>9.1334921695072804E-4</v>
      </c>
      <c r="P1479">
        <v>2.7546040806954099E-3</v>
      </c>
      <c r="Q1479">
        <v>4.39500869993665E-3</v>
      </c>
      <c r="R1479">
        <v>2.0145588149008999E-2</v>
      </c>
      <c r="S1479">
        <v>9.0169722024537505E-2</v>
      </c>
      <c r="U1479" s="10">
        <f>('Health Incidences'!$B$4-PointEstimate!A1479)^2</f>
        <v>0.50123437276491556</v>
      </c>
      <c r="V1479" s="10">
        <f>('Health Incidences'!$B$5-PointEstimate!B1479)^2</f>
        <v>2.4569088923809924E-2</v>
      </c>
      <c r="W1479" s="10">
        <f t="shared" si="23"/>
        <v>0.72512306658161518</v>
      </c>
    </row>
    <row r="1480" spans="1:23" x14ac:dyDescent="0.3">
      <c r="A1480">
        <v>39.287691307562199</v>
      </c>
      <c r="B1480">
        <v>-121.289526970198</v>
      </c>
      <c r="C1480">
        <v>17</v>
      </c>
      <c r="D1480">
        <v>35</v>
      </c>
      <c r="E1480">
        <v>17035</v>
      </c>
      <c r="F1480">
        <v>3.2970419503899603E-2</v>
      </c>
      <c r="G1480">
        <v>4.3879182636752299E-2</v>
      </c>
      <c r="H1480">
        <v>0.37968708734908402</v>
      </c>
      <c r="I1480">
        <v>0.14196040090732101</v>
      </c>
      <c r="J1480">
        <v>0.12643099692450399</v>
      </c>
      <c r="K1480">
        <v>0.22529732612623601</v>
      </c>
      <c r="L1480">
        <v>8.4551820399268399E-3</v>
      </c>
      <c r="M1480">
        <v>2.2195422609284001E-2</v>
      </c>
      <c r="N1480" s="1">
        <v>1.2677182272029E-5</v>
      </c>
      <c r="O1480">
        <v>8.3279610514682496E-4</v>
      </c>
      <c r="P1480">
        <v>2.51085809114186E-3</v>
      </c>
      <c r="Q1480">
        <v>4.0989519016391401E-3</v>
      </c>
      <c r="R1480">
        <v>1.8633753745510299E-2</v>
      </c>
      <c r="S1480">
        <v>8.3898843041021604E-2</v>
      </c>
      <c r="U1480" s="10">
        <f>('Health Incidences'!$B$4-PointEstimate!A1480)^2</f>
        <v>0.50176724175153986</v>
      </c>
      <c r="V1480" s="10">
        <f>('Health Incidences'!$B$5-PointEstimate!B1480)^2</f>
        <v>4.1857898658502764E-2</v>
      </c>
      <c r="W1480" s="10">
        <f t="shared" si="23"/>
        <v>0.73730939259583739</v>
      </c>
    </row>
    <row r="1481" spans="1:23" x14ac:dyDescent="0.3">
      <c r="A1481">
        <v>39.288045409710001</v>
      </c>
      <c r="B1481">
        <v>-121.241679676057</v>
      </c>
      <c r="C1481">
        <v>18</v>
      </c>
      <c r="D1481">
        <v>35</v>
      </c>
      <c r="E1481">
        <v>18035</v>
      </c>
      <c r="F1481">
        <v>3.1040041559501099E-2</v>
      </c>
      <c r="G1481">
        <v>4.1124866870082502E-2</v>
      </c>
      <c r="H1481">
        <v>0.36584292479624297</v>
      </c>
      <c r="I1481">
        <v>0.132301185823022</v>
      </c>
      <c r="J1481">
        <v>0.118942882264443</v>
      </c>
      <c r="K1481">
        <v>0.21231041237297299</v>
      </c>
      <c r="L1481">
        <v>7.8627153850902003E-3</v>
      </c>
      <c r="M1481">
        <v>2.11302585050335E-2</v>
      </c>
      <c r="N1481" s="1">
        <v>1.17019169371908E-5</v>
      </c>
      <c r="O1481">
        <v>7.6361846370651099E-4</v>
      </c>
      <c r="P1481">
        <v>2.3076931569186998E-3</v>
      </c>
      <c r="Q1481">
        <v>3.8611997915344301E-3</v>
      </c>
      <c r="R1481">
        <v>1.74498288750373E-2</v>
      </c>
      <c r="S1481">
        <v>7.91881230172852E-2</v>
      </c>
      <c r="U1481" s="10">
        <f>('Health Incidences'!$B$4-PointEstimate!A1481)^2</f>
        <v>0.50226902741150159</v>
      </c>
      <c r="V1481" s="10">
        <f>('Health Incidences'!$B$5-PointEstimate!B1481)^2</f>
        <v>6.3725612272795898E-2</v>
      </c>
      <c r="W1481" s="10">
        <f t="shared" si="23"/>
        <v>0.75232615246600165</v>
      </c>
    </row>
    <row r="1482" spans="1:23" x14ac:dyDescent="0.3">
      <c r="A1482">
        <v>39.288377382522597</v>
      </c>
      <c r="B1482">
        <v>-121.193831852212</v>
      </c>
      <c r="C1482">
        <v>19</v>
      </c>
      <c r="D1482">
        <v>35</v>
      </c>
      <c r="E1482">
        <v>19035</v>
      </c>
      <c r="F1482">
        <v>2.9538924372701399E-2</v>
      </c>
      <c r="G1482">
        <v>3.82753053137104E-2</v>
      </c>
      <c r="H1482">
        <v>0.35702598414981901</v>
      </c>
      <c r="I1482">
        <v>0.123985122728183</v>
      </c>
      <c r="J1482">
        <v>0.111363784692669</v>
      </c>
      <c r="K1482">
        <v>0.198866027409278</v>
      </c>
      <c r="L1482">
        <v>7.33402245470421E-3</v>
      </c>
      <c r="M1482">
        <v>1.9913654197537201E-2</v>
      </c>
      <c r="N1482" s="1">
        <v>1.08890324098875E-5</v>
      </c>
      <c r="O1482">
        <v>7.0322368917799505E-4</v>
      </c>
      <c r="P1482">
        <v>2.1318596972529601E-3</v>
      </c>
      <c r="Q1482">
        <v>3.6481659906824398E-3</v>
      </c>
      <c r="R1482">
        <v>1.6495435964817302E-2</v>
      </c>
      <c r="S1482">
        <v>7.5605705183619198E-2</v>
      </c>
      <c r="U1482" s="10">
        <f>('Health Incidences'!$B$4-PointEstimate!A1482)^2</f>
        <v>0.50273968212955911</v>
      </c>
      <c r="V1482" s="10">
        <f>('Health Incidences'!$B$5-PointEstimate!B1482)^2</f>
        <v>9.0172371126650844E-2</v>
      </c>
      <c r="W1482" s="10">
        <f t="shared" si="23"/>
        <v>0.77000782674996882</v>
      </c>
    </row>
    <row r="1483" spans="1:23" x14ac:dyDescent="0.3">
      <c r="A1483">
        <v>39.288687225603397</v>
      </c>
      <c r="B1483">
        <v>-121.14598353282599</v>
      </c>
      <c r="C1483">
        <v>20</v>
      </c>
      <c r="D1483">
        <v>35</v>
      </c>
      <c r="E1483">
        <v>20035</v>
      </c>
      <c r="F1483">
        <v>2.82866574126476E-2</v>
      </c>
      <c r="G1483">
        <v>3.55602563094186E-2</v>
      </c>
      <c r="H1483">
        <v>0.35100813126694602</v>
      </c>
      <c r="I1483">
        <v>0.116640031828168</v>
      </c>
      <c r="J1483">
        <v>0.10413075819940899</v>
      </c>
      <c r="K1483">
        <v>0.18588732332396399</v>
      </c>
      <c r="L1483">
        <v>6.84306155123554E-3</v>
      </c>
      <c r="M1483">
        <v>1.86767916795521E-2</v>
      </c>
      <c r="N1483" s="1">
        <v>1.0166822553573799E-5</v>
      </c>
      <c r="O1483">
        <v>6.5020707130193601E-4</v>
      </c>
      <c r="P1483">
        <v>1.9701735466260101E-3</v>
      </c>
      <c r="Q1483">
        <v>3.4305615823626498E-3</v>
      </c>
      <c r="R1483">
        <v>1.5670853477579998E-2</v>
      </c>
      <c r="S1483">
        <v>7.2638293316059796E-2</v>
      </c>
      <c r="U1483" s="10">
        <f>('Health Incidences'!$B$4-PointEstimate!A1483)^2</f>
        <v>0.50317916126504414</v>
      </c>
      <c r="V1483" s="10">
        <f>('Health Incidences'!$B$5-PointEstimate!B1483)^2</f>
        <v>0.12119830350446172</v>
      </c>
      <c r="W1483" s="10">
        <f t="shared" si="23"/>
        <v>0.79017559109953894</v>
      </c>
    </row>
    <row r="1484" spans="1:23" x14ac:dyDescent="0.3">
      <c r="A1484">
        <v>39.2889749385823</v>
      </c>
      <c r="B1484">
        <v>-121.098134752066</v>
      </c>
      <c r="C1484">
        <v>21</v>
      </c>
      <c r="D1484">
        <v>35</v>
      </c>
      <c r="E1484">
        <v>21035</v>
      </c>
      <c r="F1484">
        <v>2.7165491266862001E-2</v>
      </c>
      <c r="G1484">
        <v>3.29806898447976E-2</v>
      </c>
      <c r="H1484">
        <v>0.346051660615812</v>
      </c>
      <c r="I1484">
        <v>0.110115047497097</v>
      </c>
      <c r="J1484">
        <v>9.7316843600473296E-2</v>
      </c>
      <c r="K1484">
        <v>0.173529893001935</v>
      </c>
      <c r="L1484">
        <v>6.3896567696613499E-3</v>
      </c>
      <c r="M1484">
        <v>1.74443153130307E-2</v>
      </c>
      <c r="N1484" s="1">
        <v>9.5127727618874605E-6</v>
      </c>
      <c r="O1484">
        <v>6.0396901977806297E-4</v>
      </c>
      <c r="P1484">
        <v>1.81960930712471E-3</v>
      </c>
      <c r="Q1484">
        <v>3.20820713341613E-3</v>
      </c>
      <c r="R1484">
        <v>1.4922943164620801E-2</v>
      </c>
      <c r="S1484">
        <v>6.9957386842769795E-2</v>
      </c>
      <c r="U1484" s="10">
        <f>('Health Incidences'!$B$4-PointEstimate!A1484)^2</f>
        <v>0.50358742315221572</v>
      </c>
      <c r="V1484" s="10">
        <f>('Health Incidences'!$B$5-PointEstimate!B1484)^2</f>
        <v>0.15680352461185199</v>
      </c>
      <c r="W1484" s="10">
        <f t="shared" si="23"/>
        <v>0.81264441655872321</v>
      </c>
    </row>
    <row r="1485" spans="1:23" x14ac:dyDescent="0.3">
      <c r="A1485">
        <v>39.289240521115602</v>
      </c>
      <c r="B1485">
        <v>-121.050285544099</v>
      </c>
      <c r="C1485">
        <v>22</v>
      </c>
      <c r="D1485">
        <v>35</v>
      </c>
      <c r="E1485">
        <v>22035</v>
      </c>
      <c r="F1485">
        <v>2.61005207183111E-2</v>
      </c>
      <c r="G1485">
        <v>3.0466072996160901E-2</v>
      </c>
      <c r="H1485">
        <v>0.34079484740385901</v>
      </c>
      <c r="I1485">
        <v>0.10431128128355199</v>
      </c>
      <c r="J1485">
        <v>9.0825882411648198E-2</v>
      </c>
      <c r="K1485">
        <v>0.16161467683002001</v>
      </c>
      <c r="L1485">
        <v>5.9774521780390699E-3</v>
      </c>
      <c r="M1485">
        <v>1.6200700098564998E-2</v>
      </c>
      <c r="N1485" s="1">
        <v>8.9246619115921394E-6</v>
      </c>
      <c r="O1485">
        <v>5.6394530071579498E-4</v>
      </c>
      <c r="P1485">
        <v>1.6806012719958699E-3</v>
      </c>
      <c r="Q1485">
        <v>2.9885697354016501E-3</v>
      </c>
      <c r="R1485">
        <v>1.4220898748567599E-2</v>
      </c>
      <c r="S1485">
        <v>6.7359422015548301E-2</v>
      </c>
      <c r="U1485" s="10">
        <f>('Health Incidences'!$B$4-PointEstimate!A1485)^2</f>
        <v>0.50396442910037487</v>
      </c>
      <c r="V1485" s="10">
        <f>('Health Incidences'!$B$5-PointEstimate!B1485)^2</f>
        <v>0.1969881365770251</v>
      </c>
      <c r="W1485" s="10">
        <f t="shared" si="23"/>
        <v>0.83722909987493865</v>
      </c>
    </row>
    <row r="1486" spans="1:23" x14ac:dyDescent="0.3">
      <c r="A1486">
        <v>39.289483972886103</v>
      </c>
      <c r="B1486">
        <v>-121.002435943096</v>
      </c>
      <c r="C1486">
        <v>23</v>
      </c>
      <c r="D1486">
        <v>35</v>
      </c>
      <c r="E1486">
        <v>23035</v>
      </c>
      <c r="F1486">
        <v>2.5035627767500599E-2</v>
      </c>
      <c r="G1486">
        <v>2.7986833565061198E-2</v>
      </c>
      <c r="H1486">
        <v>0.33418686889682098</v>
      </c>
      <c r="I1486">
        <v>9.9095810270667606E-2</v>
      </c>
      <c r="J1486">
        <v>8.4587418855310001E-2</v>
      </c>
      <c r="K1486">
        <v>0.15003338824576701</v>
      </c>
      <c r="L1486">
        <v>5.6042602638382497E-3</v>
      </c>
      <c r="M1486">
        <v>1.49454628538002E-2</v>
      </c>
      <c r="N1486" s="1">
        <v>8.3953287226482094E-6</v>
      </c>
      <c r="O1486">
        <v>5.2933518281075799E-4</v>
      </c>
      <c r="P1486">
        <v>1.5526150197652201E-3</v>
      </c>
      <c r="Q1486">
        <v>2.77477643632501E-3</v>
      </c>
      <c r="R1486">
        <v>1.3538905522684899E-2</v>
      </c>
      <c r="S1486">
        <v>6.4695365080106898E-2</v>
      </c>
      <c r="U1486" s="10">
        <f>('Health Incidences'!$B$4-PointEstimate!A1486)^2</f>
        <v>0.50431014339424429</v>
      </c>
      <c r="V1486" s="10">
        <f>('Health Incidences'!$B$5-PointEstimate!B1486)^2</f>
        <v>0.24175222844645669</v>
      </c>
      <c r="W1486" s="10">
        <f t="shared" si="23"/>
        <v>0.86374902132546638</v>
      </c>
    </row>
    <row r="1487" spans="1:23" x14ac:dyDescent="0.3">
      <c r="A1487">
        <v>39.2897052936028</v>
      </c>
      <c r="B1487">
        <v>-120.95458598322701</v>
      </c>
      <c r="C1487">
        <v>24</v>
      </c>
      <c r="D1487">
        <v>35</v>
      </c>
      <c r="E1487">
        <v>24035</v>
      </c>
      <c r="F1487">
        <v>2.3927645230075099E-2</v>
      </c>
      <c r="G1487">
        <v>2.5546645625380799E-2</v>
      </c>
      <c r="H1487">
        <v>0.32549468540527998</v>
      </c>
      <c r="I1487">
        <v>9.4298950103830395E-2</v>
      </c>
      <c r="J1487">
        <v>7.8561691132899097E-2</v>
      </c>
      <c r="K1487">
        <v>0.138754203660404</v>
      </c>
      <c r="L1487">
        <v>5.2634798840350203E-3</v>
      </c>
      <c r="M1487">
        <v>1.36913013644705E-2</v>
      </c>
      <c r="N1487" s="1">
        <v>7.91198778155907E-6</v>
      </c>
      <c r="O1487">
        <v>4.99111339183351E-4</v>
      </c>
      <c r="P1487">
        <v>1.4340796215886E-3</v>
      </c>
      <c r="Q1487">
        <v>2.5667172388289801E-3</v>
      </c>
      <c r="R1487">
        <v>1.28546975065484E-2</v>
      </c>
      <c r="S1487">
        <v>6.18553967381461E-2</v>
      </c>
      <c r="U1487" s="10">
        <f>('Health Incidences'!$B$4-PointEstimate!A1487)^2</f>
        <v>0.50462453329374468</v>
      </c>
      <c r="V1487" s="10">
        <f>('Health Incidences'!$B$5-PointEstimate!B1487)^2</f>
        <v>0.29109587618816607</v>
      </c>
      <c r="W1487" s="10">
        <f t="shared" si="23"/>
        <v>0.89203161910434026</v>
      </c>
    </row>
    <row r="1488" spans="1:23" x14ac:dyDescent="0.3">
      <c r="A1488">
        <v>39.289904483001401</v>
      </c>
      <c r="B1488">
        <v>-120.90673569866701</v>
      </c>
      <c r="C1488">
        <v>25</v>
      </c>
      <c r="D1488">
        <v>35</v>
      </c>
      <c r="E1488">
        <v>25035</v>
      </c>
      <c r="F1488">
        <v>2.2739093725681499E-2</v>
      </c>
      <c r="G1488">
        <v>2.31659425885795E-2</v>
      </c>
      <c r="H1488">
        <v>0.314212620318849</v>
      </c>
      <c r="I1488">
        <v>8.9694773814771006E-2</v>
      </c>
      <c r="J1488">
        <v>7.2721048480048997E-2</v>
      </c>
      <c r="K1488">
        <v>0.12778143590299201</v>
      </c>
      <c r="L1488">
        <v>4.94495046419557E-3</v>
      </c>
      <c r="M1488">
        <v>1.2456831307633901E-2</v>
      </c>
      <c r="N1488" s="1">
        <v>7.4574741213903397E-6</v>
      </c>
      <c r="O1488">
        <v>4.7193331947693098E-4</v>
      </c>
      <c r="P1488">
        <v>1.3227074073232301E-3</v>
      </c>
      <c r="Q1488">
        <v>2.3627927916028599E-3</v>
      </c>
      <c r="R1488">
        <v>1.2147377517023199E-2</v>
      </c>
      <c r="S1488">
        <v>5.8751493269972803E-2</v>
      </c>
      <c r="U1488" s="10">
        <f>('Health Incidences'!$B$4-PointEstimate!A1488)^2</f>
        <v>0.50490756903491474</v>
      </c>
      <c r="V1488" s="10">
        <f>('Health Incidences'!$B$5-PointEstimate!B1488)^2</f>
        <v>0.34501914268484379</v>
      </c>
      <c r="W1488" s="10">
        <f t="shared" si="23"/>
        <v>0.92191469872204479</v>
      </c>
    </row>
    <row r="1489" spans="1:23" x14ac:dyDescent="0.3">
      <c r="A1489">
        <v>39.290081540844</v>
      </c>
      <c r="B1489">
        <v>-120.858885123588</v>
      </c>
      <c r="C1489">
        <v>26</v>
      </c>
      <c r="D1489">
        <v>35</v>
      </c>
      <c r="E1489">
        <v>26035</v>
      </c>
      <c r="F1489">
        <v>2.14186939093149E-2</v>
      </c>
      <c r="G1489">
        <v>2.08784324060226E-2</v>
      </c>
      <c r="H1489">
        <v>0.29975625497483899</v>
      </c>
      <c r="I1489">
        <v>8.4921208154894595E-2</v>
      </c>
      <c r="J1489">
        <v>6.70429589549765E-2</v>
      </c>
      <c r="K1489">
        <v>0.117145114719839</v>
      </c>
      <c r="L1489">
        <v>4.6326632532316904E-3</v>
      </c>
      <c r="M1489">
        <v>1.12650920332075E-2</v>
      </c>
      <c r="N1489" s="1">
        <v>7.0068389427351302E-6</v>
      </c>
      <c r="O1489">
        <v>4.45787701664632E-4</v>
      </c>
      <c r="P1489">
        <v>1.21529132512814E-3</v>
      </c>
      <c r="Q1489">
        <v>2.1601306089454801E-3</v>
      </c>
      <c r="R1489">
        <v>1.1388418707836599E-2</v>
      </c>
      <c r="S1489">
        <v>5.5269132594774499E-2</v>
      </c>
      <c r="U1489" s="10">
        <f>('Health Incidences'!$B$4-PointEstimate!A1489)^2</f>
        <v>0.50515922382963263</v>
      </c>
      <c r="V1489" s="10">
        <f>('Health Incidences'!$B$5-PointEstimate!B1489)^2</f>
        <v>0.40352207774141863</v>
      </c>
      <c r="W1489" s="10">
        <f t="shared" si="23"/>
        <v>0.95324776504907227</v>
      </c>
    </row>
    <row r="1490" spans="1:23" x14ac:dyDescent="0.3">
      <c r="A1490">
        <v>39.290236466918898</v>
      </c>
      <c r="B1490">
        <v>-120.81103429216699</v>
      </c>
      <c r="C1490">
        <v>27</v>
      </c>
      <c r="D1490">
        <v>35</v>
      </c>
      <c r="E1490">
        <v>27035</v>
      </c>
      <c r="F1490">
        <v>1.9873474582424999E-2</v>
      </c>
      <c r="G1490">
        <v>1.87360183876948E-2</v>
      </c>
      <c r="H1490">
        <v>0.28100983094443699</v>
      </c>
      <c r="I1490">
        <v>7.9363001562702706E-2</v>
      </c>
      <c r="J1490">
        <v>6.1511796669087897E-2</v>
      </c>
      <c r="K1490">
        <v>0.106912044961524</v>
      </c>
      <c r="L1490">
        <v>4.3006406611378802E-3</v>
      </c>
      <c r="M1490">
        <v>1.01460845149522E-2</v>
      </c>
      <c r="N1490" s="1">
        <v>6.5207743094564696E-6</v>
      </c>
      <c r="O1490">
        <v>4.1746556571612499E-4</v>
      </c>
      <c r="P1490">
        <v>1.10716569683093E-3</v>
      </c>
      <c r="Q1490">
        <v>1.95387542930561E-3</v>
      </c>
      <c r="R1490">
        <v>1.05281590867615E-2</v>
      </c>
      <c r="S1490">
        <v>5.119727429498E-2</v>
      </c>
      <c r="U1490" s="10">
        <f>('Health Incidences'!$B$4-PointEstimate!A1490)^2</f>
        <v>0.50537947386551074</v>
      </c>
      <c r="V1490" s="10">
        <f>('Health Incidences'!$B$5-PointEstimate!B1490)^2</f>
        <v>0.46660471807530013</v>
      </c>
      <c r="W1490" s="10">
        <f t="shared" si="23"/>
        <v>0.98589258641132449</v>
      </c>
    </row>
    <row r="1491" spans="1:23" x14ac:dyDescent="0.3">
      <c r="A1491">
        <v>39.290369261041199</v>
      </c>
      <c r="B1491">
        <v>-120.76318323858099</v>
      </c>
      <c r="C1491">
        <v>28</v>
      </c>
      <c r="D1491">
        <v>35</v>
      </c>
      <c r="E1491">
        <v>28035</v>
      </c>
      <c r="F1491">
        <v>1.8005656675859901E-2</v>
      </c>
      <c r="G1491">
        <v>1.67913251844212E-2</v>
      </c>
      <c r="H1491">
        <v>0.25679820777316098</v>
      </c>
      <c r="I1491">
        <v>7.2378454353111105E-2</v>
      </c>
      <c r="J1491">
        <v>5.61194317661034E-2</v>
      </c>
      <c r="K1491">
        <v>9.7159039166845901E-2</v>
      </c>
      <c r="L1491">
        <v>3.9221520122021403E-3</v>
      </c>
      <c r="M1491">
        <v>9.1285404856454398E-3</v>
      </c>
      <c r="N1491" s="1">
        <v>5.9591690965877199E-6</v>
      </c>
      <c r="O1491">
        <v>3.8366117547643198E-4</v>
      </c>
      <c r="P1491">
        <v>9.9375199655936408E-4</v>
      </c>
      <c r="Q1491">
        <v>1.73920982112255E-3</v>
      </c>
      <c r="R1491">
        <v>9.5149790671797893E-3</v>
      </c>
      <c r="S1491">
        <v>4.6313369446025598E-2</v>
      </c>
      <c r="U1491" s="10">
        <f>('Health Incidences'!$B$4-PointEstimate!A1491)^2</f>
        <v>0.50556829830688554</v>
      </c>
      <c r="V1491" s="10">
        <f>('Health Incidences'!$B$5-PointEstimate!B1491)^2</f>
        <v>0.53426708732118033</v>
      </c>
      <c r="W1491" s="10">
        <f t="shared" si="23"/>
        <v>1.0197231906885642</v>
      </c>
    </row>
    <row r="1492" spans="1:23" x14ac:dyDescent="0.3">
      <c r="A1492">
        <v>39.290479923052096</v>
      </c>
      <c r="B1492">
        <v>-120.715331997007</v>
      </c>
      <c r="C1492">
        <v>29</v>
      </c>
      <c r="D1492">
        <v>35</v>
      </c>
      <c r="E1492">
        <v>29035</v>
      </c>
      <c r="F1492">
        <v>1.58567870375858E-2</v>
      </c>
      <c r="G1492">
        <v>1.5040820001282601E-2</v>
      </c>
      <c r="H1492">
        <v>0.22791450993599199</v>
      </c>
      <c r="I1492">
        <v>6.4084720659175198E-2</v>
      </c>
      <c r="J1492">
        <v>5.0858731836305703E-2</v>
      </c>
      <c r="K1492">
        <v>8.7875167188642397E-2</v>
      </c>
      <c r="L1492">
        <v>3.50075846197123E-3</v>
      </c>
      <c r="M1492">
        <v>8.2126668340307893E-3</v>
      </c>
      <c r="N1492" s="1">
        <v>5.3280473371783298E-6</v>
      </c>
      <c r="O1492">
        <v>3.4469046944301298E-4</v>
      </c>
      <c r="P1492">
        <v>8.7553662879047401E-4</v>
      </c>
      <c r="Q1492">
        <v>1.5181617028276701E-3</v>
      </c>
      <c r="R1492">
        <v>8.3686012087064096E-3</v>
      </c>
      <c r="S1492">
        <v>4.0726950723087803E-2</v>
      </c>
      <c r="U1492" s="10">
        <f>('Health Incidences'!$B$4-PointEstimate!A1492)^2</f>
        <v>0.5057256792939292</v>
      </c>
      <c r="V1492" s="10">
        <f>('Health Incidences'!$B$5-PointEstimate!B1492)^2</f>
        <v>0.60650919603081754</v>
      </c>
      <c r="W1492" s="10">
        <f t="shared" si="23"/>
        <v>1.0546254668481825</v>
      </c>
    </row>
    <row r="1493" spans="1:23" x14ac:dyDescent="0.3">
      <c r="A1493">
        <v>39.2905684528195</v>
      </c>
      <c r="B1493">
        <v>-120.667480601623</v>
      </c>
      <c r="C1493">
        <v>30</v>
      </c>
      <c r="D1493">
        <v>35</v>
      </c>
      <c r="E1493">
        <v>30035</v>
      </c>
      <c r="F1493">
        <v>1.3579425137356301E-2</v>
      </c>
      <c r="G1493">
        <v>1.34388309635177E-2</v>
      </c>
      <c r="H1493">
        <v>0.19669378676301999</v>
      </c>
      <c r="I1493">
        <v>5.5215516353057603E-2</v>
      </c>
      <c r="J1493">
        <v>4.5734082145175402E-2</v>
      </c>
      <c r="K1493">
        <v>7.8997162783394304E-2</v>
      </c>
      <c r="L1493">
        <v>3.0649054337106201E-3</v>
      </c>
      <c r="M1493">
        <v>7.37728558139218E-3</v>
      </c>
      <c r="N1493" s="1">
        <v>4.6709949846690504E-6</v>
      </c>
      <c r="O1493">
        <v>3.0383077067149602E-4</v>
      </c>
      <c r="P1493">
        <v>7.5722265804962997E-4</v>
      </c>
      <c r="Q1493">
        <v>1.29840530777791E-3</v>
      </c>
      <c r="R1493">
        <v>7.16572588965491E-3</v>
      </c>
      <c r="S1493">
        <v>3.4811749339496101E-2</v>
      </c>
      <c r="U1493" s="10">
        <f>('Health Incidences'!$B$4-PointEstimate!A1493)^2</f>
        <v>0.50585160194364476</v>
      </c>
      <c r="V1493" s="10">
        <f>('Health Incidences'!$B$5-PointEstimate!B1493)^2</f>
        <v>0.68333104167129144</v>
      </c>
      <c r="W1493" s="10">
        <f t="shared" si="23"/>
        <v>1.0904965124267643</v>
      </c>
    </row>
    <row r="1494" spans="1:23" x14ac:dyDescent="0.3">
      <c r="A1494">
        <v>39.290634850237602</v>
      </c>
      <c r="B1494">
        <v>-120.61962908661</v>
      </c>
      <c r="C1494">
        <v>31</v>
      </c>
      <c r="D1494">
        <v>35</v>
      </c>
      <c r="E1494">
        <v>31035</v>
      </c>
      <c r="F1494">
        <v>1.1308898882491401E-2</v>
      </c>
      <c r="G1494">
        <v>1.19628015883176E-2</v>
      </c>
      <c r="H1494">
        <v>0.16518661007050101</v>
      </c>
      <c r="I1494">
        <v>4.6422705999354698E-2</v>
      </c>
      <c r="J1494">
        <v>4.0801560111638102E-2</v>
      </c>
      <c r="K1494">
        <v>7.0564213515876106E-2</v>
      </c>
      <c r="L1494">
        <v>2.64103021538797E-3</v>
      </c>
      <c r="M1494">
        <v>6.6119166053162396E-3</v>
      </c>
      <c r="N1494" s="1">
        <v>4.0279795078970398E-6</v>
      </c>
      <c r="O1494">
        <v>2.6402733230115801E-4</v>
      </c>
      <c r="P1494">
        <v>6.4354454253222305E-4</v>
      </c>
      <c r="Q1494">
        <v>1.08772508175705E-3</v>
      </c>
      <c r="R1494">
        <v>5.9745992954653897E-3</v>
      </c>
      <c r="S1494">
        <v>2.8904009618484001E-2</v>
      </c>
      <c r="U1494" s="10">
        <f>('Health Incidences'!$B$4-PointEstimate!A1494)^2</f>
        <v>0.50594605434933748</v>
      </c>
      <c r="V1494" s="10">
        <f>('Health Incidences'!$B$5-PointEstimate!B1494)^2</f>
        <v>0.76473260862083836</v>
      </c>
      <c r="W1494" s="10">
        <f t="shared" si="23"/>
        <v>1.1272438347448062</v>
      </c>
    </row>
    <row r="1495" spans="1:23" x14ac:dyDescent="0.3">
      <c r="A1495">
        <v>39.290679115227</v>
      </c>
      <c r="B1495">
        <v>-120.571777486146</v>
      </c>
      <c r="C1495">
        <v>32</v>
      </c>
      <c r="D1495">
        <v>35</v>
      </c>
      <c r="E1495">
        <v>32035</v>
      </c>
      <c r="F1495">
        <v>9.2368963726106E-3</v>
      </c>
      <c r="G1495">
        <v>1.0679227430562099E-2</v>
      </c>
      <c r="H1495">
        <v>0.13634010455796799</v>
      </c>
      <c r="I1495">
        <v>3.8533763853969498E-2</v>
      </c>
      <c r="J1495">
        <v>3.6358617116664903E-2</v>
      </c>
      <c r="K1495">
        <v>6.3071595052925394E-2</v>
      </c>
      <c r="L1495">
        <v>2.2673715301348902E-3</v>
      </c>
      <c r="M1495">
        <v>5.9500496205367702E-3</v>
      </c>
      <c r="N1495" s="1">
        <v>3.45631242496283E-6</v>
      </c>
      <c r="O1495">
        <v>2.2907719750859301E-4</v>
      </c>
      <c r="P1495">
        <v>5.4242358200195997E-4</v>
      </c>
      <c r="Q1495">
        <v>9.0037170493037499E-4</v>
      </c>
      <c r="R1495">
        <v>4.8903486825707604E-3</v>
      </c>
      <c r="S1495">
        <v>2.3516935952969598E-2</v>
      </c>
      <c r="U1495" s="10">
        <f>('Health Incidences'!$B$4-PointEstimate!A1495)^2</f>
        <v>0.50600902758085653</v>
      </c>
      <c r="V1495" s="10">
        <f>('Health Incidences'!$B$5-PointEstimate!B1495)^2</f>
        <v>0.85071386817847638</v>
      </c>
      <c r="W1495" s="10">
        <f t="shared" si="23"/>
        <v>1.1647844846834683</v>
      </c>
    </row>
    <row r="1496" spans="1:23" x14ac:dyDescent="0.3">
      <c r="A1496">
        <v>39.290701247735001</v>
      </c>
      <c r="B1496">
        <v>-120.523925834412</v>
      </c>
      <c r="C1496">
        <v>33</v>
      </c>
      <c r="D1496">
        <v>35</v>
      </c>
      <c r="E1496">
        <v>33035</v>
      </c>
      <c r="F1496">
        <v>7.9655853335861507E-3</v>
      </c>
      <c r="G1496">
        <v>9.9423700268373803E-3</v>
      </c>
      <c r="H1496">
        <v>0.119488643146345</v>
      </c>
      <c r="I1496">
        <v>3.39755089747368E-2</v>
      </c>
      <c r="J1496">
        <v>3.3624904203513897E-2</v>
      </c>
      <c r="K1496">
        <v>5.8679824067271603E-2</v>
      </c>
      <c r="L1496">
        <v>2.0635046626996602E-3</v>
      </c>
      <c r="M1496">
        <v>5.5694330621311704E-3</v>
      </c>
      <c r="N1496" s="1">
        <v>3.1360356744622298E-6</v>
      </c>
      <c r="O1496">
        <v>2.1026932645822001E-4</v>
      </c>
      <c r="P1496">
        <v>4.7972198684993701E-4</v>
      </c>
      <c r="Q1496">
        <v>7.8450853935613197E-4</v>
      </c>
      <c r="R1496">
        <v>4.2083234567819004E-3</v>
      </c>
      <c r="S1496">
        <v>2.03221519220377E-2</v>
      </c>
      <c r="U1496" s="10">
        <f>('Health Incidences'!$B$4-PointEstimate!A1496)^2</f>
        <v>0.50604051568508213</v>
      </c>
      <c r="V1496" s="10">
        <f>('Health Incidences'!$B$5-PointEstimate!B1496)^2</f>
        <v>0.94127477855366493</v>
      </c>
      <c r="W1496" s="10">
        <f t="shared" si="23"/>
        <v>1.203044178007918</v>
      </c>
    </row>
    <row r="1497" spans="1:23" x14ac:dyDescent="0.3">
      <c r="A1497">
        <v>39.290701247735001</v>
      </c>
      <c r="B1497">
        <v>-120.47607416558699</v>
      </c>
      <c r="C1497">
        <v>34</v>
      </c>
      <c r="D1497">
        <v>35</v>
      </c>
      <c r="E1497">
        <v>34035</v>
      </c>
      <c r="F1497">
        <v>7.4561096742583504E-3</v>
      </c>
      <c r="G1497">
        <v>9.7140844278989901E-3</v>
      </c>
      <c r="H1497">
        <v>0.11402482478031301</v>
      </c>
      <c r="I1497">
        <v>3.2628538553835101E-2</v>
      </c>
      <c r="J1497">
        <v>3.2510136220902798E-2</v>
      </c>
      <c r="K1497">
        <v>5.7207521465668397E-2</v>
      </c>
      <c r="L1497">
        <v>2.0226988942332299E-3</v>
      </c>
      <c r="M1497">
        <v>5.4502558325020597E-3</v>
      </c>
      <c r="N1497" s="1">
        <v>3.05665918433395E-6</v>
      </c>
      <c r="O1497">
        <v>2.07003463613075E-4</v>
      </c>
      <c r="P1497">
        <v>4.5391829443568101E-4</v>
      </c>
      <c r="Q1497">
        <v>7.3696477582738096E-4</v>
      </c>
      <c r="R1497">
        <v>3.9097994723239996E-3</v>
      </c>
      <c r="S1497">
        <v>1.9205643850380202E-2</v>
      </c>
      <c r="U1497" s="10">
        <f>('Health Incidences'!$B$4-PointEstimate!A1497)^2</f>
        <v>0.50604051568508213</v>
      </c>
      <c r="V1497" s="10">
        <f>('Health Incidences'!$B$5-PointEstimate!B1497)^2</f>
        <v>1.0364152848750012</v>
      </c>
      <c r="W1497" s="10">
        <f t="shared" si="23"/>
        <v>1.2419564406854549</v>
      </c>
    </row>
    <row r="1498" spans="1:23" x14ac:dyDescent="0.3">
      <c r="A1498">
        <v>39.290679115227</v>
      </c>
      <c r="B1498">
        <v>-120.428222513853</v>
      </c>
      <c r="C1498">
        <v>35</v>
      </c>
      <c r="D1498">
        <v>35</v>
      </c>
      <c r="E1498">
        <v>35035</v>
      </c>
      <c r="F1498">
        <v>7.16470903922927E-3</v>
      </c>
      <c r="G1498">
        <v>9.6424761770718907E-3</v>
      </c>
      <c r="H1498">
        <v>0.111514789651405</v>
      </c>
      <c r="I1498">
        <v>3.2374231603993602E-2</v>
      </c>
      <c r="J1498">
        <v>3.1880977656930203E-2</v>
      </c>
      <c r="K1498">
        <v>5.6606372350585098E-2</v>
      </c>
      <c r="L1498">
        <v>2.0386357430650002E-3</v>
      </c>
      <c r="M1498">
        <v>5.4147803863145803E-3</v>
      </c>
      <c r="N1498" s="1">
        <v>3.05808401735034E-6</v>
      </c>
      <c r="O1498">
        <v>2.0933627685660401E-4</v>
      </c>
      <c r="P1498">
        <v>4.4181481692863402E-4</v>
      </c>
      <c r="Q1498">
        <v>7.1387316038892801E-4</v>
      </c>
      <c r="R1498">
        <v>3.7285934873597599E-3</v>
      </c>
      <c r="S1498">
        <v>1.8645934269105401E-2</v>
      </c>
      <c r="U1498" s="10">
        <f>('Health Incidences'!$B$4-PointEstimate!A1498)^2</f>
        <v>0.50600902758085653</v>
      </c>
      <c r="V1498" s="10">
        <f>('Health Incidences'!$B$5-PointEstimate!B1498)^2</f>
        <v>1.136135319180515</v>
      </c>
      <c r="W1498" s="10">
        <f t="shared" si="23"/>
        <v>1.2814618007421725</v>
      </c>
    </row>
    <row r="1499" spans="1:23" x14ac:dyDescent="0.3">
      <c r="A1499">
        <v>39.290634850237602</v>
      </c>
      <c r="B1499">
        <v>-120.380370913389</v>
      </c>
      <c r="C1499">
        <v>36</v>
      </c>
      <c r="D1499">
        <v>35</v>
      </c>
      <c r="E1499">
        <v>36035</v>
      </c>
      <c r="F1499">
        <v>6.9752637320036302E-3</v>
      </c>
      <c r="G1499">
        <v>9.6475599483863694E-3</v>
      </c>
      <c r="H1499">
        <v>0.11018081116449201</v>
      </c>
      <c r="I1499">
        <v>3.27986770354717E-2</v>
      </c>
      <c r="J1499">
        <v>3.1500816118201699E-2</v>
      </c>
      <c r="K1499">
        <v>5.6434308546873702E-2</v>
      </c>
      <c r="L1499">
        <v>2.0893667731576799E-3</v>
      </c>
      <c r="M1499">
        <v>5.4217487587021104E-3</v>
      </c>
      <c r="N1499" s="1">
        <v>3.1102084274523E-6</v>
      </c>
      <c r="O1499">
        <v>2.1527015073630201E-4</v>
      </c>
      <c r="P1499">
        <v>4.3846104773492801E-4</v>
      </c>
      <c r="Q1499">
        <v>7.0553468821463097E-4</v>
      </c>
      <c r="R1499">
        <v>3.6072843190794101E-3</v>
      </c>
      <c r="S1499">
        <v>1.83197225418563E-2</v>
      </c>
      <c r="U1499" s="10">
        <f>('Health Incidences'!$B$4-PointEstimate!A1499)^2</f>
        <v>0.50594605434933748</v>
      </c>
      <c r="V1499" s="10">
        <f>('Health Incidences'!$B$5-PointEstimate!B1499)^2</f>
        <v>1.2404348004296564</v>
      </c>
      <c r="W1499" s="10">
        <f t="shared" si="23"/>
        <v>1.3215070392468569</v>
      </c>
    </row>
    <row r="1500" spans="1:23" x14ac:dyDescent="0.3">
      <c r="A1500">
        <v>39.2905684528195</v>
      </c>
      <c r="B1500">
        <v>-120.33251939837599</v>
      </c>
      <c r="C1500">
        <v>37</v>
      </c>
      <c r="D1500">
        <v>35</v>
      </c>
      <c r="E1500">
        <v>37035</v>
      </c>
      <c r="F1500">
        <v>6.87184108669181E-3</v>
      </c>
      <c r="G1500">
        <v>9.7116387573069202E-3</v>
      </c>
      <c r="H1500">
        <v>0.109829531687108</v>
      </c>
      <c r="I1500">
        <v>3.3958733589103403E-2</v>
      </c>
      <c r="J1500">
        <v>3.1346336886366399E-2</v>
      </c>
      <c r="K1500">
        <v>5.66212830039882E-2</v>
      </c>
      <c r="L1500">
        <v>2.1729659830910801E-3</v>
      </c>
      <c r="M1500">
        <v>5.4601779604432398E-3</v>
      </c>
      <c r="N1500" s="1">
        <v>3.2247663546628898E-6</v>
      </c>
      <c r="O1500">
        <v>2.24913362302542E-4</v>
      </c>
      <c r="P1500">
        <v>4.4317899851949101E-4</v>
      </c>
      <c r="Q1500">
        <v>7.09926706443625E-4</v>
      </c>
      <c r="R1500">
        <v>3.5372315406329E-3</v>
      </c>
      <c r="S1500">
        <v>1.8188141665720799E-2</v>
      </c>
      <c r="U1500" s="10">
        <f>('Health Incidences'!$B$4-PointEstimate!A1500)^2</f>
        <v>0.50585160194364476</v>
      </c>
      <c r="V1500" s="10">
        <f>('Health Incidences'!$B$5-PointEstimate!B1500)^2</f>
        <v>1.3493136344930463</v>
      </c>
      <c r="W1500" s="10">
        <f t="shared" si="23"/>
        <v>1.3620445060410806</v>
      </c>
    </row>
    <row r="1501" spans="1:23" x14ac:dyDescent="0.3">
      <c r="A1501">
        <v>39.290479923052096</v>
      </c>
      <c r="B1501">
        <v>-120.28466800299201</v>
      </c>
      <c r="C1501">
        <v>38</v>
      </c>
      <c r="D1501">
        <v>35</v>
      </c>
      <c r="E1501">
        <v>38035</v>
      </c>
      <c r="F1501">
        <v>6.8684785766707198E-3</v>
      </c>
      <c r="G1501">
        <v>9.8306864714077097E-3</v>
      </c>
      <c r="H1501">
        <v>0.11079847733583301</v>
      </c>
      <c r="I1501">
        <v>3.6263501991771599E-2</v>
      </c>
      <c r="J1501">
        <v>3.1467100360849702E-2</v>
      </c>
      <c r="K1501">
        <v>5.7194286817819601E-2</v>
      </c>
      <c r="L1501">
        <v>2.2942096533612399E-3</v>
      </c>
      <c r="M1501">
        <v>5.5227335168689697E-3</v>
      </c>
      <c r="N1501" s="1">
        <v>3.4595783412592501E-6</v>
      </c>
      <c r="O1501">
        <v>2.39733747846339E-4</v>
      </c>
      <c r="P1501">
        <v>4.5671872959823702E-4</v>
      </c>
      <c r="Q1501">
        <v>7.2675448476922002E-4</v>
      </c>
      <c r="R1501">
        <v>3.5247171228150998E-3</v>
      </c>
      <c r="S1501">
        <v>1.83058913836406E-2</v>
      </c>
      <c r="U1501" s="10">
        <f>('Health Incidences'!$B$4-PointEstimate!A1501)^2</f>
        <v>0.5057256792939292</v>
      </c>
      <c r="V1501" s="10">
        <f>('Health Incidences'!$B$5-PointEstimate!B1501)^2</f>
        <v>1.4627717141636238</v>
      </c>
      <c r="W1501" s="10">
        <f t="shared" si="23"/>
        <v>1.4030315012349341</v>
      </c>
    </row>
    <row r="1502" spans="1:23" x14ac:dyDescent="0.3">
      <c r="A1502">
        <v>39.290369261041199</v>
      </c>
      <c r="B1502">
        <v>-120.236816761418</v>
      </c>
      <c r="C1502">
        <v>39</v>
      </c>
      <c r="D1502">
        <v>35</v>
      </c>
      <c r="E1502">
        <v>39035</v>
      </c>
      <c r="F1502">
        <v>6.9666273406387902E-3</v>
      </c>
      <c r="G1502">
        <v>1.00006117373317E-2</v>
      </c>
      <c r="H1502">
        <v>0.113136695540524</v>
      </c>
      <c r="I1502">
        <v>3.97848249962722E-2</v>
      </c>
      <c r="J1502">
        <v>3.1890321943436703E-2</v>
      </c>
      <c r="K1502">
        <v>5.8175229136930601E-2</v>
      </c>
      <c r="L1502">
        <v>2.45591497463326E-3</v>
      </c>
      <c r="M1502">
        <v>5.6059395539867704E-3</v>
      </c>
      <c r="N1502" s="1">
        <v>3.8175802837592399E-6</v>
      </c>
      <c r="O1502">
        <v>2.5992774382586897E-4</v>
      </c>
      <c r="P1502">
        <v>4.7892279735822698E-4</v>
      </c>
      <c r="Q1502">
        <v>7.5466501089238504E-4</v>
      </c>
      <c r="R1502">
        <v>3.56768626197256E-3</v>
      </c>
      <c r="S1502">
        <v>1.8682692195138399E-2</v>
      </c>
      <c r="U1502" s="10">
        <f>('Health Incidences'!$B$4-PointEstimate!A1502)^2</f>
        <v>0.50556829830688554</v>
      </c>
      <c r="V1502" s="10">
        <f>('Health Incidences'!$B$5-PointEstimate!B1502)^2</f>
        <v>1.5808089191433075</v>
      </c>
      <c r="W1502" s="10">
        <f t="shared" si="23"/>
        <v>1.4444297204953216</v>
      </c>
    </row>
    <row r="1503" spans="1:23" x14ac:dyDescent="0.3">
      <c r="A1503">
        <v>39.290236466918898</v>
      </c>
      <c r="B1503">
        <v>-120.188965707832</v>
      </c>
      <c r="C1503">
        <v>40</v>
      </c>
      <c r="D1503">
        <v>35</v>
      </c>
      <c r="E1503">
        <v>40035</v>
      </c>
      <c r="F1503">
        <v>7.1484469566096501E-3</v>
      </c>
      <c r="G1503">
        <v>1.0214463153013701E-2</v>
      </c>
      <c r="H1503">
        <v>0.11647473455115399</v>
      </c>
      <c r="I1503">
        <v>4.4238261748604103E-2</v>
      </c>
      <c r="J1503">
        <v>3.2620748112421598E-2</v>
      </c>
      <c r="K1503">
        <v>5.9571637169148803E-2</v>
      </c>
      <c r="L1503">
        <v>2.6569398374648402E-3</v>
      </c>
      <c r="M1503">
        <v>5.7076831220849696E-3</v>
      </c>
      <c r="N1503" s="1">
        <v>4.2438002114383099E-6</v>
      </c>
      <c r="O1503">
        <v>2.8420251724137202E-4</v>
      </c>
      <c r="P1503">
        <v>5.0826060506989302E-4</v>
      </c>
      <c r="Q1503">
        <v>7.9047111772523305E-4</v>
      </c>
      <c r="R1503">
        <v>3.65208471274913E-3</v>
      </c>
      <c r="S1503">
        <v>1.9266841121304602E-2</v>
      </c>
      <c r="U1503" s="10">
        <f>('Health Incidences'!$B$4-PointEstimate!A1503)^2</f>
        <v>0.50537947386551074</v>
      </c>
      <c r="V1503" s="10">
        <f>('Health Incidences'!$B$5-PointEstimate!B1503)^2</f>
        <v>1.7034251160569707</v>
      </c>
      <c r="W1503" s="10">
        <f t="shared" si="23"/>
        <v>1.4862047604292221</v>
      </c>
    </row>
    <row r="1504" spans="1:23" x14ac:dyDescent="0.3">
      <c r="A1504">
        <v>39.290081540844</v>
      </c>
      <c r="B1504">
        <v>-120.141114876411</v>
      </c>
      <c r="C1504">
        <v>41</v>
      </c>
      <c r="D1504">
        <v>35</v>
      </c>
      <c r="E1504">
        <v>41035</v>
      </c>
      <c r="F1504">
        <v>7.3450502391140199E-3</v>
      </c>
      <c r="G1504">
        <v>1.045558426898E-2</v>
      </c>
      <c r="H1504">
        <v>0.119390519568077</v>
      </c>
      <c r="I1504">
        <v>4.8961433948360999E-2</v>
      </c>
      <c r="J1504">
        <v>3.3645445003325003E-2</v>
      </c>
      <c r="K1504">
        <v>6.1315468284219798E-2</v>
      </c>
      <c r="L1504">
        <v>2.8682614586408302E-3</v>
      </c>
      <c r="M1504">
        <v>5.8104973292957499E-3</v>
      </c>
      <c r="N1504" s="1">
        <v>4.6382398281261596E-6</v>
      </c>
      <c r="O1504">
        <v>3.0826816262802199E-4</v>
      </c>
      <c r="P1504">
        <v>5.3827181264925995E-4</v>
      </c>
      <c r="Q1504">
        <v>8.2609715202433499E-4</v>
      </c>
      <c r="R1504">
        <v>3.73822380701488E-3</v>
      </c>
      <c r="S1504">
        <v>1.9888045643708701E-2</v>
      </c>
      <c r="U1504" s="10">
        <f>('Health Incidences'!$B$4-PointEstimate!A1504)^2</f>
        <v>0.50515922382963263</v>
      </c>
      <c r="V1504" s="10">
        <f>('Health Incidences'!$B$5-PointEstimate!B1504)^2</f>
        <v>1.8306201584488446</v>
      </c>
      <c r="W1504" s="10">
        <f t="shared" si="23"/>
        <v>1.5283256793885514</v>
      </c>
    </row>
    <row r="1505" spans="1:23" x14ac:dyDescent="0.3">
      <c r="A1505">
        <v>39.289904483001401</v>
      </c>
      <c r="B1505">
        <v>-120.093264301332</v>
      </c>
      <c r="C1505">
        <v>42</v>
      </c>
      <c r="D1505">
        <v>35</v>
      </c>
      <c r="E1505">
        <v>42035</v>
      </c>
      <c r="F1505">
        <v>7.1723281354100204E-3</v>
      </c>
      <c r="G1505">
        <v>1.0646980739119599E-2</v>
      </c>
      <c r="H1505">
        <v>0.11407199284372101</v>
      </c>
      <c r="I1505">
        <v>4.9849547628887103E-2</v>
      </c>
      <c r="J1505">
        <v>3.45911376624497E-2</v>
      </c>
      <c r="K1505">
        <v>6.27038219833633E-2</v>
      </c>
      <c r="L1505">
        <v>2.89817362803135E-3</v>
      </c>
      <c r="M1505">
        <v>5.8332795400518802E-3</v>
      </c>
      <c r="N1505" s="1">
        <v>4.4769214164003798E-6</v>
      </c>
      <c r="O1505">
        <v>3.0743672815145001E-4</v>
      </c>
      <c r="P1505">
        <v>5.3444398613980404E-4</v>
      </c>
      <c r="Q1505">
        <v>8.2978484871917802E-4</v>
      </c>
      <c r="R1505">
        <v>3.6323478674968801E-3</v>
      </c>
      <c r="S1505">
        <v>1.9563498444620599E-2</v>
      </c>
      <c r="U1505" s="10">
        <f>('Health Incidences'!$B$4-PointEstimate!A1505)^2</f>
        <v>0.50490756903491474</v>
      </c>
      <c r="V1505" s="10">
        <f>('Health Incidences'!$B$5-PointEstimate!B1505)^2</f>
        <v>1.9623938867802098</v>
      </c>
      <c r="W1505" s="10">
        <f t="shared" si="23"/>
        <v>1.5707646086588289</v>
      </c>
    </row>
    <row r="1506" spans="1:23" x14ac:dyDescent="0.3">
      <c r="A1506">
        <v>39.2897052936028</v>
      </c>
      <c r="B1506">
        <v>-120.045414016772</v>
      </c>
      <c r="C1506">
        <v>43</v>
      </c>
      <c r="D1506">
        <v>35</v>
      </c>
      <c r="E1506">
        <v>43035</v>
      </c>
      <c r="F1506">
        <v>6.8531033406193896E-3</v>
      </c>
      <c r="G1506">
        <v>1.08296152659942E-2</v>
      </c>
      <c r="H1506">
        <v>0.105091281071841</v>
      </c>
      <c r="I1506">
        <v>4.93357905249798E-2</v>
      </c>
      <c r="J1506">
        <v>3.5697853263188598E-2</v>
      </c>
      <c r="K1506">
        <v>6.4164664947943206E-2</v>
      </c>
      <c r="L1506">
        <v>2.8599182286828599E-3</v>
      </c>
      <c r="M1506">
        <v>5.82002771559642E-3</v>
      </c>
      <c r="N1506" s="1">
        <v>4.0651289184726803E-6</v>
      </c>
      <c r="O1506">
        <v>2.9612527269624802E-4</v>
      </c>
      <c r="P1506">
        <v>5.1638642498719103E-4</v>
      </c>
      <c r="Q1506">
        <v>8.1812699729080698E-4</v>
      </c>
      <c r="R1506">
        <v>3.4436240398480998E-3</v>
      </c>
      <c r="S1506">
        <v>1.8871103206742099E-2</v>
      </c>
      <c r="U1506" s="10">
        <f>('Health Incidences'!$B$4-PointEstimate!A1506)^2</f>
        <v>0.50462453329374468</v>
      </c>
      <c r="V1506" s="10">
        <f>('Health Incidences'!$B$5-PointEstimate!B1506)^2</f>
        <v>2.0987461284296338</v>
      </c>
      <c r="W1506" s="10">
        <f t="shared" si="23"/>
        <v>1.6134964089589348</v>
      </c>
    </row>
    <row r="1507" spans="1:23" x14ac:dyDescent="0.3">
      <c r="A1507">
        <v>39.316044453823999</v>
      </c>
      <c r="B1507">
        <v>-122.05591337963</v>
      </c>
      <c r="C1507">
        <v>1</v>
      </c>
      <c r="D1507">
        <v>36</v>
      </c>
      <c r="E1507">
        <v>1036</v>
      </c>
      <c r="F1507">
        <v>4.2315978104914699E-2</v>
      </c>
      <c r="G1507">
        <v>5.1546311696742897E-2</v>
      </c>
      <c r="H1507">
        <v>0.58386658328302099</v>
      </c>
      <c r="I1507">
        <v>0.224842246249567</v>
      </c>
      <c r="J1507">
        <v>0.21050115941647601</v>
      </c>
      <c r="K1507">
        <v>0.345556665489958</v>
      </c>
      <c r="L1507">
        <v>1.31539427809852E-2</v>
      </c>
      <c r="M1507">
        <v>2.5060938439937199E-2</v>
      </c>
      <c r="N1507" s="1">
        <v>1.83296750460152E-5</v>
      </c>
      <c r="O1507">
        <v>1.27046479133189E-3</v>
      </c>
      <c r="P1507">
        <v>3.1973922605339901E-3</v>
      </c>
      <c r="Q1507">
        <v>4.9967741703026798E-3</v>
      </c>
      <c r="R1507">
        <v>2.4803937328968399E-2</v>
      </c>
      <c r="S1507">
        <v>0.10712901966920101</v>
      </c>
      <c r="U1507" s="10">
        <f>('Health Incidences'!$B$4-PointEstimate!A1507)^2</f>
        <v>0.5427393459357498</v>
      </c>
      <c r="V1507" s="10">
        <f>('Health Incidences'!$B$5-PointEstimate!B1507)^2</f>
        <v>0.31561292498385779</v>
      </c>
      <c r="W1507" s="10">
        <f t="shared" si="23"/>
        <v>0.92647302762660477</v>
      </c>
    </row>
    <row r="1508" spans="1:23" x14ac:dyDescent="0.3">
      <c r="A1508">
        <v>39.316753021757798</v>
      </c>
      <c r="B1508">
        <v>-122.00805062195199</v>
      </c>
      <c r="C1508">
        <v>2</v>
      </c>
      <c r="D1508">
        <v>36</v>
      </c>
      <c r="E1508">
        <v>2036</v>
      </c>
      <c r="F1508">
        <v>4.41673704479012E-2</v>
      </c>
      <c r="G1508">
        <v>5.2138408053267402E-2</v>
      </c>
      <c r="H1508">
        <v>0.61416515175155095</v>
      </c>
      <c r="I1508">
        <v>0.23219940220726701</v>
      </c>
      <c r="J1508">
        <v>0.209867442168722</v>
      </c>
      <c r="K1508">
        <v>0.34517566617152501</v>
      </c>
      <c r="L1508">
        <v>1.37391416687258E-2</v>
      </c>
      <c r="M1508">
        <v>2.53290691966306E-2</v>
      </c>
      <c r="N1508" s="1">
        <v>2.0083223176018699E-5</v>
      </c>
      <c r="O1508">
        <v>1.3415597855624801E-3</v>
      </c>
      <c r="P1508">
        <v>3.3811910851760801E-3</v>
      </c>
      <c r="Q1508">
        <v>5.2756342548547297E-3</v>
      </c>
      <c r="R1508">
        <v>2.6089499308364301E-2</v>
      </c>
      <c r="S1508">
        <v>0.111728331397096</v>
      </c>
      <c r="U1508" s="10">
        <f>('Health Incidences'!$B$4-PointEstimate!A1508)^2</f>
        <v>0.54378386397814338</v>
      </c>
      <c r="V1508" s="10">
        <f>('Health Incidences'!$B$5-PointEstimate!B1508)^2</f>
        <v>0.2641257120422103</v>
      </c>
      <c r="W1508" s="10">
        <f t="shared" si="23"/>
        <v>0.89883790308395073</v>
      </c>
    </row>
    <row r="1509" spans="1:23" x14ac:dyDescent="0.3">
      <c r="A1509">
        <v>39.317439455557903</v>
      </c>
      <c r="B1509">
        <v>-121.96018678642599</v>
      </c>
      <c r="C1509">
        <v>3</v>
      </c>
      <c r="D1509">
        <v>36</v>
      </c>
      <c r="E1509">
        <v>3036</v>
      </c>
      <c r="F1509">
        <v>4.6237009501243202E-2</v>
      </c>
      <c r="G1509">
        <v>5.2871959030758503E-2</v>
      </c>
      <c r="H1509">
        <v>0.64728486167268096</v>
      </c>
      <c r="I1509">
        <v>0.24049816647970901</v>
      </c>
      <c r="J1509">
        <v>0.20940575420874799</v>
      </c>
      <c r="K1509">
        <v>0.34516863679842102</v>
      </c>
      <c r="L1509">
        <v>1.43713140014292E-2</v>
      </c>
      <c r="M1509">
        <v>2.5644183726523401E-2</v>
      </c>
      <c r="N1509" s="1">
        <v>2.19175238954025E-5</v>
      </c>
      <c r="O1509">
        <v>1.41720488514118E-3</v>
      </c>
      <c r="P1509">
        <v>3.5794064001014102E-3</v>
      </c>
      <c r="Q1509">
        <v>5.5746115225001596E-3</v>
      </c>
      <c r="R1509">
        <v>2.7497663687588901E-2</v>
      </c>
      <c r="S1509">
        <v>0.116940906388716</v>
      </c>
      <c r="U1509" s="10">
        <f>('Health Incidences'!$B$4-PointEstimate!A1509)^2</f>
        <v>0.54479671110652006</v>
      </c>
      <c r="V1509" s="10">
        <f>('Health Incidences'!$B$5-PointEstimate!B1509)^2</f>
        <v>0.21721918154402708</v>
      </c>
      <c r="W1509" s="10">
        <f t="shared" si="23"/>
        <v>0.872935216754684</v>
      </c>
    </row>
    <row r="1510" spans="1:23" x14ac:dyDescent="0.3">
      <c r="A1510">
        <v>39.318103754404099</v>
      </c>
      <c r="B1510">
        <v>-121.91232190722199</v>
      </c>
      <c r="C1510">
        <v>4</v>
      </c>
      <c r="D1510">
        <v>36</v>
      </c>
      <c r="E1510">
        <v>4036</v>
      </c>
      <c r="F1510">
        <v>4.8460840638660997E-2</v>
      </c>
      <c r="G1510">
        <v>5.3744238716507901E-2</v>
      </c>
      <c r="H1510">
        <v>0.68194950305672997</v>
      </c>
      <c r="I1510">
        <v>0.249392154817376</v>
      </c>
      <c r="J1510">
        <v>0.20903681983285999</v>
      </c>
      <c r="K1510">
        <v>0.34541798679360702</v>
      </c>
      <c r="L1510">
        <v>1.50282077371929E-2</v>
      </c>
      <c r="M1510">
        <v>2.6000278588537901E-2</v>
      </c>
      <c r="N1510" s="1">
        <v>2.3777800830309499E-5</v>
      </c>
      <c r="O1510">
        <v>1.49536861410871E-3</v>
      </c>
      <c r="P1510">
        <v>3.7868404319494702E-3</v>
      </c>
      <c r="Q1510">
        <v>5.8848341683816197E-3</v>
      </c>
      <c r="R1510">
        <v>2.89837261905974E-2</v>
      </c>
      <c r="S1510">
        <v>0.122602287439965</v>
      </c>
      <c r="U1510" s="10">
        <f>('Health Incidences'!$B$4-PointEstimate!A1510)^2</f>
        <v>0.54577779494727829</v>
      </c>
      <c r="V1510" s="10">
        <f>('Health Incidences'!$B$5-PointEstimate!B1510)^2</f>
        <v>0.17489367160892952</v>
      </c>
      <c r="W1510" s="10">
        <f t="shared" si="23"/>
        <v>0.8489237106808879</v>
      </c>
    </row>
    <row r="1511" spans="1:23" x14ac:dyDescent="0.3">
      <c r="A1511">
        <v>39.318745917502604</v>
      </c>
      <c r="B1511">
        <v>-121.864456018518</v>
      </c>
      <c r="C1511">
        <v>5</v>
      </c>
      <c r="D1511">
        <v>36</v>
      </c>
      <c r="E1511">
        <v>5036</v>
      </c>
      <c r="F1511">
        <v>5.0705607572295003E-2</v>
      </c>
      <c r="G1511">
        <v>5.4742285040195598E-2</v>
      </c>
      <c r="H1511">
        <v>0.71562283814211702</v>
      </c>
      <c r="I1511">
        <v>0.25822030212031999</v>
      </c>
      <c r="J1511">
        <v>0.208652843206311</v>
      </c>
      <c r="K1511">
        <v>0.34575169391880201</v>
      </c>
      <c r="L1511">
        <v>1.5668476693853999E-2</v>
      </c>
      <c r="M1511">
        <v>2.6386686854918899E-2</v>
      </c>
      <c r="N1511" s="1">
        <v>2.55613514676303E-5</v>
      </c>
      <c r="O1511">
        <v>1.5723850787134599E-3</v>
      </c>
      <c r="P1511">
        <v>3.9933599784149603E-3</v>
      </c>
      <c r="Q1511">
        <v>6.1894732590237998E-3</v>
      </c>
      <c r="R1511">
        <v>3.0457302539097401E-2</v>
      </c>
      <c r="S1511">
        <v>0.128354334816</v>
      </c>
      <c r="U1511" s="10">
        <f>('Health Incidences'!$B$4-PointEstimate!A1511)^2</f>
        <v>0.54672702610121005</v>
      </c>
      <c r="V1511" s="10">
        <f>('Health Incidences'!$B$5-PointEstimate!B1511)^2</f>
        <v>0.13714950728480194</v>
      </c>
      <c r="W1511" s="10">
        <f t="shared" si="23"/>
        <v>0.82696827834325781</v>
      </c>
    </row>
    <row r="1512" spans="1:23" x14ac:dyDescent="0.3">
      <c r="A1512">
        <v>39.319365944085902</v>
      </c>
      <c r="B1512">
        <v>-121.816589154491</v>
      </c>
      <c r="C1512">
        <v>6</v>
      </c>
      <c r="D1512">
        <v>36</v>
      </c>
      <c r="E1512">
        <v>6036</v>
      </c>
      <c r="F1512">
        <v>5.2728595083500002E-2</v>
      </c>
      <c r="G1512">
        <v>5.5837851905457599E-2</v>
      </c>
      <c r="H1512">
        <v>0.74378448797554397</v>
      </c>
      <c r="I1512">
        <v>0.26583444198938899</v>
      </c>
      <c r="J1512">
        <v>0.20811580131680699</v>
      </c>
      <c r="K1512">
        <v>0.345934347777477</v>
      </c>
      <c r="L1512">
        <v>1.6221279509390299E-2</v>
      </c>
      <c r="M1512">
        <v>2.6786677635834501E-2</v>
      </c>
      <c r="N1512" s="1">
        <v>2.7090207870422599E-5</v>
      </c>
      <c r="O1512">
        <v>1.6421020440237201E-3</v>
      </c>
      <c r="P1512">
        <v>4.18112663276363E-3</v>
      </c>
      <c r="Q1512">
        <v>6.4593179607256501E-3</v>
      </c>
      <c r="R1512">
        <v>3.1755930521725699E-2</v>
      </c>
      <c r="S1512">
        <v>0.13352924475398101</v>
      </c>
      <c r="U1512" s="10">
        <f>('Health Incidences'!$B$4-PointEstimate!A1512)^2</f>
        <v>0.54764431814378678</v>
      </c>
      <c r="V1512" s="10">
        <f>('Health Incidences'!$B$5-PointEstimate!B1512)^2</f>
        <v>0.10398700053744971</v>
      </c>
      <c r="W1512" s="10">
        <f t="shared" si="23"/>
        <v>0.80723684175168597</v>
      </c>
    </row>
    <row r="1513" spans="1:23" x14ac:dyDescent="0.3">
      <c r="A1513">
        <v>39.319963833413297</v>
      </c>
      <c r="B1513">
        <v>-121.768721349328</v>
      </c>
      <c r="C1513">
        <v>7</v>
      </c>
      <c r="D1513">
        <v>36</v>
      </c>
      <c r="E1513">
        <v>7036</v>
      </c>
      <c r="F1513">
        <v>5.4131019801916702E-2</v>
      </c>
      <c r="G1513">
        <v>5.6981301739323503E-2</v>
      </c>
      <c r="H1513">
        <v>0.75910537206037898</v>
      </c>
      <c r="I1513">
        <v>0.27040155872170801</v>
      </c>
      <c r="J1513">
        <v>0.20725689364907701</v>
      </c>
      <c r="K1513">
        <v>0.34565902855309999</v>
      </c>
      <c r="L1513">
        <v>1.6574409406271199E-2</v>
      </c>
      <c r="M1513">
        <v>2.7175987550745601E-2</v>
      </c>
      <c r="N1513" s="1">
        <v>2.8079961755628899E-5</v>
      </c>
      <c r="O1513">
        <v>1.69491484709916E-3</v>
      </c>
      <c r="P1513">
        <v>4.3213827930720199E-3</v>
      </c>
      <c r="Q1513">
        <v>6.6476559557696602E-3</v>
      </c>
      <c r="R1513">
        <v>3.2614653030521898E-2</v>
      </c>
      <c r="S1513">
        <v>0.13701493090942499</v>
      </c>
      <c r="U1513" s="10">
        <f>('Health Incidences'!$B$4-PointEstimate!A1513)^2</f>
        <v>0.54852958762647763</v>
      </c>
      <c r="V1513" s="10">
        <f>('Health Incidences'!$B$5-PointEstimate!B1513)^2</f>
        <v>7.5406450256460408E-2</v>
      </c>
      <c r="W1513" s="10">
        <f t="shared" si="23"/>
        <v>0.78989621969150992</v>
      </c>
    </row>
    <row r="1514" spans="1:23" x14ac:dyDescent="0.3">
      <c r="A1514">
        <v>39.320539584770202</v>
      </c>
      <c r="B1514">
        <v>-121.720852637215</v>
      </c>
      <c r="C1514">
        <v>8</v>
      </c>
      <c r="D1514">
        <v>36</v>
      </c>
      <c r="E1514">
        <v>8036</v>
      </c>
      <c r="F1514">
        <v>5.4331802568412503E-2</v>
      </c>
      <c r="G1514">
        <v>5.8095754732714701E-2</v>
      </c>
      <c r="H1514">
        <v>0.75104414836764699</v>
      </c>
      <c r="I1514">
        <v>0.269298506585744</v>
      </c>
      <c r="J1514">
        <v>0.205877311243848</v>
      </c>
      <c r="K1514">
        <v>0.34454356843460998</v>
      </c>
      <c r="L1514">
        <v>1.6568196997989601E-2</v>
      </c>
      <c r="M1514">
        <v>2.7521841619302701E-2</v>
      </c>
      <c r="N1514" s="1">
        <v>2.8124393994204199E-5</v>
      </c>
      <c r="O1514">
        <v>1.7172783753734301E-3</v>
      </c>
      <c r="P1514">
        <v>4.3725762154348501E-3</v>
      </c>
      <c r="Q1514">
        <v>6.6873836532749496E-3</v>
      </c>
      <c r="R1514">
        <v>3.2649520630846501E-2</v>
      </c>
      <c r="S1514">
        <v>0.137178571668507</v>
      </c>
      <c r="U1514" s="10">
        <f>('Health Incidences'!$B$4-PointEstimate!A1514)^2</f>
        <v>0.54938275407620141</v>
      </c>
      <c r="V1514" s="10">
        <f>('Health Incidences'!$B$5-PointEstimate!B1514)^2</f>
        <v>5.1408142244745728E-2</v>
      </c>
      <c r="W1514" s="10">
        <f t="shared" si="23"/>
        <v>0.77510702249492436</v>
      </c>
    </row>
    <row r="1515" spans="1:23" x14ac:dyDescent="0.3">
      <c r="A1515">
        <v>39.321093197468599</v>
      </c>
      <c r="B1515">
        <v>-121.672983052345</v>
      </c>
      <c r="C1515">
        <v>9</v>
      </c>
      <c r="D1515">
        <v>36</v>
      </c>
      <c r="E1515">
        <v>9036</v>
      </c>
      <c r="F1515">
        <v>5.2637174400821399E-2</v>
      </c>
      <c r="G1515">
        <v>5.9071910670936603E-2</v>
      </c>
      <c r="H1515">
        <v>0.707320195337235</v>
      </c>
      <c r="I1515">
        <v>0.25942908695375</v>
      </c>
      <c r="J1515">
        <v>0.203742598973296</v>
      </c>
      <c r="K1515">
        <v>0.34212785675003698</v>
      </c>
      <c r="L1515">
        <v>1.6015285380123999E-2</v>
      </c>
      <c r="M1515">
        <v>2.7782743001311599E-2</v>
      </c>
      <c r="N1515" s="1">
        <v>2.6750507499112599E-5</v>
      </c>
      <c r="O1515">
        <v>1.6932730803171201E-3</v>
      </c>
      <c r="P1515">
        <v>4.2848559017247597E-3</v>
      </c>
      <c r="Q1515">
        <v>6.4987330314013802E-3</v>
      </c>
      <c r="R1515">
        <v>3.1405634252519202E-2</v>
      </c>
      <c r="S1515">
        <v>0.132065778831156</v>
      </c>
      <c r="U1515" s="10">
        <f>('Health Incidences'!$B$4-PointEstimate!A1515)^2</f>
        <v>0.55020373999647354</v>
      </c>
      <c r="V1515" s="10">
        <f>('Health Incidences'!$B$5-PointEstimate!B1515)^2</f>
        <v>3.1992349221276896E-2</v>
      </c>
      <c r="W1515" s="10">
        <f t="shared" si="23"/>
        <v>0.76301775157446394</v>
      </c>
    </row>
    <row r="1516" spans="1:23" x14ac:dyDescent="0.3">
      <c r="A1516">
        <v>39.321624670846802</v>
      </c>
      <c r="B1516">
        <v>-121.625112628914</v>
      </c>
      <c r="C1516">
        <v>10</v>
      </c>
      <c r="D1516">
        <v>36</v>
      </c>
      <c r="E1516">
        <v>10036</v>
      </c>
      <c r="F1516">
        <v>4.8648711205592603E-2</v>
      </c>
      <c r="G1516">
        <v>5.9717977582720599E-2</v>
      </c>
      <c r="H1516">
        <v>0.62165888163589</v>
      </c>
      <c r="I1516">
        <v>0.23894278763556401</v>
      </c>
      <c r="J1516">
        <v>0.20039766955379801</v>
      </c>
      <c r="K1516">
        <v>0.33762843688981897</v>
      </c>
      <c r="L1516">
        <v>1.48027066389612E-2</v>
      </c>
      <c r="M1516">
        <v>2.7891247643225401E-2</v>
      </c>
      <c r="N1516" s="1">
        <v>2.37023904361849E-5</v>
      </c>
      <c r="O1516">
        <v>1.61139325353942E-3</v>
      </c>
      <c r="P1516">
        <v>4.0266819878720904E-3</v>
      </c>
      <c r="Q1516">
        <v>6.0355393794349604E-3</v>
      </c>
      <c r="R1516">
        <v>2.8632003668487699E-2</v>
      </c>
      <c r="S1516">
        <v>0.120596781234571</v>
      </c>
      <c r="U1516" s="10">
        <f>('Health Incidences'!$B$4-PointEstimate!A1516)^2</f>
        <v>0.55099247086751513</v>
      </c>
      <c r="V1516" s="10">
        <f>('Health Incidences'!$B$5-PointEstimate!B1516)^2</f>
        <v>1.7159330816058305E-2</v>
      </c>
      <c r="W1516" s="10">
        <f t="shared" si="23"/>
        <v>0.75375845048899681</v>
      </c>
    </row>
    <row r="1517" spans="1:23" x14ac:dyDescent="0.3">
      <c r="A1517">
        <v>39.322134004269799</v>
      </c>
      <c r="B1517">
        <v>-121.577241401121</v>
      </c>
      <c r="C1517">
        <v>11</v>
      </c>
      <c r="D1517">
        <v>36</v>
      </c>
      <c r="E1517">
        <v>11036</v>
      </c>
      <c r="F1517">
        <v>4.5471252940011801E-2</v>
      </c>
      <c r="G1517">
        <v>5.8828470218109802E-2</v>
      </c>
      <c r="H1517">
        <v>0.54993585896650998</v>
      </c>
      <c r="I1517">
        <v>0.219577642688875</v>
      </c>
      <c r="J1517">
        <v>0.19182637386884299</v>
      </c>
      <c r="K1517">
        <v>0.32506254536543699</v>
      </c>
      <c r="L1517">
        <v>1.35780637201455E-2</v>
      </c>
      <c r="M1517">
        <v>2.7388653665547099E-2</v>
      </c>
      <c r="N1517" s="1">
        <v>2.0912461342455299E-5</v>
      </c>
      <c r="O1517">
        <v>1.49268358724907E-3</v>
      </c>
      <c r="P1517">
        <v>3.78939156913209E-3</v>
      </c>
      <c r="Q1517">
        <v>5.6603495595514896E-3</v>
      </c>
      <c r="R1517">
        <v>2.6424229919058202E-2</v>
      </c>
      <c r="S1517">
        <v>0.11227109055852</v>
      </c>
      <c r="U1517" s="10">
        <f>('Health Incidences'!$B$4-PointEstimate!A1517)^2</f>
        <v>0.55174887514719939</v>
      </c>
      <c r="V1517" s="10">
        <f>('Health Incidences'!$B$5-PointEstimate!B1517)^2</f>
        <v>6.9093335681208465E-3</v>
      </c>
      <c r="W1517" s="10">
        <f t="shared" si="23"/>
        <v>0.74743441766841334</v>
      </c>
    </row>
    <row r="1518" spans="1:23" x14ac:dyDescent="0.3">
      <c r="A1518">
        <v>39.322621197128797</v>
      </c>
      <c r="B1518">
        <v>-121.529369403169</v>
      </c>
      <c r="C1518">
        <v>12</v>
      </c>
      <c r="D1518">
        <v>36</v>
      </c>
      <c r="E1518">
        <v>12036</v>
      </c>
      <c r="F1518">
        <v>4.4007651458963501E-2</v>
      </c>
      <c r="G1518">
        <v>5.6222864305522098E-2</v>
      </c>
      <c r="H1518">
        <v>0.51285347646010104</v>
      </c>
      <c r="I1518">
        <v>0.205435579851936</v>
      </c>
      <c r="J1518">
        <v>0.17766468472622901</v>
      </c>
      <c r="K1518">
        <v>0.303913097415202</v>
      </c>
      <c r="L1518">
        <v>1.2601591237946101E-2</v>
      </c>
      <c r="M1518">
        <v>2.62312347308125E-2</v>
      </c>
      <c r="N1518" s="1">
        <v>1.9144938040217799E-5</v>
      </c>
      <c r="O1518">
        <v>1.35708787060606E-3</v>
      </c>
      <c r="P1518">
        <v>3.6273847612871401E-3</v>
      </c>
      <c r="Q1518">
        <v>5.4701486787294903E-3</v>
      </c>
      <c r="R1518">
        <v>2.5419808272991101E-2</v>
      </c>
      <c r="S1518">
        <v>0.109708855436185</v>
      </c>
      <c r="U1518" s="10">
        <f>('Health Incidences'!$B$4-PointEstimate!A1518)^2</f>
        <v>0.55247288427079733</v>
      </c>
      <c r="V1518" s="10">
        <f>('Health Incidences'!$B$5-PointEstimate!B1518)^2</f>
        <v>1.2425909235771681E-3</v>
      </c>
      <c r="W1518" s="10">
        <f t="shared" si="23"/>
        <v>0.74412060527469237</v>
      </c>
    </row>
    <row r="1519" spans="1:23" x14ac:dyDescent="0.3">
      <c r="A1519">
        <v>39.323086248841499</v>
      </c>
      <c r="B1519">
        <v>-121.481496669263</v>
      </c>
      <c r="C1519">
        <v>13</v>
      </c>
      <c r="D1519">
        <v>36</v>
      </c>
      <c r="E1519">
        <v>13036</v>
      </c>
      <c r="F1519">
        <v>4.1622166593261303E-2</v>
      </c>
      <c r="G1519">
        <v>5.3129227123696297E-2</v>
      </c>
      <c r="H1519">
        <v>0.47074886601779498</v>
      </c>
      <c r="I1519">
        <v>0.187624832131671</v>
      </c>
      <c r="J1519">
        <v>0.16248959862854101</v>
      </c>
      <c r="K1519">
        <v>0.28100507631164001</v>
      </c>
      <c r="L1519">
        <v>1.1438978915248499E-2</v>
      </c>
      <c r="M1519">
        <v>2.4929531729025602E-2</v>
      </c>
      <c r="N1519" s="1">
        <v>1.7093357945841601E-5</v>
      </c>
      <c r="O1519">
        <v>1.2083493114767999E-3</v>
      </c>
      <c r="P1519">
        <v>3.3744972077335901E-3</v>
      </c>
      <c r="Q1519">
        <v>5.1430525757960302E-3</v>
      </c>
      <c r="R1519">
        <v>2.3891417086155501E-2</v>
      </c>
      <c r="S1519">
        <v>0.104629063379443</v>
      </c>
      <c r="U1519" s="10">
        <f>('Health Incidences'!$B$4-PointEstimate!A1519)^2</f>
        <v>0.55316443265179416</v>
      </c>
      <c r="V1519" s="10">
        <f>('Health Incidences'!$B$5-PointEstimate!B1519)^2</f>
        <v>1.5932323323428023E-4</v>
      </c>
      <c r="W1519" s="10">
        <f t="shared" si="23"/>
        <v>0.74385734915037871</v>
      </c>
    </row>
    <row r="1520" spans="1:23" x14ac:dyDescent="0.3">
      <c r="A1520">
        <v>39.323529158852097</v>
      </c>
      <c r="B1520">
        <v>-121.433623233614</v>
      </c>
      <c r="C1520">
        <v>14</v>
      </c>
      <c r="D1520">
        <v>36</v>
      </c>
      <c r="E1520">
        <v>14036</v>
      </c>
      <c r="F1520">
        <v>3.8879040960197897E-2</v>
      </c>
      <c r="G1520">
        <v>4.9707788462772802E-2</v>
      </c>
      <c r="H1520">
        <v>0.43476641237260599</v>
      </c>
      <c r="I1520">
        <v>0.16882510635579501</v>
      </c>
      <c r="J1520">
        <v>0.14690863237409901</v>
      </c>
      <c r="K1520">
        <v>0.25730474661042402</v>
      </c>
      <c r="L1520">
        <v>1.02666839005981E-2</v>
      </c>
      <c r="M1520">
        <v>2.3546334115034099E-2</v>
      </c>
      <c r="N1520" s="1">
        <v>1.5172586384156101E-5</v>
      </c>
      <c r="O1520">
        <v>1.06495268874626E-3</v>
      </c>
      <c r="P1520">
        <v>3.0715614015452601E-3</v>
      </c>
      <c r="Q1520">
        <v>4.7417683625242202E-3</v>
      </c>
      <c r="R1520">
        <v>2.2213493510077099E-2</v>
      </c>
      <c r="S1520">
        <v>9.8540831946073604E-2</v>
      </c>
      <c r="U1520" s="10">
        <f>('Health Incidences'!$B$4-PointEstimate!A1520)^2</f>
        <v>0.55382345768226504</v>
      </c>
      <c r="V1520" s="10">
        <f>('Health Incidences'!$B$5-PointEstimate!B1520)^2</f>
        <v>3.6597377506292139E-3</v>
      </c>
      <c r="W1520" s="10">
        <f t="shared" si="23"/>
        <v>0.74664797289813511</v>
      </c>
    </row>
    <row r="1521" spans="1:23" x14ac:dyDescent="0.3">
      <c r="A1521">
        <v>39.3239499266313</v>
      </c>
      <c r="B1521">
        <v>-121.38574913043399</v>
      </c>
      <c r="C1521">
        <v>15</v>
      </c>
      <c r="D1521">
        <v>36</v>
      </c>
      <c r="E1521">
        <v>15036</v>
      </c>
      <c r="F1521">
        <v>3.6144430423389398E-2</v>
      </c>
      <c r="G1521">
        <v>4.6687173521103097E-2</v>
      </c>
      <c r="H1521">
        <v>0.40319419145978602</v>
      </c>
      <c r="I1521">
        <v>0.15405877156106901</v>
      </c>
      <c r="J1521">
        <v>0.13568234291978501</v>
      </c>
      <c r="K1521">
        <v>0.23958385626409401</v>
      </c>
      <c r="L1521">
        <v>9.3526516715453593E-3</v>
      </c>
      <c r="M1521">
        <v>2.2431262190140602E-2</v>
      </c>
      <c r="N1521" s="1">
        <v>1.3716178637976101E-5</v>
      </c>
      <c r="O1521">
        <v>9.5303406561667004E-4</v>
      </c>
      <c r="P1521">
        <v>2.80737821746281E-3</v>
      </c>
      <c r="Q1521">
        <v>4.4147697423374396E-3</v>
      </c>
      <c r="R1521">
        <v>2.0571046256060901E-2</v>
      </c>
      <c r="S1521">
        <v>9.20417904505514E-2</v>
      </c>
      <c r="U1521" s="10">
        <f>('Health Incidences'!$B$4-PointEstimate!A1521)^2</f>
        <v>0.55444989973328684</v>
      </c>
      <c r="V1521" s="10">
        <f>('Health Incidences'!$B$5-PointEstimate!B1521)^2</f>
        <v>1.1744028629752871E-2</v>
      </c>
      <c r="W1521" s="10">
        <f t="shared" si="23"/>
        <v>0.7524585891350033</v>
      </c>
    </row>
    <row r="1522" spans="1:23" x14ac:dyDescent="0.3">
      <c r="A1522">
        <v>39.324348551676302</v>
      </c>
      <c r="B1522">
        <v>-121.33787439393799</v>
      </c>
      <c r="C1522">
        <v>16</v>
      </c>
      <c r="D1522">
        <v>36</v>
      </c>
      <c r="E1522">
        <v>16036</v>
      </c>
      <c r="F1522">
        <v>3.3632992702553599E-2</v>
      </c>
      <c r="G1522">
        <v>4.4054282773598699E-2</v>
      </c>
      <c r="H1522">
        <v>0.37555181505483698</v>
      </c>
      <c r="I1522">
        <v>0.14354311892396801</v>
      </c>
      <c r="J1522">
        <v>0.12850763107794699</v>
      </c>
      <c r="K1522">
        <v>0.22736450747100401</v>
      </c>
      <c r="L1522">
        <v>8.6986739388025206E-3</v>
      </c>
      <c r="M1522">
        <v>2.1530885022990599E-2</v>
      </c>
      <c r="N1522" s="1">
        <v>1.2659415156041199E-5</v>
      </c>
      <c r="O1522">
        <v>8.7081401088880096E-4</v>
      </c>
      <c r="P1522">
        <v>2.5997861576457699E-3</v>
      </c>
      <c r="Q1522">
        <v>4.1887411232123199E-3</v>
      </c>
      <c r="R1522">
        <v>1.9068296179900301E-2</v>
      </c>
      <c r="S1522">
        <v>8.5754759493714403E-2</v>
      </c>
      <c r="U1522" s="10">
        <f>('Health Incidences'!$B$4-PointEstimate!A1522)^2</f>
        <v>0.55504370215523713</v>
      </c>
      <c r="V1522" s="10">
        <f>('Health Incidences'!$B$5-PointEstimate!B1522)^2</f>
        <v>2.4412376923470598E-2</v>
      </c>
      <c r="W1522" s="10">
        <f t="shared" si="23"/>
        <v>0.76122012524545601</v>
      </c>
    </row>
    <row r="1523" spans="1:23" x14ac:dyDescent="0.3">
      <c r="A1523">
        <v>39.324725033510397</v>
      </c>
      <c r="B1523">
        <v>-121.289999058343</v>
      </c>
      <c r="C1523">
        <v>17</v>
      </c>
      <c r="D1523">
        <v>36</v>
      </c>
      <c r="E1523">
        <v>17036</v>
      </c>
      <c r="F1523">
        <v>3.1502380257639802E-2</v>
      </c>
      <c r="G1523">
        <v>4.1198991546847898E-2</v>
      </c>
      <c r="H1523">
        <v>0.35553236356580697</v>
      </c>
      <c r="I1523">
        <v>0.134224243928068</v>
      </c>
      <c r="J1523">
        <v>0.12111026275763601</v>
      </c>
      <c r="K1523">
        <v>0.21449458831190499</v>
      </c>
      <c r="L1523">
        <v>8.1337139312741003E-3</v>
      </c>
      <c r="M1523">
        <v>2.0481086025939999E-2</v>
      </c>
      <c r="N1523" s="1">
        <v>1.17697107434368E-5</v>
      </c>
      <c r="O1523">
        <v>7.98716744770264E-4</v>
      </c>
      <c r="P1523">
        <v>2.4126400689064701E-3</v>
      </c>
      <c r="Q1523">
        <v>3.9970397673996898E-3</v>
      </c>
      <c r="R1523">
        <v>1.7803532636257498E-2</v>
      </c>
      <c r="S1523">
        <v>8.0493982761264002E-2</v>
      </c>
      <c r="U1523" s="10">
        <f>('Health Incidences'!$B$4-PointEstimate!A1523)^2</f>
        <v>0.555604811277567</v>
      </c>
      <c r="V1523" s="10">
        <f>('Health Incidences'!$B$5-PointEstimate!B1523)^2</f>
        <v>4.1664950582056305E-2</v>
      </c>
      <c r="W1523" s="10">
        <f t="shared" si="23"/>
        <v>0.77283229866486769</v>
      </c>
    </row>
    <row r="1524" spans="1:23" x14ac:dyDescent="0.3">
      <c r="A1524">
        <v>39.325079371683799</v>
      </c>
      <c r="B1524">
        <v>-121.24212315787</v>
      </c>
      <c r="C1524">
        <v>18</v>
      </c>
      <c r="D1524">
        <v>36</v>
      </c>
      <c r="E1524">
        <v>18036</v>
      </c>
      <c r="F1524">
        <v>2.9751822143150201E-2</v>
      </c>
      <c r="G1524">
        <v>3.8191021438603603E-2</v>
      </c>
      <c r="H1524">
        <v>0.34143788069064002</v>
      </c>
      <c r="I1524">
        <v>0.12603058379932</v>
      </c>
      <c r="J1524">
        <v>0.113533977835862</v>
      </c>
      <c r="K1524">
        <v>0.20106229164551701</v>
      </c>
      <c r="L1524">
        <v>7.6383893249172196E-3</v>
      </c>
      <c r="M1524">
        <v>1.9289393297749299E-2</v>
      </c>
      <c r="N1524" s="1">
        <v>1.10179855501722E-5</v>
      </c>
      <c r="O1524">
        <v>7.35310912678255E-4</v>
      </c>
      <c r="P1524">
        <v>2.2473760265423102E-3</v>
      </c>
      <c r="Q1524">
        <v>3.83284390168445E-3</v>
      </c>
      <c r="R1524">
        <v>1.67580316433391E-2</v>
      </c>
      <c r="S1524">
        <v>7.6245976166874202E-2</v>
      </c>
      <c r="U1524" s="10">
        <f>('Health Incidences'!$B$4-PointEstimate!A1524)^2</f>
        <v>0.55613317641032389</v>
      </c>
      <c r="V1524" s="10">
        <f>('Health Incidences'!$B$5-PointEstimate!B1524)^2</f>
        <v>6.3501904450808069E-2</v>
      </c>
      <c r="W1524" s="10">
        <f t="shared" si="23"/>
        <v>0.7871690294092698</v>
      </c>
    </row>
    <row r="1525" spans="1:23" x14ac:dyDescent="0.3">
      <c r="A1525">
        <v>39.325411565773003</v>
      </c>
      <c r="B1525">
        <v>-121.19424672674199</v>
      </c>
      <c r="C1525">
        <v>19</v>
      </c>
      <c r="D1525">
        <v>36</v>
      </c>
      <c r="E1525">
        <v>19036</v>
      </c>
      <c r="F1525">
        <v>2.8262395308365398E-2</v>
      </c>
      <c r="G1525">
        <v>3.54858201137455E-2</v>
      </c>
      <c r="H1525">
        <v>0.33124818412754797</v>
      </c>
      <c r="I1525">
        <v>0.11853797438892601</v>
      </c>
      <c r="J1525">
        <v>0.106462242562647</v>
      </c>
      <c r="K1525">
        <v>0.18850512200685399</v>
      </c>
      <c r="L1525">
        <v>7.1572842395919399E-3</v>
      </c>
      <c r="M1525">
        <v>1.8159568096316001E-2</v>
      </c>
      <c r="N1525" s="1">
        <v>1.0309195122131E-5</v>
      </c>
      <c r="O1525">
        <v>6.7847373108730004E-4</v>
      </c>
      <c r="P1525">
        <v>2.0874455708330898E-3</v>
      </c>
      <c r="Q1525">
        <v>3.64173574970226E-3</v>
      </c>
      <c r="R1525">
        <v>1.58356895940093E-2</v>
      </c>
      <c r="S1525">
        <v>7.2655841231932805E-2</v>
      </c>
      <c r="U1525" s="10">
        <f>('Health Incidences'!$B$4-PointEstimate!A1525)^2</f>
        <v>0.55662874984350907</v>
      </c>
      <c r="V1525" s="10">
        <f>('Health Incidences'!$B$5-PointEstimate!B1525)^2</f>
        <v>8.9923380268922701E-2</v>
      </c>
      <c r="W1525" s="10">
        <f t="shared" si="23"/>
        <v>0.80408465357351011</v>
      </c>
    </row>
    <row r="1526" spans="1:23" x14ac:dyDescent="0.3">
      <c r="A1526">
        <v>39.3257216153808</v>
      </c>
      <c r="B1526">
        <v>-121.146369799185</v>
      </c>
      <c r="C1526">
        <v>20</v>
      </c>
      <c r="D1526">
        <v>36</v>
      </c>
      <c r="E1526">
        <v>20036</v>
      </c>
      <c r="F1526">
        <v>2.6921675277065099E-2</v>
      </c>
      <c r="G1526">
        <v>3.3293229201093497E-2</v>
      </c>
      <c r="H1526">
        <v>0.32323601367295302</v>
      </c>
      <c r="I1526">
        <v>0.111495981000981</v>
      </c>
      <c r="J1526">
        <v>0.100258113912446</v>
      </c>
      <c r="K1526">
        <v>0.17757961432865299</v>
      </c>
      <c r="L1526">
        <v>6.6662452497426297E-3</v>
      </c>
      <c r="M1526">
        <v>1.7197772364314301E-2</v>
      </c>
      <c r="N1526" s="1">
        <v>9.5915692897788193E-6</v>
      </c>
      <c r="O1526">
        <v>6.2703632805877197E-4</v>
      </c>
      <c r="P1526">
        <v>1.9238881067864999E-3</v>
      </c>
      <c r="Q1526">
        <v>3.3991397533598201E-3</v>
      </c>
      <c r="R1526">
        <v>1.49670606104581E-2</v>
      </c>
      <c r="S1526">
        <v>6.9398618882017205E-2</v>
      </c>
      <c r="U1526" s="10">
        <f>('Health Incidences'!$B$4-PointEstimate!A1526)^2</f>
        <v>0.55709148684737908</v>
      </c>
      <c r="V1526" s="10">
        <f>('Health Incidences'!$B$5-PointEstimate!B1526)^2</f>
        <v>0.12092950666747278</v>
      </c>
      <c r="W1526" s="10">
        <f t="shared" si="23"/>
        <v>0.82342030185978043</v>
      </c>
    </row>
    <row r="1527" spans="1:23" x14ac:dyDescent="0.3">
      <c r="A1527">
        <v>39.326009520136701</v>
      </c>
      <c r="B1527">
        <v>-121.09849240942501</v>
      </c>
      <c r="C1527">
        <v>21</v>
      </c>
      <c r="D1527">
        <v>36</v>
      </c>
      <c r="E1527">
        <v>21036</v>
      </c>
      <c r="F1527">
        <v>2.5702402406697598E-2</v>
      </c>
      <c r="G1527">
        <v>3.12182342177066E-2</v>
      </c>
      <c r="H1527">
        <v>0.316338528555832</v>
      </c>
      <c r="I1527">
        <v>0.105090541818722</v>
      </c>
      <c r="J1527">
        <v>9.43671117588296E-2</v>
      </c>
      <c r="K1527">
        <v>0.167115100632829</v>
      </c>
      <c r="L1527">
        <v>6.20383887821057E-3</v>
      </c>
      <c r="M1527">
        <v>1.6236615596696299E-2</v>
      </c>
      <c r="N1527" s="1">
        <v>8.9265269578394201E-6</v>
      </c>
      <c r="O1527">
        <v>5.8145535143409096E-4</v>
      </c>
      <c r="P1527">
        <v>1.76912991996267E-3</v>
      </c>
      <c r="Q1527">
        <v>3.1500685065186098E-3</v>
      </c>
      <c r="R1527">
        <v>1.4166647010269399E-2</v>
      </c>
      <c r="S1527">
        <v>6.6411125905537702E-2</v>
      </c>
      <c r="U1527" s="10">
        <f>('Health Incidences'!$B$4-PointEstimate!A1527)^2</f>
        <v>0.55752134567333533</v>
      </c>
      <c r="V1527" s="10">
        <f>('Health Incidences'!$B$5-PointEstimate!B1527)^2</f>
        <v>0.15652039916999205</v>
      </c>
      <c r="W1527" s="10">
        <f t="shared" si="23"/>
        <v>0.84500990813322852</v>
      </c>
    </row>
    <row r="1528" spans="1:23" x14ac:dyDescent="0.3">
      <c r="A1528">
        <v>39.326275279696603</v>
      </c>
      <c r="B1528">
        <v>-121.050614591692</v>
      </c>
      <c r="C1528">
        <v>22</v>
      </c>
      <c r="D1528">
        <v>36</v>
      </c>
      <c r="E1528">
        <v>22036</v>
      </c>
      <c r="F1528">
        <v>2.45573346730555E-2</v>
      </c>
      <c r="G1528">
        <v>2.9105785561882501E-2</v>
      </c>
      <c r="H1528">
        <v>0.309506591989544</v>
      </c>
      <c r="I1528">
        <v>9.9320470334869307E-2</v>
      </c>
      <c r="J1528">
        <v>8.8571134070641197E-2</v>
      </c>
      <c r="K1528">
        <v>0.15666594095817701</v>
      </c>
      <c r="L1528">
        <v>5.7835284225149497E-3</v>
      </c>
      <c r="M1528">
        <v>1.5218201265268299E-2</v>
      </c>
      <c r="N1528" s="1">
        <v>8.3318589622017902E-6</v>
      </c>
      <c r="O1528">
        <v>5.4148857329005401E-4</v>
      </c>
      <c r="P1528">
        <v>1.6273317826919599E-3</v>
      </c>
      <c r="Q1528">
        <v>2.9125956703676598E-3</v>
      </c>
      <c r="R1528">
        <v>1.3422946671206601E-2</v>
      </c>
      <c r="S1528">
        <v>6.3569869394177705E-2</v>
      </c>
      <c r="U1528" s="10">
        <f>('Health Incidences'!$B$4-PointEstimate!A1528)^2</f>
        <v>0.55791828755368278</v>
      </c>
      <c r="V1528" s="10">
        <f>('Health Incidences'!$B$5-PointEstimate!B1528)^2</f>
        <v>0.19669616018863054</v>
      </c>
      <c r="W1528" s="10">
        <f t="shared" si="23"/>
        <v>0.86868547112422301</v>
      </c>
    </row>
    <row r="1529" spans="1:23" x14ac:dyDescent="0.3">
      <c r="A1529">
        <v>39.326518893742701</v>
      </c>
      <c r="B1529">
        <v>-121.00273638021601</v>
      </c>
      <c r="C1529">
        <v>23</v>
      </c>
      <c r="D1529">
        <v>36</v>
      </c>
      <c r="E1529">
        <v>23036</v>
      </c>
      <c r="F1529">
        <v>2.3432170896441E-2</v>
      </c>
      <c r="G1529">
        <v>2.69524311514323E-2</v>
      </c>
      <c r="H1529">
        <v>0.301794250151662</v>
      </c>
      <c r="I1529">
        <v>9.4055158560998095E-2</v>
      </c>
      <c r="J1529">
        <v>8.2854515347433697E-2</v>
      </c>
      <c r="K1529">
        <v>0.14622838696294199</v>
      </c>
      <c r="L1529">
        <v>5.4018923681728396E-3</v>
      </c>
      <c r="M1529">
        <v>1.41524000147762E-2</v>
      </c>
      <c r="N1529" s="1">
        <v>7.7977363043351297E-6</v>
      </c>
      <c r="O1529">
        <v>5.0635819770791096E-4</v>
      </c>
      <c r="P1529">
        <v>1.49741867641317E-3</v>
      </c>
      <c r="Q1529">
        <v>2.6876656349032399E-3</v>
      </c>
      <c r="R1529">
        <v>1.2710110432981E-2</v>
      </c>
      <c r="S1529">
        <v>6.0730305093409799E-2</v>
      </c>
      <c r="U1529" s="10">
        <f>('Health Incidences'!$B$4-PointEstimate!A1529)^2</f>
        <v>0.55828227670172004</v>
      </c>
      <c r="V1529" s="10">
        <f>('Health Incidences'!$B$5-PointEstimate!B1529)^2</f>
        <v>0.24145687902577825</v>
      </c>
      <c r="W1529" s="10">
        <f t="shared" si="23"/>
        <v>0.89428136273071146</v>
      </c>
    </row>
    <row r="1530" spans="1:23" x14ac:dyDescent="0.3">
      <c r="A1530">
        <v>39.326740361983902</v>
      </c>
      <c r="B1530">
        <v>-120.954857809231</v>
      </c>
      <c r="C1530">
        <v>24</v>
      </c>
      <c r="D1530">
        <v>36</v>
      </c>
      <c r="E1530">
        <v>24036</v>
      </c>
      <c r="F1530">
        <v>2.22783460886096E-2</v>
      </c>
      <c r="G1530">
        <v>2.47869413102343E-2</v>
      </c>
      <c r="H1530">
        <v>0.29243821938540299</v>
      </c>
      <c r="I1530">
        <v>8.9111733114080494E-2</v>
      </c>
      <c r="J1530">
        <v>7.7230401559449394E-2</v>
      </c>
      <c r="K1530">
        <v>0.13587165559596201</v>
      </c>
      <c r="L1530">
        <v>5.0505590009693397E-3</v>
      </c>
      <c r="M1530">
        <v>1.3062172218081E-2</v>
      </c>
      <c r="N1530" s="1">
        <v>7.3079367706366199E-6</v>
      </c>
      <c r="O1530">
        <v>4.7501277159912099E-4</v>
      </c>
      <c r="P1530">
        <v>1.3771602362476899E-3</v>
      </c>
      <c r="Q1530">
        <v>2.47268135731862E-3</v>
      </c>
      <c r="R1530">
        <v>1.20023246206517E-2</v>
      </c>
      <c r="S1530">
        <v>5.7767264686666403E-2</v>
      </c>
      <c r="U1530" s="10">
        <f>('Health Incidences'!$B$4-PointEstimate!A1530)^2</f>
        <v>0.55861328031256618</v>
      </c>
      <c r="V1530" s="10">
        <f>('Health Incidences'!$B$5-PointEstimate!B1530)^2</f>
        <v>0.29080263186959637</v>
      </c>
      <c r="W1530" s="10">
        <f t="shared" si="23"/>
        <v>0.92163762519884274</v>
      </c>
    </row>
    <row r="1531" spans="1:23" x14ac:dyDescent="0.3">
      <c r="A1531">
        <v>39.326939684155498</v>
      </c>
      <c r="B1531">
        <v>-120.906978912971</v>
      </c>
      <c r="C1531">
        <v>25</v>
      </c>
      <c r="D1531">
        <v>36</v>
      </c>
      <c r="E1531">
        <v>25036</v>
      </c>
      <c r="F1531">
        <v>2.1049837220050702E-2</v>
      </c>
      <c r="G1531">
        <v>2.2645010902430901E-2</v>
      </c>
      <c r="H1531">
        <v>0.28079939755905498</v>
      </c>
      <c r="I1531">
        <v>8.4252841847642396E-2</v>
      </c>
      <c r="J1531">
        <v>7.1707964612041403E-2</v>
      </c>
      <c r="K1531">
        <v>0.12566707445331601</v>
      </c>
      <c r="L1531">
        <v>4.71831485725621E-3</v>
      </c>
      <c r="M1531">
        <v>1.19721504048845E-2</v>
      </c>
      <c r="N1531" s="1">
        <v>6.8432199353165099E-6</v>
      </c>
      <c r="O1531">
        <v>4.4610644593320799E-4</v>
      </c>
      <c r="P1531">
        <v>1.26392818900532E-3</v>
      </c>
      <c r="Q1531">
        <v>2.2643927789151499E-3</v>
      </c>
      <c r="R1531">
        <v>1.12742021041201E-2</v>
      </c>
      <c r="S1531">
        <v>5.4568332680751098E-2</v>
      </c>
      <c r="U1531" s="10">
        <f>('Health Incidences'!$B$4-PointEstimate!A1531)^2</f>
        <v>0.55891126856287665</v>
      </c>
      <c r="V1531" s="10">
        <f>('Health Incidences'!$B$5-PointEstimate!B1531)^2</f>
        <v>0.34473348179642038</v>
      </c>
      <c r="W1531" s="10">
        <f t="shared" si="23"/>
        <v>0.95060230925413658</v>
      </c>
    </row>
    <row r="1532" spans="1:23" x14ac:dyDescent="0.3">
      <c r="A1532">
        <v>39.327116860019302</v>
      </c>
      <c r="B1532">
        <v>-120.859099725672</v>
      </c>
      <c r="C1532">
        <v>26</v>
      </c>
      <c r="D1532">
        <v>36</v>
      </c>
      <c r="E1532">
        <v>26036</v>
      </c>
      <c r="F1532">
        <v>1.9695005396742599E-2</v>
      </c>
      <c r="G1532">
        <v>2.05656278525423E-2</v>
      </c>
      <c r="H1532">
        <v>0.26623221606825398</v>
      </c>
      <c r="I1532">
        <v>7.9161750995629193E-2</v>
      </c>
      <c r="J1532">
        <v>6.6290122491296594E-2</v>
      </c>
      <c r="K1532">
        <v>0.1156823925691</v>
      </c>
      <c r="L1532">
        <v>4.3907285050461802E-3</v>
      </c>
      <c r="M1532">
        <v>1.09070749494248E-2</v>
      </c>
      <c r="N1532" s="1">
        <v>6.3805184877875602E-6</v>
      </c>
      <c r="O1532">
        <v>4.1789482330659801E-4</v>
      </c>
      <c r="P1532">
        <v>1.1547154528846E-3</v>
      </c>
      <c r="Q1532">
        <v>2.0592614133460498E-3</v>
      </c>
      <c r="R1532">
        <v>1.04972851199845E-2</v>
      </c>
      <c r="S1532">
        <v>5.1012925429099597E-2</v>
      </c>
      <c r="U1532" s="10">
        <f>('Health Incidences'!$B$4-PointEstimate!A1532)^2</f>
        <v>0.55917621461121036</v>
      </c>
      <c r="V1532" s="10">
        <f>('Health Incidences'!$B$5-PointEstimate!B1532)^2</f>
        <v>0.40324947876806211</v>
      </c>
      <c r="W1532" s="10">
        <f t="shared" si="23"/>
        <v>0.98103297262593192</v>
      </c>
    </row>
    <row r="1533" spans="1:23" x14ac:dyDescent="0.3">
      <c r="A1533">
        <v>39.327271889363303</v>
      </c>
      <c r="B1533">
        <v>-120.811220281571</v>
      </c>
      <c r="C1533">
        <v>27</v>
      </c>
      <c r="D1533">
        <v>36</v>
      </c>
      <c r="E1533">
        <v>27036</v>
      </c>
      <c r="F1533">
        <v>1.8155417893863501E-2</v>
      </c>
      <c r="G1533">
        <v>1.8588917625920999E-2</v>
      </c>
      <c r="H1533">
        <v>0.24804042631385401</v>
      </c>
      <c r="I1533">
        <v>7.3457492271161898E-2</v>
      </c>
      <c r="J1533">
        <v>6.0976532916987403E-2</v>
      </c>
      <c r="K1533">
        <v>0.105982870517303</v>
      </c>
      <c r="L1533">
        <v>4.0509901040291499E-3</v>
      </c>
      <c r="M1533">
        <v>9.8908406409226098E-3</v>
      </c>
      <c r="N1533" s="1">
        <v>5.8938947710360703E-6</v>
      </c>
      <c r="O1533">
        <v>3.8832670732135501E-4</v>
      </c>
      <c r="P1533">
        <v>1.04629977145927E-3</v>
      </c>
      <c r="Q1533">
        <v>1.85364970690926E-3</v>
      </c>
      <c r="R1533">
        <v>9.6398019454654801E-3</v>
      </c>
      <c r="S1533">
        <v>4.6967235176937003E-2</v>
      </c>
      <c r="U1533" s="10">
        <f>('Health Incidences'!$B$4-PointEstimate!A1533)^2</f>
        <v>0.55940809459767771</v>
      </c>
      <c r="V1533" s="10">
        <f>('Health Incidences'!$B$5-PointEstimate!B1533)^2</f>
        <v>0.46635065963197253</v>
      </c>
      <c r="W1533" s="10">
        <f t="shared" si="23"/>
        <v>1.0127974892492824</v>
      </c>
    </row>
    <row r="1534" spans="1:23" x14ac:dyDescent="0.3">
      <c r="A1534">
        <v>39.327404772002303</v>
      </c>
      <c r="B1534">
        <v>-120.763340614905</v>
      </c>
      <c r="C1534">
        <v>28</v>
      </c>
      <c r="D1534">
        <v>36</v>
      </c>
      <c r="E1534">
        <v>28036</v>
      </c>
      <c r="F1534">
        <v>1.6391928662095701E-2</v>
      </c>
      <c r="G1534">
        <v>1.6744617847167499E-2</v>
      </c>
      <c r="H1534">
        <v>0.22581867910679301</v>
      </c>
      <c r="I1534">
        <v>6.6854160720533004E-2</v>
      </c>
      <c r="J1534">
        <v>5.5765307839905999E-2</v>
      </c>
      <c r="K1534">
        <v>9.6615274401512699E-2</v>
      </c>
      <c r="L1534">
        <v>3.68630674391251E-3</v>
      </c>
      <c r="M1534">
        <v>8.9410404986993708E-3</v>
      </c>
      <c r="N1534" s="1">
        <v>5.36393763755973E-6</v>
      </c>
      <c r="O1534">
        <v>3.5581491231979201E-4</v>
      </c>
      <c r="P1534">
        <v>9.3627869086350304E-4</v>
      </c>
      <c r="Q1534">
        <v>1.6451250676821599E-3</v>
      </c>
      <c r="R1534">
        <v>8.68013945091522E-3</v>
      </c>
      <c r="S1534">
        <v>4.2344436808727702E-2</v>
      </c>
      <c r="U1534" s="10">
        <f>('Health Incidences'!$B$4-PointEstimate!A1534)^2</f>
        <v>0.55960688764503752</v>
      </c>
      <c r="V1534" s="10">
        <f>('Health Incidences'!$B$5-PointEstimate!B1534)^2</f>
        <v>0.53403704812204611</v>
      </c>
      <c r="W1534" s="10">
        <f t="shared" si="23"/>
        <v>1.0457743235359547</v>
      </c>
    </row>
    <row r="1535" spans="1:23" x14ac:dyDescent="0.3">
      <c r="A1535">
        <v>39.327515507777598</v>
      </c>
      <c r="B1535">
        <v>-120.715460759914</v>
      </c>
      <c r="C1535">
        <v>29</v>
      </c>
      <c r="D1535">
        <v>36</v>
      </c>
      <c r="E1535">
        <v>29036</v>
      </c>
      <c r="F1535">
        <v>1.4424093512053E-2</v>
      </c>
      <c r="G1535">
        <v>1.50361039636065E-2</v>
      </c>
      <c r="H1535">
        <v>0.19999054409942801</v>
      </c>
      <c r="I1535">
        <v>5.93863347466419E-2</v>
      </c>
      <c r="J1535">
        <v>5.0652989601188199E-2</v>
      </c>
      <c r="K1535">
        <v>8.7582492818251298E-2</v>
      </c>
      <c r="L1535">
        <v>3.2968310609283701E-3</v>
      </c>
      <c r="M1535">
        <v>8.0614055121588993E-3</v>
      </c>
      <c r="N1535" s="1">
        <v>4.7910674893842199E-6</v>
      </c>
      <c r="O1535">
        <v>3.2031324212623098E-4</v>
      </c>
      <c r="P1535">
        <v>8.2448905021689702E-4</v>
      </c>
      <c r="Q1535">
        <v>1.4343022642788999E-3</v>
      </c>
      <c r="R1535">
        <v>7.6269633110109796E-3</v>
      </c>
      <c r="S1535">
        <v>3.7197413122880899E-2</v>
      </c>
      <c r="U1535" s="10">
        <f>('Health Incidences'!$B$4-PointEstimate!A1535)^2</f>
        <v>0.55977257585833162</v>
      </c>
      <c r="V1535" s="10">
        <f>('Health Incidences'!$B$5-PointEstimate!B1535)^2</f>
        <v>0.60630865485383101</v>
      </c>
      <c r="W1535" s="10">
        <f t="shared" si="23"/>
        <v>1.0798524115415784</v>
      </c>
    </row>
    <row r="1536" spans="1:23" x14ac:dyDescent="0.3">
      <c r="A1536">
        <v>39.327604096556598</v>
      </c>
      <c r="B1536">
        <v>-120.667580750837</v>
      </c>
      <c r="C1536">
        <v>30</v>
      </c>
      <c r="D1536">
        <v>36</v>
      </c>
      <c r="E1536">
        <v>30036</v>
      </c>
      <c r="F1536">
        <v>1.23207424727467E-2</v>
      </c>
      <c r="G1536">
        <v>1.34441908430032E-2</v>
      </c>
      <c r="H1536">
        <v>0.171656190897923</v>
      </c>
      <c r="I1536">
        <v>5.13687643153364E-2</v>
      </c>
      <c r="J1536">
        <v>4.5637237890776602E-2</v>
      </c>
      <c r="K1536">
        <v>7.8852687459800702E-2</v>
      </c>
      <c r="L1536">
        <v>2.8940970908166099E-3</v>
      </c>
      <c r="M1536">
        <v>7.2438572677378799E-3</v>
      </c>
      <c r="N1536" s="1">
        <v>4.1929232225634504E-6</v>
      </c>
      <c r="O1536">
        <v>2.83134691924424E-4</v>
      </c>
      <c r="P1536">
        <v>7.1273325379918296E-4</v>
      </c>
      <c r="Q1536">
        <v>1.22437371214731E-3</v>
      </c>
      <c r="R1536">
        <v>6.5144511949857204E-3</v>
      </c>
      <c r="S1536">
        <v>3.16952041861586E-2</v>
      </c>
      <c r="U1536" s="10">
        <f>('Health Incidences'!$B$4-PointEstimate!A1536)^2</f>
        <v>0.55990514432443794</v>
      </c>
      <c r="V1536" s="10">
        <f>('Health Incidences'!$B$5-PointEstimate!B1536)^2</f>
        <v>0.68316547732942678</v>
      </c>
      <c r="W1536" s="10">
        <f t="shared" si="23"/>
        <v>1.1149307698928506</v>
      </c>
    </row>
    <row r="1537" spans="1:23" x14ac:dyDescent="0.3">
      <c r="A1537">
        <v>39.327670538233498</v>
      </c>
      <c r="B1537">
        <v>-120.619700621916</v>
      </c>
      <c r="C1537">
        <v>31</v>
      </c>
      <c r="D1537">
        <v>36</v>
      </c>
      <c r="E1537">
        <v>31036</v>
      </c>
      <c r="F1537">
        <v>1.01540892360431E-2</v>
      </c>
      <c r="G1537">
        <v>1.1946365617627099E-2</v>
      </c>
      <c r="H1537">
        <v>0.14193013457703599</v>
      </c>
      <c r="I1537">
        <v>4.3154630746000601E-2</v>
      </c>
      <c r="J1537">
        <v>4.0722398856405301E-2</v>
      </c>
      <c r="K1537">
        <v>7.0396536510657803E-2</v>
      </c>
      <c r="L1537">
        <v>2.4915188772269801E-3</v>
      </c>
      <c r="M1537">
        <v>6.4780499941854003E-3</v>
      </c>
      <c r="N1537" s="1">
        <v>3.5897663187273098E-6</v>
      </c>
      <c r="O1537">
        <v>2.4581281694509202E-4</v>
      </c>
      <c r="P1537">
        <v>6.0322816729589603E-4</v>
      </c>
      <c r="Q1537">
        <v>1.01892976676304E-3</v>
      </c>
      <c r="R1537">
        <v>5.3789051800375298E-3</v>
      </c>
      <c r="S1537">
        <v>2.6013208874794101E-2</v>
      </c>
      <c r="U1537" s="10">
        <f>('Health Incidences'!$B$4-PointEstimate!A1537)^2</f>
        <v>0.5600045811131461</v>
      </c>
      <c r="V1537" s="10">
        <f>('Health Incidences'!$B$5-PointEstimate!B1537)^2</f>
        <v>0.76460749993105637</v>
      </c>
      <c r="W1537" s="10">
        <f t="shared" si="23"/>
        <v>1.1509179297605032</v>
      </c>
    </row>
    <row r="1538" spans="1:23" x14ac:dyDescent="0.3">
      <c r="A1538">
        <v>39.327714832729001</v>
      </c>
      <c r="B1538">
        <v>-120.571820407391</v>
      </c>
      <c r="C1538">
        <v>32</v>
      </c>
      <c r="D1538">
        <v>36</v>
      </c>
      <c r="E1538">
        <v>32036</v>
      </c>
      <c r="F1538">
        <v>7.9874987004633306E-3</v>
      </c>
      <c r="G1538">
        <v>1.05338905890743E-2</v>
      </c>
      <c r="H1538">
        <v>0.111785275683811</v>
      </c>
      <c r="I1538">
        <v>3.5052269050645103E-2</v>
      </c>
      <c r="J1538">
        <v>3.5943972611057903E-2</v>
      </c>
      <c r="K1538">
        <v>6.2246329356263098E-2</v>
      </c>
      <c r="L1538">
        <v>2.1015147218745298E-3</v>
      </c>
      <c r="M1538">
        <v>5.7599840360804096E-3</v>
      </c>
      <c r="N1538" s="1">
        <v>3.00009812501475E-6</v>
      </c>
      <c r="O1538">
        <v>2.0970084430038601E-4</v>
      </c>
      <c r="P1538">
        <v>4.9821769686871E-4</v>
      </c>
      <c r="Q1538">
        <v>8.2166132355068701E-4</v>
      </c>
      <c r="R1538">
        <v>4.2521492466534496E-3</v>
      </c>
      <c r="S1538">
        <v>2.0309042437206899E-2</v>
      </c>
      <c r="U1538" s="10">
        <f>('Health Incidences'!$B$4-PointEstimate!A1538)^2</f>
        <v>0.56007087727682481</v>
      </c>
      <c r="V1538" s="10">
        <f>('Health Incidences'!$B$5-PointEstimate!B1538)^2</f>
        <v>0.85063469392853508</v>
      </c>
      <c r="W1538" s="10">
        <f t="shared" si="23"/>
        <v>1.1877312706186363</v>
      </c>
    </row>
    <row r="1539" spans="1:23" x14ac:dyDescent="0.3">
      <c r="A1539">
        <v>39.327736979989901</v>
      </c>
      <c r="B1539">
        <v>-120.523940141504</v>
      </c>
      <c r="C1539">
        <v>33</v>
      </c>
      <c r="D1539">
        <v>36</v>
      </c>
      <c r="E1539">
        <v>33036</v>
      </c>
      <c r="F1539">
        <v>6.875425884586E-3</v>
      </c>
      <c r="G1539">
        <v>9.8427584706752402E-3</v>
      </c>
      <c r="H1539">
        <v>9.7588989613802399E-2</v>
      </c>
      <c r="I1539">
        <v>3.1277226710998599E-2</v>
      </c>
      <c r="J1539">
        <v>3.3450989213779501E-2</v>
      </c>
      <c r="K1539">
        <v>5.8229180163772799E-2</v>
      </c>
      <c r="L1539">
        <v>1.9324390341227101E-3</v>
      </c>
      <c r="M1539">
        <v>5.4094518089102504E-3</v>
      </c>
      <c r="N1539" s="1">
        <v>2.7382362134532298E-6</v>
      </c>
      <c r="O1539">
        <v>1.9442851438060399E-4</v>
      </c>
      <c r="P1539">
        <v>4.4269753604216002E-4</v>
      </c>
      <c r="Q1539">
        <v>7.1662512660591795E-4</v>
      </c>
      <c r="R1539">
        <v>3.6504764823745901E-3</v>
      </c>
      <c r="S1539">
        <v>1.7517703843468398E-2</v>
      </c>
      <c r="U1539" s="10">
        <f>('Health Incidences'!$B$4-PointEstimate!A1539)^2</f>
        <v>0.56010402684984684</v>
      </c>
      <c r="V1539" s="10">
        <f>('Health Incidences'!$B$5-PointEstimate!B1539)^2</f>
        <v>0.94124701747259865</v>
      </c>
      <c r="W1539" s="10">
        <f t="shared" ref="W1539:W1602" si="24">SQRT(SUM(U1539:V1539))</f>
        <v>1.2252963087851221</v>
      </c>
    </row>
    <row r="1540" spans="1:23" x14ac:dyDescent="0.3">
      <c r="A1540">
        <v>39.327736979989901</v>
      </c>
      <c r="B1540">
        <v>-120.47605985849501</v>
      </c>
      <c r="C1540">
        <v>34</v>
      </c>
      <c r="D1540">
        <v>36</v>
      </c>
      <c r="E1540">
        <v>34036</v>
      </c>
      <c r="F1540">
        <v>6.6985458880981499E-3</v>
      </c>
      <c r="G1540">
        <v>9.77925709867619E-3</v>
      </c>
      <c r="H1540">
        <v>9.7490282994616706E-2</v>
      </c>
      <c r="I1540">
        <v>3.1393168666840901E-2</v>
      </c>
      <c r="J1540">
        <v>3.2970555981600203E-2</v>
      </c>
      <c r="K1540">
        <v>5.78363901813818E-2</v>
      </c>
      <c r="L1540">
        <v>1.9614101506729101E-3</v>
      </c>
      <c r="M1540">
        <v>5.3790241393623503E-3</v>
      </c>
      <c r="N1540" s="1">
        <v>2.7692301058015201E-6</v>
      </c>
      <c r="O1540">
        <v>1.97900165105763E-4</v>
      </c>
      <c r="P1540">
        <v>4.31506629575806E-4</v>
      </c>
      <c r="Q1540">
        <v>6.9376155142922204E-4</v>
      </c>
      <c r="R1540">
        <v>3.5156163971276E-3</v>
      </c>
      <c r="S1540">
        <v>1.7298850747123399E-2</v>
      </c>
      <c r="U1540" s="10">
        <f>('Health Incidences'!$B$4-PointEstimate!A1540)^2</f>
        <v>0.56010402684984684</v>
      </c>
      <c r="V1540" s="10">
        <f>('Health Incidences'!$B$5-PointEstimate!B1540)^2</f>
        <v>1.0364444156018808</v>
      </c>
      <c r="W1540" s="10">
        <f t="shared" si="24"/>
        <v>1.2635459795558401</v>
      </c>
    </row>
    <row r="1541" spans="1:23" x14ac:dyDescent="0.3">
      <c r="A1541">
        <v>39.327714832729001</v>
      </c>
      <c r="B1541">
        <v>-120.428179592608</v>
      </c>
      <c r="C1541">
        <v>35</v>
      </c>
      <c r="D1541">
        <v>36</v>
      </c>
      <c r="E1541">
        <v>35036</v>
      </c>
      <c r="F1541">
        <v>6.5770546324661599E-3</v>
      </c>
      <c r="G1541">
        <v>9.7757694135679005E-3</v>
      </c>
      <c r="H1541">
        <v>9.7838242182554297E-2</v>
      </c>
      <c r="I1541">
        <v>3.19519355372559E-2</v>
      </c>
      <c r="J1541">
        <v>3.2657863791782399E-2</v>
      </c>
      <c r="K1541">
        <v>5.7744577842016198E-2</v>
      </c>
      <c r="L1541">
        <v>2.0157391413920798E-3</v>
      </c>
      <c r="M1541">
        <v>5.3827842174717696E-3</v>
      </c>
      <c r="N1541" s="1">
        <v>2.8319823115349098E-6</v>
      </c>
      <c r="O1541">
        <v>2.03951181301988E-4</v>
      </c>
      <c r="P1541">
        <v>4.2693169601574999E-4</v>
      </c>
      <c r="Q1541">
        <v>6.8188785956241305E-4</v>
      </c>
      <c r="R1541">
        <v>3.4168874201278001E-3</v>
      </c>
      <c r="S1541">
        <v>1.7190273621317601E-2</v>
      </c>
      <c r="U1541" s="10">
        <f>('Health Incidences'!$B$4-PointEstimate!A1541)^2</f>
        <v>0.56007087727682481</v>
      </c>
      <c r="V1541" s="10">
        <f>('Health Incidences'!$B$5-PointEstimate!B1541)^2</f>
        <v>1.1362268202311956</v>
      </c>
      <c r="W1541" s="10">
        <f t="shared" si="24"/>
        <v>1.3024199390012503</v>
      </c>
    </row>
    <row r="1542" spans="1:23" x14ac:dyDescent="0.3">
      <c r="A1542">
        <v>39.327670538233498</v>
      </c>
      <c r="B1542">
        <v>-120.380299378083</v>
      </c>
      <c r="C1542">
        <v>36</v>
      </c>
      <c r="D1542">
        <v>36</v>
      </c>
      <c r="E1542">
        <v>36036</v>
      </c>
      <c r="F1542">
        <v>6.5080428154088397E-3</v>
      </c>
      <c r="G1542">
        <v>9.8220023840703604E-3</v>
      </c>
      <c r="H1542">
        <v>9.8606246489257601E-2</v>
      </c>
      <c r="I1542">
        <v>3.29759030006124E-2</v>
      </c>
      <c r="J1542">
        <v>3.2506870863228302E-2</v>
      </c>
      <c r="K1542">
        <v>5.7926368162592501E-2</v>
      </c>
      <c r="L1542">
        <v>2.0958973077588798E-3</v>
      </c>
      <c r="M1542">
        <v>5.4149478155506702E-3</v>
      </c>
      <c r="N1542" s="1">
        <v>2.9271777371020202E-6</v>
      </c>
      <c r="O1542">
        <v>2.1263090164604E-4</v>
      </c>
      <c r="P1542">
        <v>4.2881051944447502E-4</v>
      </c>
      <c r="Q1542">
        <v>6.8025315702546698E-4</v>
      </c>
      <c r="R1542">
        <v>3.3521254934701901E-3</v>
      </c>
      <c r="S1542">
        <v>1.7183210829679201E-2</v>
      </c>
      <c r="U1542" s="10">
        <f>('Health Incidences'!$B$4-PointEstimate!A1542)^2</f>
        <v>0.5600045811131461</v>
      </c>
      <c r="V1542" s="10">
        <f>('Health Incidences'!$B$5-PointEstimate!B1542)^2</f>
        <v>1.2405941501673348</v>
      </c>
      <c r="W1542" s="10">
        <f t="shared" si="24"/>
        <v>1.3418639019216818</v>
      </c>
    </row>
    <row r="1543" spans="1:23" x14ac:dyDescent="0.3">
      <c r="A1543">
        <v>39.327604096556598</v>
      </c>
      <c r="B1543">
        <v>-120.332419249162</v>
      </c>
      <c r="C1543">
        <v>37</v>
      </c>
      <c r="D1543">
        <v>36</v>
      </c>
      <c r="E1543">
        <v>37036</v>
      </c>
      <c r="F1543">
        <v>6.4970217979930496E-3</v>
      </c>
      <c r="G1543">
        <v>9.9145964200265096E-3</v>
      </c>
      <c r="H1543">
        <v>9.9905371539139601E-2</v>
      </c>
      <c r="I1543">
        <v>3.4528931615278098E-2</v>
      </c>
      <c r="J1543">
        <v>3.25351159279074E-2</v>
      </c>
      <c r="K1543">
        <v>5.83954649708733E-2</v>
      </c>
      <c r="L1543">
        <v>2.2043585925247602E-3</v>
      </c>
      <c r="M1543">
        <v>5.4730727885956903E-3</v>
      </c>
      <c r="N1543" s="1">
        <v>3.0588806041514198E-6</v>
      </c>
      <c r="O1543">
        <v>2.2417074798150501E-4</v>
      </c>
      <c r="P1543">
        <v>4.3730735750366302E-4</v>
      </c>
      <c r="Q1543">
        <v>6.8857830916985098E-4</v>
      </c>
      <c r="R1543">
        <v>3.32281258917899E-3</v>
      </c>
      <c r="S1543">
        <v>1.7294423554865102E-2</v>
      </c>
      <c r="U1543" s="10">
        <f>('Health Incidences'!$B$4-PointEstimate!A1543)^2</f>
        <v>0.55990514432443794</v>
      </c>
      <c r="V1543" s="10">
        <f>('Health Incidences'!$B$5-PointEstimate!B1543)^2</f>
        <v>1.3495463110970636</v>
      </c>
      <c r="W1543" s="10">
        <f t="shared" si="24"/>
        <v>1.3818290253940615</v>
      </c>
    </row>
    <row r="1544" spans="1:23" x14ac:dyDescent="0.3">
      <c r="A1544">
        <v>39.327515507777598</v>
      </c>
      <c r="B1544">
        <v>-120.284539240085</v>
      </c>
      <c r="C1544">
        <v>38</v>
      </c>
      <c r="D1544">
        <v>36</v>
      </c>
      <c r="E1544">
        <v>38036</v>
      </c>
      <c r="F1544">
        <v>6.5845363889019898E-3</v>
      </c>
      <c r="G1544">
        <v>1.00576314948929E-2</v>
      </c>
      <c r="H1544">
        <v>0.102568864103639</v>
      </c>
      <c r="I1544">
        <v>3.7452478955967303E-2</v>
      </c>
      <c r="J1544">
        <v>3.2854825444517302E-2</v>
      </c>
      <c r="K1544">
        <v>5.9246434866472901E-2</v>
      </c>
      <c r="L1544">
        <v>2.3518968611950801E-3</v>
      </c>
      <c r="M1544">
        <v>5.5496278170263603E-3</v>
      </c>
      <c r="N1544" s="1">
        <v>3.3460544979491199E-6</v>
      </c>
      <c r="O1544">
        <v>2.41679712176576E-4</v>
      </c>
      <c r="P1544">
        <v>4.54659040410282E-4</v>
      </c>
      <c r="Q1544">
        <v>7.0819707558478196E-4</v>
      </c>
      <c r="R1544">
        <v>3.3495298663526098E-3</v>
      </c>
      <c r="S1544">
        <v>1.7663535342593299E-2</v>
      </c>
      <c r="U1544" s="10">
        <f>('Health Incidences'!$B$4-PointEstimate!A1544)^2</f>
        <v>0.55977257585833162</v>
      </c>
      <c r="V1544" s="10">
        <f>('Health Incidences'!$B$5-PointEstimate!B1544)^2</f>
        <v>1.4630831955960333</v>
      </c>
      <c r="W1544" s="10">
        <f t="shared" si="24"/>
        <v>1.4222713424147888</v>
      </c>
    </row>
    <row r="1545" spans="1:23" x14ac:dyDescent="0.3">
      <c r="A1545">
        <v>39.327404772002303</v>
      </c>
      <c r="B1545">
        <v>-120.236659385094</v>
      </c>
      <c r="C1545">
        <v>39</v>
      </c>
      <c r="D1545">
        <v>36</v>
      </c>
      <c r="E1545">
        <v>39036</v>
      </c>
      <c r="F1545">
        <v>6.7751522368109099E-3</v>
      </c>
      <c r="G1545">
        <v>1.02489991993011E-2</v>
      </c>
      <c r="H1545">
        <v>0.106687319556815</v>
      </c>
      <c r="I1545">
        <v>4.1814846185264501E-2</v>
      </c>
      <c r="J1545">
        <v>3.3496326328400397E-2</v>
      </c>
      <c r="K1545">
        <v>6.0510861926495997E-2</v>
      </c>
      <c r="L1545">
        <v>2.5420816589506998E-3</v>
      </c>
      <c r="M1545">
        <v>5.6426663145011597E-3</v>
      </c>
      <c r="N1545" s="1">
        <v>3.7900181025433301E-6</v>
      </c>
      <c r="O1545">
        <v>2.6537691634585797E-4</v>
      </c>
      <c r="P1545">
        <v>4.8089675275142502E-4</v>
      </c>
      <c r="Q1545">
        <v>7.3814546398440195E-4</v>
      </c>
      <c r="R1545">
        <v>3.4319475926774998E-3</v>
      </c>
      <c r="S1545">
        <v>1.8306940019109801E-2</v>
      </c>
      <c r="U1545" s="10">
        <f>('Health Incidences'!$B$4-PointEstimate!A1545)^2</f>
        <v>0.55960688764503752</v>
      </c>
      <c r="V1545" s="10">
        <f>('Health Incidences'!$B$5-PointEstimate!B1545)^2</f>
        <v>1.5812046831195385</v>
      </c>
      <c r="W1545" s="10">
        <f t="shared" si="24"/>
        <v>1.4631512467153136</v>
      </c>
    </row>
    <row r="1546" spans="1:23" x14ac:dyDescent="0.3">
      <c r="A1546">
        <v>39.327271889363303</v>
      </c>
      <c r="B1546">
        <v>-120.18877971842799</v>
      </c>
      <c r="C1546">
        <v>40</v>
      </c>
      <c r="D1546">
        <v>36</v>
      </c>
      <c r="E1546">
        <v>40036</v>
      </c>
      <c r="F1546">
        <v>7.0386937118567198E-3</v>
      </c>
      <c r="G1546">
        <v>1.0480388337787E-2</v>
      </c>
      <c r="H1546">
        <v>0.111632625727806</v>
      </c>
      <c r="I1546">
        <v>4.6981238008805201E-2</v>
      </c>
      <c r="J1546">
        <v>3.4417136099890798E-2</v>
      </c>
      <c r="K1546">
        <v>6.2161014837036399E-2</v>
      </c>
      <c r="L1546">
        <v>2.7707430205673399E-3</v>
      </c>
      <c r="M1546">
        <v>5.7542690141011398E-3</v>
      </c>
      <c r="N1546" s="1">
        <v>4.2853868351194599E-6</v>
      </c>
      <c r="O1546">
        <v>2.9276818164003499E-4</v>
      </c>
      <c r="P1546">
        <v>5.1384237070584095E-4</v>
      </c>
      <c r="Q1546">
        <v>7.7513242371318703E-4</v>
      </c>
      <c r="R1546">
        <v>3.5497343717287798E-3</v>
      </c>
      <c r="S1546">
        <v>1.91249541430678E-2</v>
      </c>
      <c r="U1546" s="10">
        <f>('Health Incidences'!$B$4-PointEstimate!A1546)^2</f>
        <v>0.55940809459767771</v>
      </c>
      <c r="V1546" s="10">
        <f>('Health Incidences'!$B$5-PointEstimate!B1546)^2</f>
        <v>1.7039106400149131</v>
      </c>
      <c r="W1546" s="10">
        <f t="shared" si="24"/>
        <v>1.5044330276262186</v>
      </c>
    </row>
    <row r="1547" spans="1:23" x14ac:dyDescent="0.3">
      <c r="A1547">
        <v>39.327116860019302</v>
      </c>
      <c r="B1547">
        <v>-120.140900274327</v>
      </c>
      <c r="C1547">
        <v>41</v>
      </c>
      <c r="D1547">
        <v>36</v>
      </c>
      <c r="E1547">
        <v>41036</v>
      </c>
      <c r="F1547">
        <v>7.3262658921129297E-3</v>
      </c>
      <c r="G1547">
        <v>1.0739746151823401E-2</v>
      </c>
      <c r="H1547">
        <v>0.11640584358618</v>
      </c>
      <c r="I1547">
        <v>5.2491396768550302E-2</v>
      </c>
      <c r="J1547">
        <v>3.5604088742183702E-2</v>
      </c>
      <c r="K1547">
        <v>6.4139135332396097E-2</v>
      </c>
      <c r="L1547">
        <v>3.01520358182116E-3</v>
      </c>
      <c r="M1547">
        <v>5.8709743224433604E-3</v>
      </c>
      <c r="N1547" s="1">
        <v>4.7659756095593599E-6</v>
      </c>
      <c r="O1547">
        <v>3.2076435059828702E-4</v>
      </c>
      <c r="P1547">
        <v>5.4873675984606896E-4</v>
      </c>
      <c r="Q1547">
        <v>8.1353980703183205E-4</v>
      </c>
      <c r="R1547">
        <v>3.6753719148198099E-3</v>
      </c>
      <c r="S1547">
        <v>1.99993004259537E-2</v>
      </c>
      <c r="U1547" s="10">
        <f>('Health Incidences'!$B$4-PointEstimate!A1547)^2</f>
        <v>0.55917621461121036</v>
      </c>
      <c r="V1547" s="10">
        <f>('Health Incidences'!$B$5-PointEstimate!B1547)^2</f>
        <v>1.8312009195120651</v>
      </c>
      <c r="W1547" s="10">
        <f t="shared" si="24"/>
        <v>1.5460844524550641</v>
      </c>
    </row>
    <row r="1548" spans="1:23" x14ac:dyDescent="0.3">
      <c r="A1548">
        <v>39.326939684155498</v>
      </c>
      <c r="B1548">
        <v>-120.09302108702801</v>
      </c>
      <c r="C1548">
        <v>42</v>
      </c>
      <c r="D1548">
        <v>36</v>
      </c>
      <c r="E1548">
        <v>42036</v>
      </c>
      <c r="F1548">
        <v>7.1648870659459796E-3</v>
      </c>
      <c r="G1548">
        <v>1.09336304202196E-2</v>
      </c>
      <c r="H1548">
        <v>0.11141066922165201</v>
      </c>
      <c r="I1548">
        <v>5.3200876210851698E-2</v>
      </c>
      <c r="J1548">
        <v>3.6553263180260302E-2</v>
      </c>
      <c r="K1548">
        <v>6.5533359647769601E-2</v>
      </c>
      <c r="L1548">
        <v>3.0354174996239298E-3</v>
      </c>
      <c r="M1548">
        <v>5.8952474685017697E-3</v>
      </c>
      <c r="N1548" s="1">
        <v>4.5856362797201099E-6</v>
      </c>
      <c r="O1548">
        <v>3.1875204503813099E-4</v>
      </c>
      <c r="P1548">
        <v>5.4320920853489997E-4</v>
      </c>
      <c r="Q1548">
        <v>8.1594967813147703E-4</v>
      </c>
      <c r="R1548">
        <v>3.57360405636214E-3</v>
      </c>
      <c r="S1548">
        <v>1.97144640418822E-2</v>
      </c>
      <c r="U1548" s="10">
        <f>('Health Incidences'!$B$4-PointEstimate!A1548)^2</f>
        <v>0.55891126856287665</v>
      </c>
      <c r="V1548" s="10">
        <f>('Health Incidences'!$B$5-PointEstimate!B1548)^2</f>
        <v>1.9630753617344698</v>
      </c>
      <c r="W1548" s="10">
        <f t="shared" si="24"/>
        <v>1.5880763930923936</v>
      </c>
    </row>
    <row r="1549" spans="1:23" x14ac:dyDescent="0.3">
      <c r="A1549">
        <v>39.326740361983902</v>
      </c>
      <c r="B1549">
        <v>-120.045142190768</v>
      </c>
      <c r="C1549">
        <v>43</v>
      </c>
      <c r="D1549">
        <v>36</v>
      </c>
      <c r="E1549">
        <v>43036</v>
      </c>
      <c r="F1549">
        <v>6.8442240026792504E-3</v>
      </c>
      <c r="G1549">
        <v>1.1116096171375101E-2</v>
      </c>
      <c r="H1549">
        <v>0.102566931508421</v>
      </c>
      <c r="I1549">
        <v>5.2284065157667897E-2</v>
      </c>
      <c r="J1549">
        <v>3.7584513170315803E-2</v>
      </c>
      <c r="K1549">
        <v>6.6908716197372403E-2</v>
      </c>
      <c r="L1549">
        <v>2.97871585605524E-3</v>
      </c>
      <c r="M1549">
        <v>5.8842495540549697E-3</v>
      </c>
      <c r="N1549" s="1">
        <v>4.1410924989976699E-6</v>
      </c>
      <c r="O1549">
        <v>3.0547208910547402E-4</v>
      </c>
      <c r="P1549">
        <v>5.2278106001765702E-4</v>
      </c>
      <c r="Q1549">
        <v>8.0397718306093803E-4</v>
      </c>
      <c r="R1549">
        <v>3.3863845889326402E-3</v>
      </c>
      <c r="S1549">
        <v>1.9021414647410799E-2</v>
      </c>
      <c r="U1549" s="10">
        <f>('Health Incidences'!$B$4-PointEstimate!A1549)^2</f>
        <v>0.55861328031256618</v>
      </c>
      <c r="V1549" s="10">
        <f>('Health Incidences'!$B$5-PointEstimate!B1549)^2</f>
        <v>2.0995337936921286</v>
      </c>
      <c r="W1549" s="10">
        <f t="shared" si="24"/>
        <v>1.630382493160637</v>
      </c>
    </row>
    <row r="1550" spans="1:23" x14ac:dyDescent="0.3">
      <c r="A1550">
        <v>39.353074925166702</v>
      </c>
      <c r="B1550">
        <v>-122.05684410180901</v>
      </c>
      <c r="C1550">
        <v>1</v>
      </c>
      <c r="D1550">
        <v>37</v>
      </c>
      <c r="E1550">
        <v>1037</v>
      </c>
      <c r="F1550">
        <v>4.1629579610483997E-2</v>
      </c>
      <c r="G1550">
        <v>5.1869275742864901E-2</v>
      </c>
      <c r="H1550">
        <v>0.56752174434254599</v>
      </c>
      <c r="I1550">
        <v>0.221218102977043</v>
      </c>
      <c r="J1550">
        <v>0.20977647332747601</v>
      </c>
      <c r="K1550">
        <v>0.34464983555328998</v>
      </c>
      <c r="L1550">
        <v>1.29053401895822E-2</v>
      </c>
      <c r="M1550">
        <v>2.4952255153138401E-2</v>
      </c>
      <c r="N1550" s="1">
        <v>1.75448569413657E-5</v>
      </c>
      <c r="O1550">
        <v>1.2470955575808399E-3</v>
      </c>
      <c r="P1550">
        <v>3.1303185619039301E-3</v>
      </c>
      <c r="Q1550">
        <v>4.8758550336898097E-3</v>
      </c>
      <c r="R1550">
        <v>2.4282733491179501E-2</v>
      </c>
      <c r="S1550">
        <v>0.10571064104554299</v>
      </c>
      <c r="U1550" s="10">
        <f>('Health Incidences'!$B$4-PointEstimate!A1550)^2</f>
        <v>0.59867192431812633</v>
      </c>
      <c r="V1550" s="10">
        <f>('Health Incidences'!$B$5-PointEstimate!B1550)^2</f>
        <v>0.31665954020595821</v>
      </c>
      <c r="W1550" s="10">
        <f t="shared" si="24"/>
        <v>0.95672956707947754</v>
      </c>
    </row>
    <row r="1551" spans="1:23" x14ac:dyDescent="0.3">
      <c r="A1551">
        <v>39.353783965318598</v>
      </c>
      <c r="B1551">
        <v>-122.00895272717401</v>
      </c>
      <c r="C1551">
        <v>2</v>
      </c>
      <c r="D1551">
        <v>37</v>
      </c>
      <c r="E1551">
        <v>2037</v>
      </c>
      <c r="F1551">
        <v>4.3129790987996797E-2</v>
      </c>
      <c r="G1551">
        <v>5.2380590238704797E-2</v>
      </c>
      <c r="H1551">
        <v>0.59163830728804001</v>
      </c>
      <c r="I1551">
        <v>0.22683383471940299</v>
      </c>
      <c r="J1551">
        <v>0.20876043357719901</v>
      </c>
      <c r="K1551">
        <v>0.34364844849478299</v>
      </c>
      <c r="L1551">
        <v>1.33811321580474E-2</v>
      </c>
      <c r="M1551">
        <v>2.5167747263977001E-2</v>
      </c>
      <c r="N1551" s="1">
        <v>1.90327149399328E-5</v>
      </c>
      <c r="O1551">
        <v>1.3080258649174801E-3</v>
      </c>
      <c r="P1551">
        <v>3.2855585205380702E-3</v>
      </c>
      <c r="Q1551">
        <v>5.1084870401056299E-3</v>
      </c>
      <c r="R1551">
        <v>2.5334188928754699E-2</v>
      </c>
      <c r="S1551">
        <v>0.10939118364502699</v>
      </c>
      <c r="U1551" s="10">
        <f>('Health Incidences'!$B$4-PointEstimate!A1551)^2</f>
        <v>0.59976965098612023</v>
      </c>
      <c r="V1551" s="10">
        <f>('Health Incidences'!$B$5-PointEstimate!B1551)^2</f>
        <v>0.26505376663588043</v>
      </c>
      <c r="W1551" s="10">
        <f t="shared" si="24"/>
        <v>0.92995882576703393</v>
      </c>
    </row>
    <row r="1552" spans="1:23" x14ac:dyDescent="0.3">
      <c r="A1552">
        <v>39.354470856590702</v>
      </c>
      <c r="B1552">
        <v>-121.961060272756</v>
      </c>
      <c r="C1552">
        <v>3</v>
      </c>
      <c r="D1552">
        <v>37</v>
      </c>
      <c r="E1552">
        <v>3037</v>
      </c>
      <c r="F1552">
        <v>4.4729058510198802E-2</v>
      </c>
      <c r="G1552">
        <v>5.3001156972379997E-2</v>
      </c>
      <c r="H1552">
        <v>0.61655345208825296</v>
      </c>
      <c r="I1552">
        <v>0.232851701629574</v>
      </c>
      <c r="J1552">
        <v>0.20784103431651599</v>
      </c>
      <c r="K1552">
        <v>0.34287872646519901</v>
      </c>
      <c r="L1552">
        <v>1.3872044764667101E-2</v>
      </c>
      <c r="M1552">
        <v>2.5416531894183698E-2</v>
      </c>
      <c r="N1552" s="1">
        <v>2.05253277406585E-5</v>
      </c>
      <c r="O1552">
        <v>1.37069395903404E-3</v>
      </c>
      <c r="P1552">
        <v>3.4465812976829102E-3</v>
      </c>
      <c r="Q1552">
        <v>5.3477230558113802E-3</v>
      </c>
      <c r="R1552">
        <v>2.6431611860111601E-2</v>
      </c>
      <c r="S1552">
        <v>0.11335462085725399</v>
      </c>
      <c r="U1552" s="10">
        <f>('Health Incidences'!$B$4-PointEstimate!A1552)^2</f>
        <v>0.60083404590189082</v>
      </c>
      <c r="V1552" s="10">
        <f>('Health Incidences'!$B$5-PointEstimate!B1552)^2</f>
        <v>0.21803415220299593</v>
      </c>
      <c r="W1552" s="10">
        <f t="shared" si="24"/>
        <v>0.90491336497196617</v>
      </c>
    </row>
    <row r="1553" spans="1:23" x14ac:dyDescent="0.3">
      <c r="A1553">
        <v>39.355135598161603</v>
      </c>
      <c r="B1553">
        <v>-121.913166772788</v>
      </c>
      <c r="C1553">
        <v>4</v>
      </c>
      <c r="D1553">
        <v>37</v>
      </c>
      <c r="E1553">
        <v>4037</v>
      </c>
      <c r="F1553">
        <v>4.6339513194089799E-2</v>
      </c>
      <c r="G1553">
        <v>5.3721146486794699E-2</v>
      </c>
      <c r="H1553">
        <v>0.64060447145547705</v>
      </c>
      <c r="I1553">
        <v>0.238830419503469</v>
      </c>
      <c r="J1553">
        <v>0.20693899042195901</v>
      </c>
      <c r="K1553">
        <v>0.34221618348572902</v>
      </c>
      <c r="L1553">
        <v>1.43503069969183E-2</v>
      </c>
      <c r="M1553">
        <v>2.5690905561220501E-2</v>
      </c>
      <c r="N1553" s="1">
        <v>2.1953718100568E-5</v>
      </c>
      <c r="O1553">
        <v>1.43260491165527E-3</v>
      </c>
      <c r="P1553">
        <v>3.6065608697376499E-3</v>
      </c>
      <c r="Q1553">
        <v>5.5822653353094004E-3</v>
      </c>
      <c r="R1553">
        <v>2.7515296816380298E-2</v>
      </c>
      <c r="S1553">
        <v>0.117366557897503</v>
      </c>
      <c r="U1553" s="10">
        <f>('Health Incidences'!$B$4-PointEstimate!A1553)^2</f>
        <v>0.60186501650770752</v>
      </c>
      <c r="V1553" s="10">
        <f>('Health Incidences'!$B$5-PointEstimate!B1553)^2</f>
        <v>0.17560103587858755</v>
      </c>
      <c r="W1553" s="10">
        <f t="shared" si="24"/>
        <v>0.88174035429161068</v>
      </c>
    </row>
    <row r="1554" spans="1:23" x14ac:dyDescent="0.3">
      <c r="A1554">
        <v>39.355778189236602</v>
      </c>
      <c r="B1554">
        <v>-121.86527226150599</v>
      </c>
      <c r="C1554">
        <v>5</v>
      </c>
      <c r="D1554">
        <v>37</v>
      </c>
      <c r="E1554">
        <v>5037</v>
      </c>
      <c r="F1554">
        <v>4.7815332111842801E-2</v>
      </c>
      <c r="G1554">
        <v>5.4520049880025699E-2</v>
      </c>
      <c r="H1554">
        <v>0.66109222309238302</v>
      </c>
      <c r="I1554">
        <v>0.24406653768244199</v>
      </c>
      <c r="J1554">
        <v>0.205949165717246</v>
      </c>
      <c r="K1554">
        <v>0.34148700836027401</v>
      </c>
      <c r="L1554">
        <v>1.47722819597556E-2</v>
      </c>
      <c r="M1554">
        <v>2.5978770917992E-2</v>
      </c>
      <c r="N1554" s="1">
        <v>2.3209322020903101E-5</v>
      </c>
      <c r="O1554">
        <v>1.48988623345553E-3</v>
      </c>
      <c r="P1554">
        <v>3.7545140407130501E-3</v>
      </c>
      <c r="Q1554">
        <v>5.7941973050853598E-3</v>
      </c>
      <c r="R1554">
        <v>2.8487539300730801E-2</v>
      </c>
      <c r="S1554">
        <v>0.121030318906685</v>
      </c>
      <c r="U1554" s="10">
        <f>('Health Incidences'!$B$4-PointEstimate!A1554)^2</f>
        <v>0.60286247322653108</v>
      </c>
      <c r="V1554" s="10">
        <f>('Health Incidences'!$B$5-PointEstimate!B1554)^2</f>
        <v>0.13775474352653763</v>
      </c>
      <c r="W1554" s="10">
        <f t="shared" si="24"/>
        <v>0.86059120187988714</v>
      </c>
    </row>
    <row r="1555" spans="1:23" x14ac:dyDescent="0.3">
      <c r="A1555">
        <v>39.356398629047497</v>
      </c>
      <c r="B1555">
        <v>-121.817376773151</v>
      </c>
      <c r="C1555">
        <v>6</v>
      </c>
      <c r="D1555">
        <v>37</v>
      </c>
      <c r="E1555">
        <v>6037</v>
      </c>
      <c r="F1555">
        <v>4.89344958974815E-2</v>
      </c>
      <c r="G1555">
        <v>5.5362210492552397E-2</v>
      </c>
      <c r="H1555">
        <v>0.67396842817049496</v>
      </c>
      <c r="I1555">
        <v>0.247516764516791</v>
      </c>
      <c r="J1555">
        <v>0.20473655602007401</v>
      </c>
      <c r="K1555">
        <v>0.34045831125500903</v>
      </c>
      <c r="L1555">
        <v>1.5073788950255599E-2</v>
      </c>
      <c r="M1555">
        <v>2.6262407011026199E-2</v>
      </c>
      <c r="N1555" s="1">
        <v>2.4132039760330501E-5</v>
      </c>
      <c r="O1555">
        <v>1.5368785945427E-3</v>
      </c>
      <c r="P1555">
        <v>3.8740136497233198E-3</v>
      </c>
      <c r="Q1555">
        <v>5.9570096880317003E-3</v>
      </c>
      <c r="R1555">
        <v>2.9200891414755101E-2</v>
      </c>
      <c r="S1555">
        <v>0.12373460971933301</v>
      </c>
      <c r="U1555" s="10">
        <f>('Health Incidences'!$B$4-PointEstimate!A1555)^2</f>
        <v>0.6038263294622116</v>
      </c>
      <c r="V1555" s="10">
        <f>('Health Incidences'!$B$5-PointEstimate!B1555)^2</f>
        <v>0.10449558790254282</v>
      </c>
      <c r="W1555" s="10">
        <f t="shared" si="24"/>
        <v>0.84161862940690324</v>
      </c>
    </row>
    <row r="1556" spans="1:23" x14ac:dyDescent="0.3">
      <c r="A1556">
        <v>39.356996916852303</v>
      </c>
      <c r="B1556">
        <v>-121.769480341969</v>
      </c>
      <c r="C1556">
        <v>7</v>
      </c>
      <c r="D1556">
        <v>37</v>
      </c>
      <c r="E1556">
        <v>7037</v>
      </c>
      <c r="F1556">
        <v>4.9392673931281703E-2</v>
      </c>
      <c r="G1556">
        <v>5.61907405010433E-2</v>
      </c>
      <c r="H1556">
        <v>0.67376200474431103</v>
      </c>
      <c r="I1556">
        <v>0.24777292248653099</v>
      </c>
      <c r="J1556">
        <v>0.203128212270554</v>
      </c>
      <c r="K1556">
        <v>0.33882321951669198</v>
      </c>
      <c r="L1556">
        <v>1.5168595619368E-2</v>
      </c>
      <c r="M1556">
        <v>2.6516846775362399E-2</v>
      </c>
      <c r="N1556" s="1">
        <v>2.4507057459928001E-5</v>
      </c>
      <c r="O1556">
        <v>1.56594574765056E-3</v>
      </c>
      <c r="P1556">
        <v>3.9426926932914497E-3</v>
      </c>
      <c r="Q1556">
        <v>6.0350114801238502E-3</v>
      </c>
      <c r="R1556">
        <v>2.9454679908003399E-2</v>
      </c>
      <c r="S1556">
        <v>0.124636412429679</v>
      </c>
      <c r="U1556" s="10">
        <f>('Health Incidences'!$B$4-PointEstimate!A1556)^2</f>
        <v>0.60475650159956795</v>
      </c>
      <c r="V1556" s="10">
        <f>('Health Incidences'!$B$5-PointEstimate!B1556)^2</f>
        <v>7.5823868650970017E-2</v>
      </c>
      <c r="W1556" s="10">
        <f t="shared" si="24"/>
        <v>0.82497295122357672</v>
      </c>
    </row>
    <row r="1557" spans="1:23" x14ac:dyDescent="0.3">
      <c r="A1557">
        <v>39.357573051935702</v>
      </c>
      <c r="B1557">
        <v>-121.72158300221</v>
      </c>
      <c r="C1557">
        <v>8</v>
      </c>
      <c r="D1557">
        <v>37</v>
      </c>
      <c r="E1557">
        <v>8037</v>
      </c>
      <c r="F1557">
        <v>4.8840814936136699E-2</v>
      </c>
      <c r="G1557">
        <v>5.6917404940617297E-2</v>
      </c>
      <c r="H1557">
        <v>0.65433224575131199</v>
      </c>
      <c r="I1557">
        <v>0.24322215417840001</v>
      </c>
      <c r="J1557">
        <v>0.20088912110415399</v>
      </c>
      <c r="K1557">
        <v>0.33616573708878</v>
      </c>
      <c r="L1557">
        <v>1.495795151844E-2</v>
      </c>
      <c r="M1557">
        <v>2.67069121299758E-2</v>
      </c>
      <c r="N1557" s="1">
        <v>2.4092085023472101E-5</v>
      </c>
      <c r="O1557">
        <v>1.56804389601438E-3</v>
      </c>
      <c r="P1557">
        <v>3.9346230530895301E-3</v>
      </c>
      <c r="Q1557">
        <v>5.9876901293980898E-3</v>
      </c>
      <c r="R1557">
        <v>2.90209032068541E-2</v>
      </c>
      <c r="S1557">
        <v>0.12277154180176</v>
      </c>
      <c r="U1557" s="10">
        <f>('Health Incidences'!$B$4-PointEstimate!A1557)^2</f>
        <v>0.60565290900557633</v>
      </c>
      <c r="V1557" s="10">
        <f>('Health Incidences'!$B$5-PointEstimate!B1557)^2</f>
        <v>5.1739872301390308E-2</v>
      </c>
      <c r="W1557" s="10">
        <f t="shared" si="24"/>
        <v>0.81079762043741022</v>
      </c>
    </row>
    <row r="1558" spans="1:23" x14ac:dyDescent="0.3">
      <c r="A1558">
        <v>39.358127033608902</v>
      </c>
      <c r="B1558">
        <v>-121.673684788126</v>
      </c>
      <c r="C1558">
        <v>9</v>
      </c>
      <c r="D1558">
        <v>37</v>
      </c>
      <c r="E1558">
        <v>9037</v>
      </c>
      <c r="F1558">
        <v>4.7040261111583798E-2</v>
      </c>
      <c r="G1558">
        <v>5.7396095964118002E-2</v>
      </c>
      <c r="H1558">
        <v>0.61178054209114596</v>
      </c>
      <c r="I1558">
        <v>0.23269098938869301</v>
      </c>
      <c r="J1558">
        <v>0.19763300693449901</v>
      </c>
      <c r="K1558">
        <v>0.33183693041113799</v>
      </c>
      <c r="L1558">
        <v>1.4368399043581699E-2</v>
      </c>
      <c r="M1558">
        <v>2.6777982728799499E-2</v>
      </c>
      <c r="N1558" s="1">
        <v>2.27231205885608E-5</v>
      </c>
      <c r="O1558">
        <v>1.5350430650902299E-3</v>
      </c>
      <c r="P1558">
        <v>3.8303833730186899E-3</v>
      </c>
      <c r="Q1558">
        <v>5.78750474589793E-3</v>
      </c>
      <c r="R1558">
        <v>2.7748784897574302E-2</v>
      </c>
      <c r="S1558">
        <v>0.117512005566837</v>
      </c>
      <c r="U1558" s="10">
        <f>('Health Incidences'!$B$4-PointEstimate!A1558)^2</f>
        <v>0.60651547402962525</v>
      </c>
      <c r="V1558" s="10">
        <f>('Health Incidences'!$B$5-PointEstimate!B1558)^2</f>
        <v>3.2243872265310961E-2</v>
      </c>
      <c r="W1558" s="10">
        <f t="shared" si="24"/>
        <v>0.79922421528313081</v>
      </c>
    </row>
    <row r="1559" spans="1:23" x14ac:dyDescent="0.3">
      <c r="A1559">
        <v>39.3586588612093</v>
      </c>
      <c r="B1559">
        <v>-121.625785733976</v>
      </c>
      <c r="C1559">
        <v>10</v>
      </c>
      <c r="D1559">
        <v>37</v>
      </c>
      <c r="E1559">
        <v>10037</v>
      </c>
      <c r="F1559">
        <v>4.4290592734949397E-2</v>
      </c>
      <c r="G1559">
        <v>5.7335661674633803E-2</v>
      </c>
      <c r="H1559">
        <v>0.55219842566550803</v>
      </c>
      <c r="I1559">
        <v>0.21716759247153</v>
      </c>
      <c r="J1559">
        <v>0.192506390102441</v>
      </c>
      <c r="K1559">
        <v>0.32450651501433603</v>
      </c>
      <c r="L1559">
        <v>1.34507376311995E-2</v>
      </c>
      <c r="M1559">
        <v>2.6622803896001201E-2</v>
      </c>
      <c r="N1559" s="1">
        <v>2.0592688821185399E-5</v>
      </c>
      <c r="O1559">
        <v>1.46512048755739E-3</v>
      </c>
      <c r="P1559">
        <v>3.6447708475727202E-3</v>
      </c>
      <c r="Q1559">
        <v>5.4693276864456403E-3</v>
      </c>
      <c r="R1559">
        <v>2.5851310922901102E-2</v>
      </c>
      <c r="S1559">
        <v>0.109839899978351</v>
      </c>
      <c r="U1559" s="10">
        <f>('Health Incidences'!$B$4-PointEstimate!A1559)^2</f>
        <v>0.60734412200345256</v>
      </c>
      <c r="V1559" s="10">
        <f>('Health Incidences'!$B$5-PointEstimate!B1559)^2</f>
        <v>1.7336128835907932E-2</v>
      </c>
      <c r="W1559" s="10">
        <f t="shared" si="24"/>
        <v>0.79036716204518553</v>
      </c>
    </row>
    <row r="1560" spans="1:23" x14ac:dyDescent="0.3">
      <c r="A1560">
        <v>39.359168534101101</v>
      </c>
      <c r="B1560">
        <v>-121.577885874019</v>
      </c>
      <c r="C1560">
        <v>11</v>
      </c>
      <c r="D1560">
        <v>37</v>
      </c>
      <c r="E1560">
        <v>11037</v>
      </c>
      <c r="F1560">
        <v>4.1818469722868498E-2</v>
      </c>
      <c r="G1560">
        <v>5.6241898387063498E-2</v>
      </c>
      <c r="H1560">
        <v>0.49870352167656601</v>
      </c>
      <c r="I1560">
        <v>0.201393758827729</v>
      </c>
      <c r="J1560">
        <v>0.183965525472013</v>
      </c>
      <c r="K1560">
        <v>0.31185563364403401</v>
      </c>
      <c r="L1560">
        <v>1.2472459815808501E-2</v>
      </c>
      <c r="M1560">
        <v>2.6059056337528402E-2</v>
      </c>
      <c r="N1560" s="1">
        <v>1.8505141272364399E-5</v>
      </c>
      <c r="O1560">
        <v>1.3683181802357899E-3</v>
      </c>
      <c r="P1560">
        <v>3.4523864385170699E-3</v>
      </c>
      <c r="Q1560">
        <v>5.1752982240492297E-3</v>
      </c>
      <c r="R1560">
        <v>2.4164852562596501E-2</v>
      </c>
      <c r="S1560">
        <v>0.103495940497235</v>
      </c>
      <c r="U1560" s="10">
        <f>('Health Incidences'!$B$4-PointEstimate!A1560)^2</f>
        <v>0.60813878124254894</v>
      </c>
      <c r="V1560" s="10">
        <f>('Health Incidences'!$B$5-PointEstimate!B1560)^2</f>
        <v>7.0168891829159221E-3</v>
      </c>
      <c r="W1560" s="10">
        <f t="shared" si="24"/>
        <v>0.78431860262616804</v>
      </c>
    </row>
    <row r="1561" spans="1:23" x14ac:dyDescent="0.3">
      <c r="A1561">
        <v>39.359656051674797</v>
      </c>
      <c r="B1561">
        <v>-121.52998524252</v>
      </c>
      <c r="C1561">
        <v>12</v>
      </c>
      <c r="D1561">
        <v>37</v>
      </c>
      <c r="E1561">
        <v>12037</v>
      </c>
      <c r="F1561">
        <v>4.0012469978214997E-2</v>
      </c>
      <c r="G1561">
        <v>5.4057123453252101E-2</v>
      </c>
      <c r="H1561">
        <v>0.46095938497272998</v>
      </c>
      <c r="I1561">
        <v>0.187284137127846</v>
      </c>
      <c r="J1561">
        <v>0.17203003543025699</v>
      </c>
      <c r="K1561">
        <v>0.293908478539601</v>
      </c>
      <c r="L1561">
        <v>1.1560336712708201E-2</v>
      </c>
      <c r="M1561">
        <v>2.5080227126743501E-2</v>
      </c>
      <c r="N1561" s="1">
        <v>1.6824985044198001E-5</v>
      </c>
      <c r="O1561">
        <v>1.25581371517888E-3</v>
      </c>
      <c r="P1561">
        <v>3.27703948426906E-3</v>
      </c>
      <c r="Q1561">
        <v>4.9472534821115499E-3</v>
      </c>
      <c r="R1561">
        <v>2.2968979558917999E-2</v>
      </c>
      <c r="S1561">
        <v>9.9576813516490503E-2</v>
      </c>
      <c r="U1561" s="10">
        <f>('Health Incidences'!$B$4-PointEstimate!A1561)^2</f>
        <v>0.6088993830457613</v>
      </c>
      <c r="V1561" s="10">
        <f>('Health Incidences'!$B$5-PointEstimate!B1561)^2</f>
        <v>1.2863873525035222E-3</v>
      </c>
      <c r="W1561" s="10">
        <f t="shared" si="24"/>
        <v>0.78114388584835304</v>
      </c>
    </row>
    <row r="1562" spans="1:23" x14ac:dyDescent="0.3">
      <c r="A1562">
        <v>39.3601214133474</v>
      </c>
      <c r="B1562">
        <v>-121.482083873747</v>
      </c>
      <c r="C1562">
        <v>13</v>
      </c>
      <c r="D1562">
        <v>37</v>
      </c>
      <c r="E1562">
        <v>13037</v>
      </c>
      <c r="F1562">
        <v>3.8141347183371102E-2</v>
      </c>
      <c r="G1562">
        <v>5.12323214033681E-2</v>
      </c>
      <c r="H1562">
        <v>0.42901249186568002</v>
      </c>
      <c r="I1562">
        <v>0.17275682206002399</v>
      </c>
      <c r="J1562">
        <v>0.15853720837872001</v>
      </c>
      <c r="K1562">
        <v>0.27338945557442201</v>
      </c>
      <c r="L1562">
        <v>1.0628423230665899E-2</v>
      </c>
      <c r="M1562">
        <v>2.3878485678478199E-2</v>
      </c>
      <c r="N1562" s="1">
        <v>1.5256409779693901E-5</v>
      </c>
      <c r="O1562">
        <v>1.1351657599613799E-3</v>
      </c>
      <c r="P1562">
        <v>3.0756149828347198E-3</v>
      </c>
      <c r="Q1562">
        <v>4.6977187538367699E-3</v>
      </c>
      <c r="R1562">
        <v>2.1789586685568001E-2</v>
      </c>
      <c r="S1562">
        <v>9.5697063872155402E-2</v>
      </c>
      <c r="U1562" s="10">
        <f>('Health Incidences'!$B$4-PointEstimate!A1562)^2</f>
        <v>0.60962586169607402</v>
      </c>
      <c r="V1562" s="10">
        <f>('Health Incidences'!$B$5-PointEstimate!B1562)^2</f>
        <v>1.4484426392556604E-4</v>
      </c>
      <c r="W1562" s="10">
        <f t="shared" si="24"/>
        <v>0.78087816332639215</v>
      </c>
    </row>
    <row r="1563" spans="1:23" x14ac:dyDescent="0.3">
      <c r="A1563">
        <v>39.3605646185624</v>
      </c>
      <c r="B1563">
        <v>-121.434181801969</v>
      </c>
      <c r="C1563">
        <v>14</v>
      </c>
      <c r="D1563">
        <v>37</v>
      </c>
      <c r="E1563">
        <v>14037</v>
      </c>
      <c r="F1563">
        <v>3.6065720952880298E-2</v>
      </c>
      <c r="G1563">
        <v>4.8114983253391898E-2</v>
      </c>
      <c r="H1563">
        <v>0.40061009175783302</v>
      </c>
      <c r="I1563">
        <v>0.15820313646866799</v>
      </c>
      <c r="J1563">
        <v>0.14512964484818799</v>
      </c>
      <c r="K1563">
        <v>0.25270369273450199</v>
      </c>
      <c r="L1563">
        <v>9.7171445943072792E-3</v>
      </c>
      <c r="M1563">
        <v>2.26018145458848E-2</v>
      </c>
      <c r="N1563" s="1">
        <v>1.38046955278686E-5</v>
      </c>
      <c r="O1563">
        <v>1.01799089252499E-3</v>
      </c>
      <c r="P1563">
        <v>2.8516478634906602E-3</v>
      </c>
      <c r="Q1563">
        <v>4.4238743650410802E-3</v>
      </c>
      <c r="R1563">
        <v>2.0528668474328202E-2</v>
      </c>
      <c r="S1563">
        <v>9.1231862748534606E-2</v>
      </c>
      <c r="U1563" s="10">
        <f>('Health Incidences'!$B$4-PointEstimate!A1563)^2</f>
        <v>0.61031815446091864</v>
      </c>
      <c r="V1563" s="10">
        <f>('Health Incidences'!$B$5-PointEstimate!B1563)^2</f>
        <v>3.5924677078065857E-3</v>
      </c>
      <c r="W1563" s="10">
        <f t="shared" si="24"/>
        <v>0.78352448728085411</v>
      </c>
    </row>
    <row r="1564" spans="1:23" x14ac:dyDescent="0.3">
      <c r="A1564">
        <v>39.360985666789901</v>
      </c>
      <c r="B1564">
        <v>-121.38627906146201</v>
      </c>
      <c r="C1564">
        <v>15</v>
      </c>
      <c r="D1564">
        <v>37</v>
      </c>
      <c r="E1564">
        <v>15037</v>
      </c>
      <c r="F1564">
        <v>3.3929722622083401E-2</v>
      </c>
      <c r="G1564">
        <v>4.5086797481079598E-2</v>
      </c>
      <c r="H1564">
        <v>0.37475306882947201</v>
      </c>
      <c r="I1564">
        <v>0.14587458610725099</v>
      </c>
      <c r="J1564">
        <v>0.13416268430105999</v>
      </c>
      <c r="K1564">
        <v>0.23520182542069801</v>
      </c>
      <c r="L1564">
        <v>8.9533808371354794E-3</v>
      </c>
      <c r="M1564">
        <v>2.14226713786985E-2</v>
      </c>
      <c r="N1564" s="1">
        <v>1.26212319528879E-5</v>
      </c>
      <c r="O1564">
        <v>9.1879261439781895E-4</v>
      </c>
      <c r="P1564">
        <v>2.6451527200503202E-3</v>
      </c>
      <c r="Q1564">
        <v>4.1898928800543304E-3</v>
      </c>
      <c r="R1564">
        <v>1.9254474880739999E-2</v>
      </c>
      <c r="S1564">
        <v>8.6342736680260407E-2</v>
      </c>
      <c r="U1564" s="10">
        <f>('Health Incidences'!$B$4-PointEstimate!A1564)^2</f>
        <v>0.61097620159276655</v>
      </c>
      <c r="V1564" s="10">
        <f>('Health Incidences'!$B$5-PointEstimate!B1564)^2</f>
        <v>1.1629452343877991E-2</v>
      </c>
      <c r="W1564" s="10">
        <f t="shared" si="24"/>
        <v>0.78905364452402382</v>
      </c>
    </row>
    <row r="1565" spans="1:23" x14ac:dyDescent="0.3">
      <c r="A1565">
        <v>39.361384557526101</v>
      </c>
      <c r="B1565">
        <v>-121.338375686501</v>
      </c>
      <c r="C1565">
        <v>16</v>
      </c>
      <c r="D1565">
        <v>37</v>
      </c>
      <c r="E1565">
        <v>16037</v>
      </c>
      <c r="F1565">
        <v>3.1894738069809601E-2</v>
      </c>
      <c r="G1565">
        <v>4.2166212031426203E-2</v>
      </c>
      <c r="H1565">
        <v>0.35179621085478802</v>
      </c>
      <c r="I1565">
        <v>0.13623348808727501</v>
      </c>
      <c r="J1565">
        <v>0.12566693463105</v>
      </c>
      <c r="K1565">
        <v>0.22088601683786599</v>
      </c>
      <c r="L1565">
        <v>8.3612308709467495E-3</v>
      </c>
      <c r="M1565">
        <v>2.03195723889526E-2</v>
      </c>
      <c r="N1565" s="1">
        <v>1.17174896139758E-5</v>
      </c>
      <c r="O1565">
        <v>8.3942586985054997E-4</v>
      </c>
      <c r="P1565">
        <v>2.4719251277516099E-3</v>
      </c>
      <c r="Q1565">
        <v>4.0198908423367602E-3</v>
      </c>
      <c r="R1565">
        <v>1.80521410516442E-2</v>
      </c>
      <c r="S1565">
        <v>8.1462724753100305E-2</v>
      </c>
      <c r="U1565" s="10">
        <f>('Health Incidences'!$B$4-PointEstimate!A1565)^2</f>
        <v>0.61159994632865866</v>
      </c>
      <c r="V1565" s="10">
        <f>('Health Incidences'!$B$5-PointEstimate!B1565)^2</f>
        <v>2.4255979699648437E-2</v>
      </c>
      <c r="W1565" s="10">
        <f t="shared" si="24"/>
        <v>0.79740574742618142</v>
      </c>
    </row>
    <row r="1566" spans="1:23" x14ac:dyDescent="0.3">
      <c r="A1566">
        <v>39.361761290294297</v>
      </c>
      <c r="B1566">
        <v>-121.290471711366</v>
      </c>
      <c r="C1566">
        <v>17</v>
      </c>
      <c r="D1566">
        <v>37</v>
      </c>
      <c r="E1566">
        <v>17037</v>
      </c>
      <c r="F1566">
        <v>3.00853132077653E-2</v>
      </c>
      <c r="G1566">
        <v>3.9061500476237097E-2</v>
      </c>
      <c r="H1566">
        <v>0.33356180370046001</v>
      </c>
      <c r="I1566">
        <v>0.128062294084241</v>
      </c>
      <c r="J1566">
        <v>0.117667906132881</v>
      </c>
      <c r="K1566">
        <v>0.20688305797753001</v>
      </c>
      <c r="L1566">
        <v>7.8735405980149206E-3</v>
      </c>
      <c r="M1566">
        <v>1.91105272390878E-2</v>
      </c>
      <c r="N1566" s="1">
        <v>1.1000789742010301E-5</v>
      </c>
      <c r="O1566">
        <v>7.7176978909240096E-4</v>
      </c>
      <c r="P1566">
        <v>2.3213431760551002E-3</v>
      </c>
      <c r="Q1566">
        <v>3.89340839782759E-3</v>
      </c>
      <c r="R1566">
        <v>1.6996535363171899E-2</v>
      </c>
      <c r="S1566">
        <v>7.7104210702284307E-2</v>
      </c>
      <c r="U1566" s="10">
        <f>('Health Incidences'!$B$4-PointEstimate!A1566)^2</f>
        <v>0.61218933489211769</v>
      </c>
      <c r="V1566" s="10">
        <f>('Health Incidences'!$B$5-PointEstimate!B1566)^2</f>
        <v>4.1472218167980586E-2</v>
      </c>
      <c r="W1566" s="10">
        <f t="shared" si="24"/>
        <v>0.80849338467305865</v>
      </c>
    </row>
    <row r="1567" spans="1:23" x14ac:dyDescent="0.3">
      <c r="A1567">
        <v>39.362115864643798</v>
      </c>
      <c r="B1567">
        <v>-121.242567170339</v>
      </c>
      <c r="C1567">
        <v>18</v>
      </c>
      <c r="D1567">
        <v>37</v>
      </c>
      <c r="E1567">
        <v>18037</v>
      </c>
      <c r="F1567">
        <v>2.85442715479702E-2</v>
      </c>
      <c r="G1567">
        <v>3.5669622700900003E-2</v>
      </c>
      <c r="H1567">
        <v>0.31984124392170299</v>
      </c>
      <c r="I1567">
        <v>0.12098001353033599</v>
      </c>
      <c r="J1567">
        <v>0.109492134424096</v>
      </c>
      <c r="K1567">
        <v>0.19218795831624999</v>
      </c>
      <c r="L1567">
        <v>7.4659484772865402E-3</v>
      </c>
      <c r="M1567">
        <v>1.77230049362238E-2</v>
      </c>
      <c r="N1567" s="1">
        <v>1.04371918808983E-5</v>
      </c>
      <c r="O1567">
        <v>7.1277058768542902E-4</v>
      </c>
      <c r="P1567">
        <v>2.1925070587493901E-3</v>
      </c>
      <c r="Q1567">
        <v>3.8066128891888402E-3</v>
      </c>
      <c r="R1567">
        <v>1.61091031849411E-2</v>
      </c>
      <c r="S1567">
        <v>7.3435832509721896E-2</v>
      </c>
      <c r="U1567" s="10">
        <f>('Health Incidences'!$B$4-PointEstimate!A1567)^2</f>
        <v>0.61274431649176553</v>
      </c>
      <c r="V1567" s="10">
        <f>('Health Incidences'!$B$5-PointEstimate!B1567)^2</f>
        <v>6.3278323005795181E-2</v>
      </c>
      <c r="W1567" s="10">
        <f t="shared" si="24"/>
        <v>0.82220595929338813</v>
      </c>
    </row>
    <row r="1568" spans="1:23" x14ac:dyDescent="0.3">
      <c r="A1568">
        <v>39.362448280150502</v>
      </c>
      <c r="B1568">
        <v>-121.194662097703</v>
      </c>
      <c r="C1568">
        <v>19</v>
      </c>
      <c r="D1568">
        <v>37</v>
      </c>
      <c r="E1568">
        <v>19037</v>
      </c>
      <c r="F1568">
        <v>2.7127418695639598E-2</v>
      </c>
      <c r="G1568">
        <v>3.2911838861198701E-2</v>
      </c>
      <c r="H1568">
        <v>0.308910575023019</v>
      </c>
      <c r="I1568">
        <v>0.114189279021643</v>
      </c>
      <c r="J1568">
        <v>0.102413374622429</v>
      </c>
      <c r="K1568">
        <v>0.17958404988909399</v>
      </c>
      <c r="L1568">
        <v>7.0355342408038798E-3</v>
      </c>
      <c r="M1568">
        <v>1.6572542425554299E-2</v>
      </c>
      <c r="N1568" s="1">
        <v>9.8361320566455602E-6</v>
      </c>
      <c r="O1568">
        <v>6.5889366277047795E-4</v>
      </c>
      <c r="P1568">
        <v>2.0527289192346899E-3</v>
      </c>
      <c r="Q1568">
        <v>3.6528279256634799E-3</v>
      </c>
      <c r="R1568">
        <v>1.52549349652916E-2</v>
      </c>
      <c r="S1568">
        <v>7.0031289792814796E-2</v>
      </c>
      <c r="U1568" s="10">
        <f>('Health Incidences'!$B$4-PointEstimate!A1568)^2</f>
        <v>0.6132648433225224</v>
      </c>
      <c r="V1568" s="10">
        <f>('Health Incidences'!$B$5-PointEstimate!B1568)^2</f>
        <v>8.9674436333312318E-2</v>
      </c>
      <c r="W1568" s="10">
        <f t="shared" si="24"/>
        <v>0.83841474203155253</v>
      </c>
    </row>
    <row r="1569" spans="1:23" x14ac:dyDescent="0.3">
      <c r="A1569">
        <v>39.362758536416898</v>
      </c>
      <c r="B1569">
        <v>-121.146756527747</v>
      </c>
      <c r="C1569">
        <v>20</v>
      </c>
      <c r="D1569">
        <v>37</v>
      </c>
      <c r="E1569">
        <v>20037</v>
      </c>
      <c r="F1569">
        <v>2.5699511815115698E-2</v>
      </c>
      <c r="G1569">
        <v>3.1448742538722999E-2</v>
      </c>
      <c r="H1569">
        <v>0.299127904089876</v>
      </c>
      <c r="I1569">
        <v>0.107129750455808</v>
      </c>
      <c r="J1569">
        <v>9.7413603718863206E-2</v>
      </c>
      <c r="K1569">
        <v>0.17117116227219301</v>
      </c>
      <c r="L1569">
        <v>6.5121314576633803E-3</v>
      </c>
      <c r="M1569">
        <v>1.5965408375354598E-2</v>
      </c>
      <c r="N1569" s="1">
        <v>9.0628010199745803E-6</v>
      </c>
      <c r="O1569">
        <v>6.0777600789375203E-4</v>
      </c>
      <c r="P1569">
        <v>1.87842308186549E-3</v>
      </c>
      <c r="Q1569">
        <v>3.3573739960626398E-3</v>
      </c>
      <c r="R1569">
        <v>1.43236141483883E-2</v>
      </c>
      <c r="S1569">
        <v>6.6491914943179894E-2</v>
      </c>
      <c r="U1569" s="10">
        <f>('Health Incidences'!$B$4-PointEstimate!A1569)^2</f>
        <v>0.61375087056588917</v>
      </c>
      <c r="V1569" s="10">
        <f>('Health Incidences'!$B$5-PointEstimate!B1569)^2</f>
        <v>0.12066068712971356</v>
      </c>
      <c r="W1569" s="10">
        <f t="shared" si="24"/>
        <v>0.85697815473651529</v>
      </c>
    </row>
    <row r="1570" spans="1:23" x14ac:dyDescent="0.3">
      <c r="A1570">
        <v>39.363046633072102</v>
      </c>
      <c r="B1570">
        <v>-121.098850494757</v>
      </c>
      <c r="C1570">
        <v>21</v>
      </c>
      <c r="D1570">
        <v>37</v>
      </c>
      <c r="E1570">
        <v>21037</v>
      </c>
      <c r="F1570">
        <v>2.4410477359113902E-2</v>
      </c>
      <c r="G1570">
        <v>2.98111270548851E-2</v>
      </c>
      <c r="H1570">
        <v>0.290626940006115</v>
      </c>
      <c r="I1570">
        <v>0.100780548269371</v>
      </c>
      <c r="J1570">
        <v>9.2266529062864297E-2</v>
      </c>
      <c r="K1570">
        <v>0.16227079383391099</v>
      </c>
      <c r="L1570">
        <v>6.0402510020189301E-3</v>
      </c>
      <c r="M1570">
        <v>1.52323491683713E-2</v>
      </c>
      <c r="N1570" s="1">
        <v>8.3839224081959292E-6</v>
      </c>
      <c r="O1570">
        <v>5.62562322056689E-4</v>
      </c>
      <c r="P1570">
        <v>1.7207470803713501E-3</v>
      </c>
      <c r="Q1570">
        <v>3.08633241204667E-3</v>
      </c>
      <c r="R1570">
        <v>1.3485356486079099E-2</v>
      </c>
      <c r="S1570">
        <v>6.3287421379755807E-2</v>
      </c>
      <c r="U1570" s="10">
        <f>('Health Incidences'!$B$4-PointEstimate!A1570)^2</f>
        <v>0.61420235639027831</v>
      </c>
      <c r="V1570" s="10">
        <f>('Health Incidences'!$B$5-PointEstimate!B1570)^2</f>
        <v>0.15623719123703206</v>
      </c>
      <c r="W1570" s="10">
        <f t="shared" si="24"/>
        <v>0.87774685851178658</v>
      </c>
    </row>
    <row r="1571" spans="1:23" x14ac:dyDescent="0.3">
      <c r="A1571">
        <v>39.363312569771303</v>
      </c>
      <c r="B1571">
        <v>-121.050944033026</v>
      </c>
      <c r="C1571">
        <v>22</v>
      </c>
      <c r="D1571">
        <v>37</v>
      </c>
      <c r="E1571">
        <v>22037</v>
      </c>
      <c r="F1571">
        <v>2.3205487195540601E-2</v>
      </c>
      <c r="G1571">
        <v>2.80223666691642E-2</v>
      </c>
      <c r="H1571">
        <v>0.28243237176803598</v>
      </c>
      <c r="I1571">
        <v>9.50288826875436E-2</v>
      </c>
      <c r="J1571">
        <v>8.70106048835005E-2</v>
      </c>
      <c r="K1571">
        <v>0.152982769579635</v>
      </c>
      <c r="L1571">
        <v>5.6154598202591199E-3</v>
      </c>
      <c r="M1571">
        <v>1.43933290035172E-2</v>
      </c>
      <c r="N1571" s="1">
        <v>7.7862083333690901E-6</v>
      </c>
      <c r="O1571">
        <v>5.2258702078068005E-4</v>
      </c>
      <c r="P1571">
        <v>1.5781564107148699E-3</v>
      </c>
      <c r="Q1571">
        <v>2.8379965636063302E-3</v>
      </c>
      <c r="R1571">
        <v>1.2712879753146699E-2</v>
      </c>
      <c r="S1571">
        <v>6.0268074291161398E-2</v>
      </c>
      <c r="U1571" s="10">
        <f>('Health Incidences'!$B$4-PointEstimate!A1571)^2</f>
        <v>0.61461926195038152</v>
      </c>
      <c r="V1571" s="10">
        <f>('Health Incidences'!$B$5-PointEstimate!B1571)^2</f>
        <v>0.19640405135240477</v>
      </c>
      <c r="W1571" s="10">
        <f t="shared" si="24"/>
        <v>0.90056832794785002</v>
      </c>
    </row>
    <row r="1572" spans="1:23" x14ac:dyDescent="0.3">
      <c r="A1572">
        <v>39.363556346196603</v>
      </c>
      <c r="B1572">
        <v>-121.00303717684599</v>
      </c>
      <c r="C1572">
        <v>23</v>
      </c>
      <c r="D1572">
        <v>37</v>
      </c>
      <c r="E1572">
        <v>23037</v>
      </c>
      <c r="F1572">
        <v>2.20308322761225E-2</v>
      </c>
      <c r="G1572">
        <v>2.61381092009688E-2</v>
      </c>
      <c r="H1572">
        <v>0.27368035729692902</v>
      </c>
      <c r="I1572">
        <v>8.9717749349266407E-2</v>
      </c>
      <c r="J1572">
        <v>8.1720298096022895E-2</v>
      </c>
      <c r="K1572">
        <v>0.14349075413181001</v>
      </c>
      <c r="L1572">
        <v>5.2290177717677E-3</v>
      </c>
      <c r="M1572">
        <v>1.34829139008843E-2</v>
      </c>
      <c r="N1572" s="1">
        <v>7.2504263656334399E-6</v>
      </c>
      <c r="O1572">
        <v>4.8698651079506701E-4</v>
      </c>
      <c r="P1572">
        <v>1.44787973884659E-3</v>
      </c>
      <c r="Q1572">
        <v>2.6070248171801902E-3</v>
      </c>
      <c r="R1572">
        <v>1.19769658429785E-2</v>
      </c>
      <c r="S1572">
        <v>5.7289262424657199E-2</v>
      </c>
      <c r="U1572" s="10">
        <f>('Health Incidences'!$B$4-PointEstimate!A1572)^2</f>
        <v>0.61500155138872314</v>
      </c>
      <c r="V1572" s="10">
        <f>('Health Incidences'!$B$5-PointEstimate!B1572)^2</f>
        <v>0.24116135703226127</v>
      </c>
      <c r="W1572" s="10">
        <f t="shared" si="24"/>
        <v>0.92529071562454601</v>
      </c>
    </row>
    <row r="1573" spans="1:23" x14ac:dyDescent="0.3">
      <c r="A1573">
        <v>39.363777962056297</v>
      </c>
      <c r="B1573">
        <v>-120.95512996051001</v>
      </c>
      <c r="C1573">
        <v>24</v>
      </c>
      <c r="D1573">
        <v>37</v>
      </c>
      <c r="E1573">
        <v>24037</v>
      </c>
      <c r="F1573">
        <v>2.0838965824088399E-2</v>
      </c>
      <c r="G1573">
        <v>2.4207967436700801E-2</v>
      </c>
      <c r="H1573">
        <v>0.263646245975379</v>
      </c>
      <c r="I1573">
        <v>8.4667259654239005E-2</v>
      </c>
      <c r="J1573">
        <v>7.6447764372921598E-2</v>
      </c>
      <c r="K1573">
        <v>0.13393957364384701</v>
      </c>
      <c r="L1573">
        <v>4.8713819285314203E-3</v>
      </c>
      <c r="M1573">
        <v>1.2532019470675801E-2</v>
      </c>
      <c r="N1573" s="1">
        <v>6.7580002150009597E-6</v>
      </c>
      <c r="O1573">
        <v>4.5475399338523699E-4</v>
      </c>
      <c r="P1573">
        <v>1.32726014493869E-3</v>
      </c>
      <c r="Q1573">
        <v>2.3887537165784502E-3</v>
      </c>
      <c r="R1573">
        <v>1.12513605785662E-2</v>
      </c>
      <c r="S1573">
        <v>5.4227409371720298E-2</v>
      </c>
      <c r="U1573" s="10">
        <f>('Health Incidences'!$B$4-PointEstimate!A1573)^2</f>
        <v>0.61534919183473569</v>
      </c>
      <c r="V1573" s="10">
        <f>('Health Incidences'!$B$5-PointEstimate!B1573)^2</f>
        <v>0.29050918469034281</v>
      </c>
      <c r="W1573" s="10">
        <f t="shared" si="24"/>
        <v>0.95176592528051696</v>
      </c>
    </row>
    <row r="1574" spans="1:23" x14ac:dyDescent="0.3">
      <c r="A1574">
        <v>39.3639774170856</v>
      </c>
      <c r="B1574">
        <v>-120.907222418315</v>
      </c>
      <c r="C1574">
        <v>25</v>
      </c>
      <c r="D1574">
        <v>37</v>
      </c>
      <c r="E1574">
        <v>25037</v>
      </c>
      <c r="F1574">
        <v>1.9586152157293198E-2</v>
      </c>
      <c r="G1574">
        <v>2.22757085104218E-2</v>
      </c>
      <c r="H1574">
        <v>0.25171318599437598</v>
      </c>
      <c r="I1574">
        <v>7.96679929954109E-2</v>
      </c>
      <c r="J1574">
        <v>7.1226062811271196E-2</v>
      </c>
      <c r="K1574">
        <v>0.124440672512623</v>
      </c>
      <c r="L1574">
        <v>4.5320739469019702E-3</v>
      </c>
      <c r="M1574">
        <v>1.15678357512416E-2</v>
      </c>
      <c r="N1574" s="1">
        <v>6.2904180871293699E-6</v>
      </c>
      <c r="O1574">
        <v>4.2471123728516399E-4</v>
      </c>
      <c r="P1574">
        <v>1.2137300124643101E-3</v>
      </c>
      <c r="Q1574">
        <v>2.1792168719472699E-3</v>
      </c>
      <c r="R1574">
        <v>1.0511736961189601E-2</v>
      </c>
      <c r="S1574">
        <v>5.0973827251307301E-2</v>
      </c>
      <c r="U1574" s="10">
        <f>('Health Incidences'!$B$4-PointEstimate!A1574)^2</f>
        <v>0.61566215340610198</v>
      </c>
      <c r="V1574" s="10">
        <f>('Health Incidences'!$B$5-PointEstimate!B1574)^2</f>
        <v>0.34444759759353372</v>
      </c>
      <c r="W1574" s="10">
        <f t="shared" si="24"/>
        <v>0.97985190258509769</v>
      </c>
    </row>
    <row r="1575" spans="1:23" x14ac:dyDescent="0.3">
      <c r="A1575">
        <v>39.3641547110457</v>
      </c>
      <c r="B1575">
        <v>-120.859314584559</v>
      </c>
      <c r="C1575">
        <v>26</v>
      </c>
      <c r="D1575">
        <v>37</v>
      </c>
      <c r="E1575">
        <v>26037</v>
      </c>
      <c r="F1575">
        <v>1.82305838692212E-2</v>
      </c>
      <c r="G1575">
        <v>2.03808339579193E-2</v>
      </c>
      <c r="H1575">
        <v>0.23734066279667701</v>
      </c>
      <c r="I1575">
        <v>7.4482200643157803E-2</v>
      </c>
      <c r="J1575">
        <v>6.6075831152951695E-2</v>
      </c>
      <c r="K1575">
        <v>0.115083363476467</v>
      </c>
      <c r="L1575">
        <v>4.1997500275595097E-3</v>
      </c>
      <c r="M1575">
        <v>1.0614502046963801E-2</v>
      </c>
      <c r="N1575" s="1">
        <v>5.8289279309411897E-6</v>
      </c>
      <c r="O1575">
        <v>3.95526257766273E-4</v>
      </c>
      <c r="P1575">
        <v>1.1047854933958199E-3</v>
      </c>
      <c r="Q1575">
        <v>1.9749939319281999E-3</v>
      </c>
      <c r="R1575">
        <v>9.7348275927731601E-3</v>
      </c>
      <c r="S1575">
        <v>4.7428964900458399E-2</v>
      </c>
      <c r="U1575" s="10">
        <f>('Health Incidences'!$B$4-PointEstimate!A1575)^2</f>
        <v>0.61594040920743687</v>
      </c>
      <c r="V1575" s="10">
        <f>('Health Incidences'!$B$5-PointEstimate!B1575)^2</f>
        <v>0.40297664586338489</v>
      </c>
      <c r="W1575" s="10">
        <f t="shared" si="24"/>
        <v>1.0094142138244446</v>
      </c>
    </row>
    <row r="1576" spans="1:23" x14ac:dyDescent="0.3">
      <c r="A1576">
        <v>39.364309843724698</v>
      </c>
      <c r="B1576">
        <v>-120.811406493538</v>
      </c>
      <c r="C1576">
        <v>27</v>
      </c>
      <c r="D1576">
        <v>37</v>
      </c>
      <c r="E1576">
        <v>27037</v>
      </c>
      <c r="F1576">
        <v>1.6736365321550001E-2</v>
      </c>
      <c r="G1576">
        <v>1.8557696385497299E-2</v>
      </c>
      <c r="H1576">
        <v>0.220107740212826</v>
      </c>
      <c r="I1576">
        <v>6.8878590998175504E-2</v>
      </c>
      <c r="J1576">
        <v>6.1011167042655502E-2</v>
      </c>
      <c r="K1576">
        <v>0.105940889902256</v>
      </c>
      <c r="L1576">
        <v>3.8636049229155401E-3</v>
      </c>
      <c r="M1576">
        <v>9.6926579097918898E-3</v>
      </c>
      <c r="N1576" s="1">
        <v>5.3563297419668899E-6</v>
      </c>
      <c r="O1576">
        <v>3.6589207847741802E-4</v>
      </c>
      <c r="P1576">
        <v>9.9819084631588796E-4</v>
      </c>
      <c r="Q1576">
        <v>1.77335079434187E-3</v>
      </c>
      <c r="R1576">
        <v>8.9005489117719994E-3</v>
      </c>
      <c r="S1576">
        <v>4.3510474484833299E-2</v>
      </c>
      <c r="U1576" s="10">
        <f>('Health Incidences'!$B$4-PointEstimate!A1576)^2</f>
        <v>0.61618393533192939</v>
      </c>
      <c r="V1576" s="10">
        <f>('Health Incidences'!$B$5-PointEstimate!B1576)^2</f>
        <v>0.46609636647962138</v>
      </c>
      <c r="W1576" s="10">
        <f t="shared" si="24"/>
        <v>1.0403270167651857</v>
      </c>
    </row>
    <row r="1577" spans="1:23" x14ac:dyDescent="0.3">
      <c r="A1577">
        <v>39.364442814936901</v>
      </c>
      <c r="B1577">
        <v>-120.76349817955401</v>
      </c>
      <c r="C1577">
        <v>28</v>
      </c>
      <c r="D1577">
        <v>37</v>
      </c>
      <c r="E1577">
        <v>28037</v>
      </c>
      <c r="F1577">
        <v>1.5086916022211599E-2</v>
      </c>
      <c r="G1577">
        <v>1.6831087872667998E-2</v>
      </c>
      <c r="H1577">
        <v>0.19988720513717601</v>
      </c>
      <c r="I1577">
        <v>6.2716601395835306E-2</v>
      </c>
      <c r="J1577">
        <v>5.6044482567577797E-2</v>
      </c>
      <c r="K1577">
        <v>9.7069515212110102E-2</v>
      </c>
      <c r="L1577">
        <v>3.5167423205508799E-3</v>
      </c>
      <c r="M1577">
        <v>8.8173559129350893E-3</v>
      </c>
      <c r="N1577" s="1">
        <v>4.8618142210551897E-6</v>
      </c>
      <c r="O1577">
        <v>3.34937987134603E-4</v>
      </c>
      <c r="P1577">
        <v>8.9250997021607305E-4</v>
      </c>
      <c r="Q1577">
        <v>1.5728465194054201E-3</v>
      </c>
      <c r="R1577">
        <v>7.9988899522593897E-3</v>
      </c>
      <c r="S1577">
        <v>3.9184037076302802E-2</v>
      </c>
      <c r="U1577" s="10">
        <f>('Health Incidences'!$B$4-PointEstimate!A1577)^2</f>
        <v>0.61639271086036795</v>
      </c>
      <c r="V1577" s="10">
        <f>('Health Incidences'!$B$5-PointEstimate!B1577)^2</f>
        <v>0.53380678326917463</v>
      </c>
      <c r="W1577" s="10">
        <f t="shared" si="24"/>
        <v>1.0724735400603329</v>
      </c>
    </row>
    <row r="1578" spans="1:23" x14ac:dyDescent="0.3">
      <c r="A1578">
        <v>39.364553624523502</v>
      </c>
      <c r="B1578">
        <v>-120.71558967690601</v>
      </c>
      <c r="C1578">
        <v>29</v>
      </c>
      <c r="D1578">
        <v>37</v>
      </c>
      <c r="E1578">
        <v>29037</v>
      </c>
      <c r="F1578">
        <v>1.32992393065698E-2</v>
      </c>
      <c r="G1578">
        <v>1.5212632883403901E-2</v>
      </c>
      <c r="H1578">
        <v>0.177034742298427</v>
      </c>
      <c r="I1578">
        <v>5.6031356413200201E-2</v>
      </c>
      <c r="J1578">
        <v>5.1192490108258798E-2</v>
      </c>
      <c r="K1578">
        <v>8.8510381606984101E-2</v>
      </c>
      <c r="L1578">
        <v>3.1596073447884201E-3</v>
      </c>
      <c r="M1578">
        <v>7.9964320380896698E-3</v>
      </c>
      <c r="N1578" s="1">
        <v>4.3459483947745601E-6</v>
      </c>
      <c r="O1578">
        <v>3.0264058873488698E-4</v>
      </c>
      <c r="P1578">
        <v>7.8765823829402004E-4</v>
      </c>
      <c r="Q1578">
        <v>1.37401561089692E-3</v>
      </c>
      <c r="R1578">
        <v>7.0371775850678296E-3</v>
      </c>
      <c r="S1578">
        <v>3.4497025730478102E-2</v>
      </c>
      <c r="U1578" s="10">
        <f>('Health Incidences'!$B$4-PointEstimate!A1578)^2</f>
        <v>0.61656671786233497</v>
      </c>
      <c r="V1578" s="10">
        <f>('Health Incidences'!$B$5-PointEstimate!B1578)^2</f>
        <v>0.60610790691718841</v>
      </c>
      <c r="W1578" s="10">
        <f t="shared" si="24"/>
        <v>1.1057461846099779</v>
      </c>
    </row>
    <row r="1579" spans="1:23" x14ac:dyDescent="0.3">
      <c r="A1579">
        <v>39.364642272351801</v>
      </c>
      <c r="B1579">
        <v>-120.66768101989599</v>
      </c>
      <c r="C1579">
        <v>30</v>
      </c>
      <c r="D1579">
        <v>37</v>
      </c>
      <c r="E1579">
        <v>30037</v>
      </c>
      <c r="F1579">
        <v>1.14252697662625E-2</v>
      </c>
      <c r="G1579">
        <v>1.37061685714763E-2</v>
      </c>
      <c r="H1579">
        <v>0.152402503293283</v>
      </c>
      <c r="I1579">
        <v>4.9041171699912803E-2</v>
      </c>
      <c r="J1579">
        <v>4.6489988024126697E-2</v>
      </c>
      <c r="K1579">
        <v>8.0315792166837097E-2</v>
      </c>
      <c r="L1579">
        <v>2.8005068935145201E-3</v>
      </c>
      <c r="M1579">
        <v>7.2333081811996498E-3</v>
      </c>
      <c r="N1579" s="1">
        <v>3.8212810069987299E-6</v>
      </c>
      <c r="O1579">
        <v>2.6986466004864202E-4</v>
      </c>
      <c r="P1579">
        <v>6.8502347952689702E-4</v>
      </c>
      <c r="Q1579">
        <v>1.1795635452436499E-3</v>
      </c>
      <c r="R1579">
        <v>6.0406589788640696E-3</v>
      </c>
      <c r="S1579">
        <v>2.9583164572057001E-2</v>
      </c>
      <c r="U1579" s="10">
        <f>('Health Incidences'!$B$4-PointEstimate!A1579)^2</f>
        <v>0.61670594139508517</v>
      </c>
      <c r="V1579" s="10">
        <f>('Health Incidences'!$B$5-PointEstimate!B1579)^2</f>
        <v>0.6829997349583854</v>
      </c>
      <c r="W1579" s="10">
        <f t="shared" si="24"/>
        <v>1.1400463483356589</v>
      </c>
    </row>
    <row r="1580" spans="1:23" x14ac:dyDescent="0.3">
      <c r="A1580">
        <v>39.3647087583157</v>
      </c>
      <c r="B1580">
        <v>-120.619772242826</v>
      </c>
      <c r="C1580">
        <v>31</v>
      </c>
      <c r="D1580">
        <v>37</v>
      </c>
      <c r="E1580">
        <v>31037</v>
      </c>
      <c r="F1580">
        <v>9.5545220428921995E-3</v>
      </c>
      <c r="G1580">
        <v>1.23281734161544E-2</v>
      </c>
      <c r="H1580">
        <v>0.12739624201348401</v>
      </c>
      <c r="I1580">
        <v>4.2137338129912799E-2</v>
      </c>
      <c r="J1580">
        <v>4.2034962858113298E-2</v>
      </c>
      <c r="K1580">
        <v>7.2640452301000594E-2</v>
      </c>
      <c r="L1580">
        <v>2.4560340449307199E-3</v>
      </c>
      <c r="M1580">
        <v>6.5372729654186402E-3</v>
      </c>
      <c r="N1580" s="1">
        <v>3.31284631500985E-6</v>
      </c>
      <c r="O1580">
        <v>2.38312977198743E-4</v>
      </c>
      <c r="P1580">
        <v>5.87733317259461E-4</v>
      </c>
      <c r="Q1580">
        <v>9.9511710702143599E-4</v>
      </c>
      <c r="R1580">
        <v>5.0534060295482899E-3</v>
      </c>
      <c r="S1580">
        <v>2.46768452736905E-2</v>
      </c>
      <c r="U1580" s="10">
        <f>('Health Incidences'!$B$4-PointEstimate!A1580)^2</f>
        <v>0.6168103695044147</v>
      </c>
      <c r="V1580" s="10">
        <f>('Health Incidences'!$B$5-PointEstimate!B1580)^2</f>
        <v>0.76448225178068197</v>
      </c>
      <c r="W1580" s="10">
        <f t="shared" si="24"/>
        <v>1.1752840598277068</v>
      </c>
    </row>
    <row r="1581" spans="1:23" x14ac:dyDescent="0.3">
      <c r="A1581">
        <v>39.364753082335902</v>
      </c>
      <c r="B1581">
        <v>-120.571863379999</v>
      </c>
      <c r="C1581">
        <v>32</v>
      </c>
      <c r="D1581">
        <v>37</v>
      </c>
      <c r="E1581">
        <v>32037</v>
      </c>
      <c r="F1581">
        <v>7.8876541768302302E-3</v>
      </c>
      <c r="G1581">
        <v>1.11693875197078E-2</v>
      </c>
      <c r="H1581">
        <v>0.10513577801790901</v>
      </c>
      <c r="I1581">
        <v>3.6155744772558202E-2</v>
      </c>
      <c r="J1581">
        <v>3.8172931475278102E-2</v>
      </c>
      <c r="K1581">
        <v>6.6080897775433606E-2</v>
      </c>
      <c r="L1581">
        <v>2.16535331926481E-3</v>
      </c>
      <c r="M1581">
        <v>5.9544934699464602E-3</v>
      </c>
      <c r="N1581" s="1">
        <v>2.8797059155025299E-6</v>
      </c>
      <c r="O1581">
        <v>2.1178896669721899E-4</v>
      </c>
      <c r="P1581">
        <v>5.0389326902523703E-4</v>
      </c>
      <c r="Q1581">
        <v>8.3554051207584902E-4</v>
      </c>
      <c r="R1581">
        <v>4.1739213735189603E-3</v>
      </c>
      <c r="S1581">
        <v>2.0324673147068002E-2</v>
      </c>
      <c r="U1581" s="10">
        <f>('Health Incidences'!$B$4-PointEstimate!A1581)^2</f>
        <v>0.61687999322504439</v>
      </c>
      <c r="V1581" s="10">
        <f>('Health Incidences'!$B$5-PointEstimate!B1581)^2</f>
        <v>0.85055542862342182</v>
      </c>
      <c r="W1581" s="10">
        <f t="shared" si="24"/>
        <v>1.2113774894096663</v>
      </c>
    </row>
    <row r="1582" spans="1:23" x14ac:dyDescent="0.3">
      <c r="A1582">
        <v>39.364775244359201</v>
      </c>
      <c r="B1582">
        <v>-120.523954465716</v>
      </c>
      <c r="C1582">
        <v>33</v>
      </c>
      <c r="D1582">
        <v>37</v>
      </c>
      <c r="E1582">
        <v>33037</v>
      </c>
      <c r="F1582">
        <v>6.8552175243546901E-3</v>
      </c>
      <c r="G1582">
        <v>1.04747924893792E-2</v>
      </c>
      <c r="H1582">
        <v>9.2309197782489194E-2</v>
      </c>
      <c r="I1582">
        <v>3.2838851982826399E-2</v>
      </c>
      <c r="J1582">
        <v>3.5753564498848901E-2</v>
      </c>
      <c r="K1582">
        <v>6.2139035970153203E-2</v>
      </c>
      <c r="L1582">
        <v>2.01341994629622E-3</v>
      </c>
      <c r="M1582">
        <v>5.6083066968400999E-3</v>
      </c>
      <c r="N1582" s="1">
        <v>2.6500978934258502E-6</v>
      </c>
      <c r="O1582">
        <v>1.9834764496166801E-4</v>
      </c>
      <c r="P1582">
        <v>4.51651710136613E-4</v>
      </c>
      <c r="Q1582">
        <v>7.3454502415920499E-4</v>
      </c>
      <c r="R1582">
        <v>3.6130079083667699E-3</v>
      </c>
      <c r="S1582">
        <v>1.7719600690589699E-2</v>
      </c>
      <c r="U1582" s="10">
        <f>('Health Incidences'!$B$4-PointEstimate!A1582)^2</f>
        <v>0.61691480657955633</v>
      </c>
      <c r="V1582" s="10">
        <f>('Health Incidences'!$B$5-PointEstimate!B1582)^2</f>
        <v>0.94121922358248145</v>
      </c>
      <c r="W1582" s="10">
        <f t="shared" si="24"/>
        <v>1.2482523904091023</v>
      </c>
    </row>
    <row r="1583" spans="1:23" x14ac:dyDescent="0.3">
      <c r="A1583">
        <v>39.364775244359201</v>
      </c>
      <c r="B1583">
        <v>-120.476045534283</v>
      </c>
      <c r="C1583">
        <v>34</v>
      </c>
      <c r="D1583">
        <v>37</v>
      </c>
      <c r="E1583">
        <v>34037</v>
      </c>
      <c r="F1583">
        <v>6.4478639779975699E-3</v>
      </c>
      <c r="G1583">
        <v>1.02195378398351E-2</v>
      </c>
      <c r="H1583">
        <v>8.8777157317070796E-2</v>
      </c>
      <c r="I1583">
        <v>3.2186173354441197E-2</v>
      </c>
      <c r="J1583">
        <v>3.4729189321043498E-2</v>
      </c>
      <c r="K1583">
        <v>6.0710627033581099E-2</v>
      </c>
      <c r="L1583">
        <v>1.9987248988857999E-3</v>
      </c>
      <c r="M1583">
        <v>5.4860389590722898E-3</v>
      </c>
      <c r="N1583" s="1">
        <v>2.62186597050291E-6</v>
      </c>
      <c r="O1583">
        <v>1.97906896370711E-4</v>
      </c>
      <c r="P1583">
        <v>4.3043013358077999E-4</v>
      </c>
      <c r="Q1583">
        <v>6.9068603741298496E-4</v>
      </c>
      <c r="R1583">
        <v>3.3660246752110698E-3</v>
      </c>
      <c r="S1583">
        <v>1.6828908774106002E-2</v>
      </c>
      <c r="U1583" s="10">
        <f>('Health Incidences'!$B$4-PointEstimate!A1583)^2</f>
        <v>0.61691480657955633</v>
      </c>
      <c r="V1583" s="10">
        <f>('Health Incidences'!$B$5-PointEstimate!B1583)^2</f>
        <v>1.0364735815970134</v>
      </c>
      <c r="W1583" s="10">
        <f t="shared" si="24"/>
        <v>1.2858415097423825</v>
      </c>
    </row>
    <row r="1584" spans="1:23" x14ac:dyDescent="0.3">
      <c r="A1584">
        <v>39.364753082335902</v>
      </c>
      <c r="B1584">
        <v>-120.42813662</v>
      </c>
      <c r="C1584">
        <v>35</v>
      </c>
      <c r="D1584">
        <v>37</v>
      </c>
      <c r="E1584">
        <v>35037</v>
      </c>
      <c r="F1584">
        <v>6.28540172098412E-3</v>
      </c>
      <c r="G1584">
        <v>1.01501218838082E-2</v>
      </c>
      <c r="H1584">
        <v>8.8647245001814298E-2</v>
      </c>
      <c r="I1584">
        <v>3.2732010600319897E-2</v>
      </c>
      <c r="J1584">
        <v>3.4292974320448699E-2</v>
      </c>
      <c r="K1584">
        <v>6.0331683699104501E-2</v>
      </c>
      <c r="L1584">
        <v>2.0468206393080002E-3</v>
      </c>
      <c r="M1584">
        <v>5.4597376125046296E-3</v>
      </c>
      <c r="N1584" s="1">
        <v>2.6833739463257601E-6</v>
      </c>
      <c r="O1584">
        <v>2.03534247477404E-4</v>
      </c>
      <c r="P1584">
        <v>4.2381355289590402E-4</v>
      </c>
      <c r="Q1584">
        <v>6.7276263035667596E-4</v>
      </c>
      <c r="R1584">
        <v>3.2466222012148501E-3</v>
      </c>
      <c r="S1584">
        <v>1.6586660177436902E-2</v>
      </c>
      <c r="U1584" s="10">
        <f>('Health Incidences'!$B$4-PointEstimate!A1584)^2</f>
        <v>0.61687999322504439</v>
      </c>
      <c r="V1584" s="10">
        <f>('Health Incidences'!$B$5-PointEstimate!B1584)^2</f>
        <v>1.1363184344704518</v>
      </c>
      <c r="W1584" s="10">
        <f t="shared" si="24"/>
        <v>1.3240839957100516</v>
      </c>
    </row>
    <row r="1585" spans="1:23" x14ac:dyDescent="0.3">
      <c r="A1585">
        <v>39.3647087583157</v>
      </c>
      <c r="B1585">
        <v>-120.380227757173</v>
      </c>
      <c r="C1585">
        <v>36</v>
      </c>
      <c r="D1585">
        <v>37</v>
      </c>
      <c r="E1585">
        <v>36037</v>
      </c>
      <c r="F1585">
        <v>6.2314993915004698E-3</v>
      </c>
      <c r="G1585">
        <v>1.0170440363724199E-2</v>
      </c>
      <c r="H1585">
        <v>8.9821195841447599E-2</v>
      </c>
      <c r="I1585">
        <v>3.3990247166244901E-2</v>
      </c>
      <c r="J1585">
        <v>3.41577350093056E-2</v>
      </c>
      <c r="K1585">
        <v>6.0467635776518099E-2</v>
      </c>
      <c r="L1585">
        <v>2.13151395558169E-3</v>
      </c>
      <c r="M1585">
        <v>5.4801701284681098E-3</v>
      </c>
      <c r="N1585" s="1">
        <v>2.7983132734882401E-6</v>
      </c>
      <c r="O1585">
        <v>2.1284836386098401E-4</v>
      </c>
      <c r="P1585">
        <v>4.2584521855010201E-4</v>
      </c>
      <c r="Q1585">
        <v>6.69126648287943E-4</v>
      </c>
      <c r="R1585">
        <v>3.1874417407681799E-3</v>
      </c>
      <c r="S1585">
        <v>1.6611557674669201E-2</v>
      </c>
      <c r="U1585" s="10">
        <f>('Health Incidences'!$B$4-PointEstimate!A1585)^2</f>
        <v>0.6168103695044147</v>
      </c>
      <c r="V1585" s="10">
        <f>('Health Incidences'!$B$5-PointEstimate!B1585)^2</f>
        <v>1.2407537008466669</v>
      </c>
      <c r="W1585" s="10">
        <f t="shared" si="24"/>
        <v>1.3629248219733476</v>
      </c>
    </row>
    <row r="1586" spans="1:23" x14ac:dyDescent="0.3">
      <c r="A1586">
        <v>39.364642272351801</v>
      </c>
      <c r="B1586">
        <v>-120.332318980103</v>
      </c>
      <c r="C1586">
        <v>37</v>
      </c>
      <c r="D1586">
        <v>37</v>
      </c>
      <c r="E1586">
        <v>37037</v>
      </c>
      <c r="F1586">
        <v>6.2566867663759098E-3</v>
      </c>
      <c r="G1586">
        <v>1.0252664062473301E-2</v>
      </c>
      <c r="H1586">
        <v>9.1879725148172206E-2</v>
      </c>
      <c r="I1586">
        <v>3.5967649333138597E-2</v>
      </c>
      <c r="J1586">
        <v>3.4269259210681198E-2</v>
      </c>
      <c r="K1586">
        <v>6.09908689109026E-2</v>
      </c>
      <c r="L1586">
        <v>2.2478293297553101E-3</v>
      </c>
      <c r="M1586">
        <v>5.5312093164005104E-3</v>
      </c>
      <c r="N1586" s="1">
        <v>2.9735434041406201E-6</v>
      </c>
      <c r="O1586">
        <v>2.2566724644684701E-4</v>
      </c>
      <c r="P1586">
        <v>4.3516542665603098E-4</v>
      </c>
      <c r="Q1586">
        <v>6.7649641486922096E-4</v>
      </c>
      <c r="R1586">
        <v>3.17328221504104E-3</v>
      </c>
      <c r="S1586">
        <v>1.6825689568658202E-2</v>
      </c>
      <c r="U1586" s="10">
        <f>('Health Incidences'!$B$4-PointEstimate!A1586)^2</f>
        <v>0.61670594139508517</v>
      </c>
      <c r="V1586" s="10">
        <f>('Health Incidences'!$B$5-PointEstimate!B1586)^2</f>
        <v>1.3497792862326716</v>
      </c>
      <c r="W1586" s="10">
        <f t="shared" si="24"/>
        <v>1.4023142399718249</v>
      </c>
    </row>
    <row r="1587" spans="1:23" x14ac:dyDescent="0.3">
      <c r="A1587">
        <v>39.364553624523502</v>
      </c>
      <c r="B1587">
        <v>-120.284410323093</v>
      </c>
      <c r="C1587">
        <v>38</v>
      </c>
      <c r="D1587">
        <v>37</v>
      </c>
      <c r="E1587">
        <v>38037</v>
      </c>
      <c r="F1587">
        <v>6.3652692629352298E-3</v>
      </c>
      <c r="G1587">
        <v>1.0387826917585699E-2</v>
      </c>
      <c r="H1587">
        <v>9.4972933848508995E-2</v>
      </c>
      <c r="I1587">
        <v>3.8988339869182299E-2</v>
      </c>
      <c r="J1587">
        <v>3.4657023578358703E-2</v>
      </c>
      <c r="K1587">
        <v>6.1895761808789203E-2</v>
      </c>
      <c r="L1587">
        <v>2.3974419693912302E-3</v>
      </c>
      <c r="M1587">
        <v>5.60319602072098E-3</v>
      </c>
      <c r="N1587" s="1">
        <v>3.2557205012716898E-6</v>
      </c>
      <c r="O1587">
        <v>2.4302404857416601E-4</v>
      </c>
      <c r="P1587">
        <v>4.5192833230442398E-4</v>
      </c>
      <c r="Q1587">
        <v>6.9384928740504005E-4</v>
      </c>
      <c r="R1587">
        <v>3.2057902300506799E-3</v>
      </c>
      <c r="S1587">
        <v>1.7254623834646401E-2</v>
      </c>
      <c r="U1587" s="10">
        <f>('Health Incidences'!$B$4-PointEstimate!A1587)^2</f>
        <v>0.61656671786233497</v>
      </c>
      <c r="V1587" s="10">
        <f>('Health Incidences'!$B$5-PointEstimate!B1587)^2</f>
        <v>1.4633950829840818</v>
      </c>
      <c r="W1587" s="10">
        <f t="shared" si="24"/>
        <v>1.4422072669510497</v>
      </c>
    </row>
    <row r="1588" spans="1:23" x14ac:dyDescent="0.3">
      <c r="A1588">
        <v>39.364442814936901</v>
      </c>
      <c r="B1588">
        <v>-120.236501820445</v>
      </c>
      <c r="C1588">
        <v>39</v>
      </c>
      <c r="D1588">
        <v>37</v>
      </c>
      <c r="E1588">
        <v>39037</v>
      </c>
      <c r="F1588">
        <v>6.54695075831002E-3</v>
      </c>
      <c r="G1588">
        <v>1.0568336269800501E-2</v>
      </c>
      <c r="H1588">
        <v>9.8914665657671805E-2</v>
      </c>
      <c r="I1588">
        <v>4.29995043827444E-2</v>
      </c>
      <c r="J1588">
        <v>3.5325207697677503E-2</v>
      </c>
      <c r="K1588">
        <v>6.3168254313567804E-2</v>
      </c>
      <c r="L1588">
        <v>2.5773220726513198E-3</v>
      </c>
      <c r="M1588">
        <v>5.6903298498397299E-3</v>
      </c>
      <c r="N1588" s="1">
        <v>3.6335859062881099E-6</v>
      </c>
      <c r="O1588">
        <v>2.6442477064139702E-4</v>
      </c>
      <c r="P1588">
        <v>4.7508618158464901E-4</v>
      </c>
      <c r="Q1588">
        <v>7.1922677259511603E-4</v>
      </c>
      <c r="R1588">
        <v>3.27785377085854E-3</v>
      </c>
      <c r="S1588">
        <v>1.7874959321019401E-2</v>
      </c>
      <c r="U1588" s="10">
        <f>('Health Incidences'!$B$4-PointEstimate!A1588)^2</f>
        <v>0.61639271086036795</v>
      </c>
      <c r="V1588" s="10">
        <f>('Health Incidences'!$B$5-PointEstimate!B1588)^2</f>
        <v>1.5816009703118685</v>
      </c>
      <c r="W1588" s="10">
        <f t="shared" si="24"/>
        <v>1.4825632132129261</v>
      </c>
    </row>
    <row r="1589" spans="1:23" x14ac:dyDescent="0.3">
      <c r="A1589">
        <v>39.364309843724698</v>
      </c>
      <c r="B1589">
        <v>-120.188593506461</v>
      </c>
      <c r="C1589">
        <v>40</v>
      </c>
      <c r="D1589">
        <v>37</v>
      </c>
      <c r="E1589">
        <v>40037</v>
      </c>
      <c r="F1589">
        <v>6.7589503249340099E-3</v>
      </c>
      <c r="G1589">
        <v>1.07821351970068E-2</v>
      </c>
      <c r="H1589">
        <v>0.10284263846401601</v>
      </c>
      <c r="I1589">
        <v>4.74172847776115E-2</v>
      </c>
      <c r="J1589">
        <v>3.6227420478493498E-2</v>
      </c>
      <c r="K1589">
        <v>6.4739613887612596E-2</v>
      </c>
      <c r="L1589">
        <v>2.7718020903418298E-3</v>
      </c>
      <c r="M1589">
        <v>5.7861456500260403E-3</v>
      </c>
      <c r="N1589" s="1">
        <v>4.0204113372497396E-6</v>
      </c>
      <c r="O1589">
        <v>2.8692822613965397E-4</v>
      </c>
      <c r="P1589">
        <v>5.0101047006081902E-4</v>
      </c>
      <c r="Q1589">
        <v>7.4838383102634998E-4</v>
      </c>
      <c r="R1589">
        <v>3.36499990825889E-3</v>
      </c>
      <c r="S1589">
        <v>1.85674702950815E-2</v>
      </c>
      <c r="U1589" s="10">
        <f>('Health Incidences'!$B$4-PointEstimate!A1589)^2</f>
        <v>0.61618393533192939</v>
      </c>
      <c r="V1589" s="10">
        <f>('Health Incidences'!$B$5-PointEstimate!B1589)^2</f>
        <v>1.7043968142802337</v>
      </c>
      <c r="W1589" s="10">
        <f t="shared" si="24"/>
        <v>1.5233452496437447</v>
      </c>
    </row>
    <row r="1590" spans="1:23" x14ac:dyDescent="0.3">
      <c r="A1590">
        <v>39.3641547110457</v>
      </c>
      <c r="B1590">
        <v>-120.14068541544</v>
      </c>
      <c r="C1590">
        <v>41</v>
      </c>
      <c r="D1590">
        <v>37</v>
      </c>
      <c r="E1590">
        <v>41037</v>
      </c>
      <c r="F1590">
        <v>6.9090165297652703E-3</v>
      </c>
      <c r="G1590">
        <v>1.1008396594771101E-2</v>
      </c>
      <c r="H1590">
        <v>0.10489201325986899</v>
      </c>
      <c r="I1590">
        <v>5.1223704354120103E-2</v>
      </c>
      <c r="J1590">
        <v>3.7276250096905397E-2</v>
      </c>
      <c r="K1590">
        <v>6.6445458625305306E-2</v>
      </c>
      <c r="L1590">
        <v>2.9366712910034402E-3</v>
      </c>
      <c r="M1590">
        <v>5.87098084724956E-3</v>
      </c>
      <c r="N1590" s="1">
        <v>4.2815068602456001E-6</v>
      </c>
      <c r="O1590">
        <v>3.0453487731210699E-4</v>
      </c>
      <c r="P1590">
        <v>5.2135362725116898E-4</v>
      </c>
      <c r="Q1590">
        <v>7.73106398909456E-4</v>
      </c>
      <c r="R1590">
        <v>3.4192011623929699E-3</v>
      </c>
      <c r="S1590">
        <v>1.9094691247400299E-2</v>
      </c>
      <c r="U1590" s="10">
        <f>('Health Incidences'!$B$4-PointEstimate!A1590)^2</f>
        <v>0.61594040920743687</v>
      </c>
      <c r="V1590" s="10">
        <f>('Health Incidences'!$B$5-PointEstimate!B1590)^2</f>
        <v>1.8317824678149146</v>
      </c>
      <c r="W1590" s="10">
        <f t="shared" si="24"/>
        <v>1.5645200148998897</v>
      </c>
    </row>
    <row r="1591" spans="1:23" x14ac:dyDescent="0.3">
      <c r="A1591">
        <v>39.3639774170856</v>
      </c>
      <c r="B1591">
        <v>-120.092777581684</v>
      </c>
      <c r="C1591">
        <v>42</v>
      </c>
      <c r="D1591">
        <v>37</v>
      </c>
      <c r="E1591">
        <v>42037</v>
      </c>
      <c r="F1591">
        <v>6.8661794368871602E-3</v>
      </c>
      <c r="G1591">
        <v>1.12194048421726E-2</v>
      </c>
      <c r="H1591">
        <v>0.102421574856619</v>
      </c>
      <c r="I1591">
        <v>5.2995632095676301E-2</v>
      </c>
      <c r="J1591">
        <v>3.8336000981200997E-2</v>
      </c>
      <c r="K1591">
        <v>6.8035739056580405E-2</v>
      </c>
      <c r="L1591">
        <v>3.0061407624595799E-3</v>
      </c>
      <c r="M1591">
        <v>5.91689110569043E-3</v>
      </c>
      <c r="N1591" s="1">
        <v>4.2361590353631297E-6</v>
      </c>
      <c r="O1591">
        <v>3.0875943832264698E-4</v>
      </c>
      <c r="P1591">
        <v>5.2425318762516695E-4</v>
      </c>
      <c r="Q1591">
        <v>7.8248405470135397E-4</v>
      </c>
      <c r="R1591">
        <v>3.3742891591780301E-3</v>
      </c>
      <c r="S1591">
        <v>1.9121432376720301E-2</v>
      </c>
      <c r="U1591" s="10">
        <f>('Health Incidences'!$B$4-PointEstimate!A1591)^2</f>
        <v>0.61566215340610198</v>
      </c>
      <c r="V1591" s="10">
        <f>('Health Incidences'!$B$5-PointEstimate!B1591)^2</f>
        <v>1.963757770687881</v>
      </c>
      <c r="W1591" s="10">
        <f t="shared" si="24"/>
        <v>1.6060572605277756</v>
      </c>
    </row>
    <row r="1592" spans="1:23" x14ac:dyDescent="0.3">
      <c r="A1592">
        <v>39.363777962056297</v>
      </c>
      <c r="B1592">
        <v>-120.044870039489</v>
      </c>
      <c r="C1592">
        <v>43</v>
      </c>
      <c r="D1592">
        <v>37</v>
      </c>
      <c r="E1592">
        <v>43037</v>
      </c>
      <c r="F1592">
        <v>6.6890158651520199E-3</v>
      </c>
      <c r="G1592">
        <v>1.1424489609909799E-2</v>
      </c>
      <c r="H1592">
        <v>9.6655010574360198E-2</v>
      </c>
      <c r="I1592">
        <v>5.3367147352137302E-2</v>
      </c>
      <c r="J1592">
        <v>3.9467184094221501E-2</v>
      </c>
      <c r="K1592">
        <v>6.9618188414474397E-2</v>
      </c>
      <c r="L1592">
        <v>3.0097978319620902E-3</v>
      </c>
      <c r="M1592">
        <v>5.9347635831554701E-3</v>
      </c>
      <c r="N1592" s="1">
        <v>3.9642174920665603E-6</v>
      </c>
      <c r="O1592">
        <v>3.0336336961356199E-4</v>
      </c>
      <c r="P1592">
        <v>5.1473299445259303E-4</v>
      </c>
      <c r="Q1592">
        <v>7.8058144779763396E-4</v>
      </c>
      <c r="R1592">
        <v>3.2585256060274599E-3</v>
      </c>
      <c r="S1592">
        <v>1.8800913173782501E-2</v>
      </c>
      <c r="U1592" s="10">
        <f>('Health Incidences'!$B$4-PointEstimate!A1592)^2</f>
        <v>0.61534919183473569</v>
      </c>
      <c r="V1592" s="10">
        <f>('Health Incidences'!$B$5-PointEstimate!B1592)^2</f>
        <v>2.1003225495422124</v>
      </c>
      <c r="W1592" s="10">
        <f t="shared" si="24"/>
        <v>1.6479295316781444</v>
      </c>
    </row>
    <row r="1593" spans="1:23" x14ac:dyDescent="0.3">
      <c r="A1593">
        <v>39.390107909861101</v>
      </c>
      <c r="B1593">
        <v>-122.057775937999</v>
      </c>
      <c r="C1593">
        <v>1</v>
      </c>
      <c r="D1593">
        <v>38</v>
      </c>
      <c r="E1593">
        <v>1038</v>
      </c>
      <c r="F1593">
        <v>4.0742548497097297E-2</v>
      </c>
      <c r="G1593">
        <v>5.2057054929074503E-2</v>
      </c>
      <c r="H1593">
        <v>0.54807986715294099</v>
      </c>
      <c r="I1593">
        <v>0.21680181088221201</v>
      </c>
      <c r="J1593">
        <v>0.20888845332237499</v>
      </c>
      <c r="K1593">
        <v>0.34339627148623297</v>
      </c>
      <c r="L1593">
        <v>1.26044348551968E-2</v>
      </c>
      <c r="M1593">
        <v>2.48023148972106E-2</v>
      </c>
      <c r="N1593" s="1">
        <v>1.6636798356755899E-5</v>
      </c>
      <c r="O1593">
        <v>1.2176595033304E-3</v>
      </c>
      <c r="P1593">
        <v>3.04783213292665E-3</v>
      </c>
      <c r="Q1593">
        <v>4.7338135043250001E-3</v>
      </c>
      <c r="R1593">
        <v>2.3634559331636201E-2</v>
      </c>
      <c r="S1593">
        <v>0.103751208938154</v>
      </c>
      <c r="U1593" s="10">
        <f>('Health Incidences'!$B$4-PointEstimate!A1593)^2</f>
        <v>0.65735108981982027</v>
      </c>
      <c r="V1593" s="10">
        <f>('Health Incidences'!$B$5-PointEstimate!B1593)^2</f>
        <v>0.31770914375440773</v>
      </c>
      <c r="W1593" s="10">
        <f t="shared" si="24"/>
        <v>0.98745138289144541</v>
      </c>
    </row>
    <row r="1594" spans="1:23" x14ac:dyDescent="0.3">
      <c r="A1594">
        <v>39.390817422532002</v>
      </c>
      <c r="B1594">
        <v>-122.00985591218</v>
      </c>
      <c r="C1594">
        <v>2</v>
      </c>
      <c r="D1594">
        <v>38</v>
      </c>
      <c r="E1594">
        <v>2038</v>
      </c>
      <c r="F1594">
        <v>4.1906311095883997E-2</v>
      </c>
      <c r="G1594">
        <v>5.2471189674121302E-2</v>
      </c>
      <c r="H1594">
        <v>0.56636821823623595</v>
      </c>
      <c r="I1594">
        <v>0.22076706631454801</v>
      </c>
      <c r="J1594">
        <v>0.207494949053182</v>
      </c>
      <c r="K1594">
        <v>0.34177127640678201</v>
      </c>
      <c r="L1594">
        <v>1.29763519310393E-2</v>
      </c>
      <c r="M1594">
        <v>2.4962786971156802E-2</v>
      </c>
      <c r="N1594" s="1">
        <v>1.7874052795024902E-5</v>
      </c>
      <c r="O1594">
        <v>1.26868476070209E-3</v>
      </c>
      <c r="P1594">
        <v>3.1757042702660701E-3</v>
      </c>
      <c r="Q1594">
        <v>4.9229295241395299E-3</v>
      </c>
      <c r="R1594">
        <v>2.4463478946959102E-2</v>
      </c>
      <c r="S1594">
        <v>0.106550783330204</v>
      </c>
      <c r="U1594" s="10">
        <f>('Health Incidences'!$B$4-PointEstimate!A1594)^2</f>
        <v>0.65850209911456581</v>
      </c>
      <c r="V1594" s="10">
        <f>('Health Incidences'!$B$5-PointEstimate!B1594)^2</f>
        <v>0.26598456258496417</v>
      </c>
      <c r="W1594" s="10">
        <f t="shared" si="24"/>
        <v>0.96150229417278565</v>
      </c>
    </row>
    <row r="1595" spans="1:23" x14ac:dyDescent="0.3">
      <c r="A1595">
        <v>39.391504771567497</v>
      </c>
      <c r="B1595">
        <v>-121.961934804639</v>
      </c>
      <c r="C1595">
        <v>3</v>
      </c>
      <c r="D1595">
        <v>38</v>
      </c>
      <c r="E1595">
        <v>3038</v>
      </c>
      <c r="F1595">
        <v>4.3083584116480902E-2</v>
      </c>
      <c r="G1595">
        <v>5.2963250632773698E-2</v>
      </c>
      <c r="H1595">
        <v>0.58404820429334303</v>
      </c>
      <c r="I1595">
        <v>0.22474754488458701</v>
      </c>
      <c r="J1595">
        <v>0.20613058671239901</v>
      </c>
      <c r="K1595">
        <v>0.34025149576579</v>
      </c>
      <c r="L1595">
        <v>1.3340610664917801E-2</v>
      </c>
      <c r="M1595">
        <v>2.5144065574197801E-2</v>
      </c>
      <c r="N1595" s="1">
        <v>1.9063109411688399E-5</v>
      </c>
      <c r="O1595">
        <v>1.3193340259938699E-3</v>
      </c>
      <c r="P1595">
        <v>3.3030970873742299E-3</v>
      </c>
      <c r="Q1595">
        <v>5.1091246513467704E-3</v>
      </c>
      <c r="R1595">
        <v>2.5284129826349599E-2</v>
      </c>
      <c r="S1595">
        <v>0.10939758576405199</v>
      </c>
      <c r="U1595" s="10">
        <f>('Health Incidences'!$B$4-PointEstimate!A1595)^2</f>
        <v>0.65961811350946109</v>
      </c>
      <c r="V1595" s="10">
        <f>('Health Incidences'!$B$5-PointEstimate!B1595)^2</f>
        <v>0.21885162707003727</v>
      </c>
      <c r="W1595" s="10">
        <f t="shared" si="24"/>
        <v>0.93726716606285654</v>
      </c>
    </row>
    <row r="1596" spans="1:23" x14ac:dyDescent="0.3">
      <c r="A1596">
        <v>39.392169956145402</v>
      </c>
      <c r="B1596">
        <v>-121.914012649668</v>
      </c>
      <c r="C1596">
        <v>4</v>
      </c>
      <c r="D1596">
        <v>38</v>
      </c>
      <c r="E1596">
        <v>4038</v>
      </c>
      <c r="F1596">
        <v>4.4183999193420503E-2</v>
      </c>
      <c r="G1596">
        <v>5.3517512550944002E-2</v>
      </c>
      <c r="H1596">
        <v>0.59945357417384904</v>
      </c>
      <c r="I1596">
        <v>0.22829814346174801</v>
      </c>
      <c r="J1596">
        <v>0.204714581213783</v>
      </c>
      <c r="K1596">
        <v>0.33870630664122497</v>
      </c>
      <c r="L1596">
        <v>1.3669340643431199E-2</v>
      </c>
      <c r="M1596">
        <v>2.5337092841933501E-2</v>
      </c>
      <c r="N1596" s="1">
        <v>2.0135134342421901E-5</v>
      </c>
      <c r="O1596">
        <v>1.3670622159454701E-3</v>
      </c>
      <c r="P1596">
        <v>3.4230171672319002E-3</v>
      </c>
      <c r="Q1596">
        <v>5.2810684358818799E-3</v>
      </c>
      <c r="R1596">
        <v>2.6035847050886601E-2</v>
      </c>
      <c r="S1596">
        <v>0.11204896114059699</v>
      </c>
      <c r="U1596" s="10">
        <f>('Health Incidences'!$B$4-PointEstimate!A1596)^2</f>
        <v>0.66069904026298876</v>
      </c>
      <c r="V1596" s="10">
        <f>('Health Incidences'!$B$5-PointEstimate!B1596)^2</f>
        <v>0.17631067703151118</v>
      </c>
      <c r="W1596" s="10">
        <f t="shared" si="24"/>
        <v>0.91488235161385634</v>
      </c>
    </row>
    <row r="1597" spans="1:23" x14ac:dyDescent="0.3">
      <c r="A1597">
        <v>39.392812975469802</v>
      </c>
      <c r="B1597">
        <v>-121.866089481567</v>
      </c>
      <c r="C1597">
        <v>5</v>
      </c>
      <c r="D1597">
        <v>38</v>
      </c>
      <c r="E1597">
        <v>5038</v>
      </c>
      <c r="F1597">
        <v>4.5077354156648798E-2</v>
      </c>
      <c r="G1597">
        <v>5.4107340841558903E-2</v>
      </c>
      <c r="H1597">
        <v>0.61022346675746097</v>
      </c>
      <c r="I1597">
        <v>0.230792231791833</v>
      </c>
      <c r="J1597">
        <v>0.203140793951159</v>
      </c>
      <c r="K1597">
        <v>0.33695840089884099</v>
      </c>
      <c r="L1597">
        <v>1.3923672280541101E-2</v>
      </c>
      <c r="M1597">
        <v>2.5528602476526701E-2</v>
      </c>
      <c r="N1597" s="1">
        <v>2.0994488689435899E-5</v>
      </c>
      <c r="O1597">
        <v>1.4083189340182399E-3</v>
      </c>
      <c r="P1597">
        <v>3.52555884676995E-3</v>
      </c>
      <c r="Q1597">
        <v>5.4229160638965797E-3</v>
      </c>
      <c r="R1597">
        <v>2.66321260374448E-2</v>
      </c>
      <c r="S1597">
        <v>0.11415162447624599</v>
      </c>
      <c r="U1597" s="10">
        <f>('Health Incidences'!$B$4-PointEstimate!A1597)^2</f>
        <v>0.66174478961950034</v>
      </c>
      <c r="V1597" s="10">
        <f>('Health Incidences'!$B$5-PointEstimate!B1597)^2</f>
        <v>0.138362039157189</v>
      </c>
      <c r="W1597" s="10">
        <f t="shared" si="24"/>
        <v>0.89448690810804454</v>
      </c>
    </row>
    <row r="1598" spans="1:23" x14ac:dyDescent="0.3">
      <c r="A1598">
        <v>39.393433828771499</v>
      </c>
      <c r="B1598">
        <v>-121.818165334639</v>
      </c>
      <c r="C1598">
        <v>6</v>
      </c>
      <c r="D1598">
        <v>38</v>
      </c>
      <c r="E1598">
        <v>6038</v>
      </c>
      <c r="F1598">
        <v>4.5592216205261903E-2</v>
      </c>
      <c r="G1598">
        <v>5.4690952010130398E-2</v>
      </c>
      <c r="H1598">
        <v>0.61329766568271504</v>
      </c>
      <c r="I1598">
        <v>0.23141577127727</v>
      </c>
      <c r="J1598">
        <v>0.20127106480816101</v>
      </c>
      <c r="K1598">
        <v>0.33477201538203899</v>
      </c>
      <c r="L1598">
        <v>1.40533510504465E-2</v>
      </c>
      <c r="M1598">
        <v>2.5699894186911199E-2</v>
      </c>
      <c r="N1598" s="1">
        <v>2.15182818205908E-5</v>
      </c>
      <c r="O1598">
        <v>1.4384604225851499E-3</v>
      </c>
      <c r="P1598">
        <v>3.5977585818257598E-3</v>
      </c>
      <c r="Q1598">
        <v>5.51422987751609E-3</v>
      </c>
      <c r="R1598">
        <v>2.6960045161210301E-2</v>
      </c>
      <c r="S1598">
        <v>0.11523817784511201</v>
      </c>
      <c r="U1598" s="10">
        <f>('Health Incidences'!$B$4-PointEstimate!A1598)^2</f>
        <v>0.66275527481047292</v>
      </c>
      <c r="V1598" s="10">
        <f>('Health Incidences'!$B$5-PointEstimate!B1598)^2</f>
        <v>0.10500602699297545</v>
      </c>
      <c r="W1598" s="10">
        <f t="shared" si="24"/>
        <v>0.87621989352185359</v>
      </c>
    </row>
    <row r="1599" spans="1:23" x14ac:dyDescent="0.3">
      <c r="A1599">
        <v>39.3940325153077</v>
      </c>
      <c r="B1599">
        <v>-121.77024024318899</v>
      </c>
      <c r="C1599">
        <v>7</v>
      </c>
      <c r="D1599">
        <v>38</v>
      </c>
      <c r="E1599">
        <v>7038</v>
      </c>
      <c r="F1599">
        <v>4.5532340456403503E-2</v>
      </c>
      <c r="G1599">
        <v>5.52052263036076E-2</v>
      </c>
      <c r="H1599">
        <v>0.60524726348779201</v>
      </c>
      <c r="I1599">
        <v>0.22923707798076401</v>
      </c>
      <c r="J1599">
        <v>0.19892186559980099</v>
      </c>
      <c r="K1599">
        <v>0.33183258074425298</v>
      </c>
      <c r="L1599">
        <v>1.4000842594981E-2</v>
      </c>
      <c r="M1599">
        <v>2.5824988353113702E-2</v>
      </c>
      <c r="N1599" s="1">
        <v>2.1568247455637199E-5</v>
      </c>
      <c r="O1599">
        <v>1.45196383976897E-3</v>
      </c>
      <c r="P1599">
        <v>3.6246266009232601E-3</v>
      </c>
      <c r="Q1599">
        <v>5.5319423210418101E-3</v>
      </c>
      <c r="R1599">
        <v>2.6891671265518301E-2</v>
      </c>
      <c r="S1599">
        <v>0.11477564064746</v>
      </c>
      <c r="U1599" s="10">
        <f>('Health Incidences'!$B$4-PointEstimate!A1599)^2</f>
        <v>0.66373041205451255</v>
      </c>
      <c r="V1599" s="10">
        <f>('Health Incidences'!$B$5-PointEstimate!B1599)^2</f>
        <v>7.6242940940236606E-2</v>
      </c>
      <c r="W1599" s="10">
        <f t="shared" si="24"/>
        <v>0.86021703830762919</v>
      </c>
    </row>
    <row r="1600" spans="1:23" x14ac:dyDescent="0.3">
      <c r="A1600">
        <v>39.394609034362297</v>
      </c>
      <c r="B1600">
        <v>-121.72231424153</v>
      </c>
      <c r="C1600">
        <v>8</v>
      </c>
      <c r="D1600">
        <v>38</v>
      </c>
      <c r="E1600">
        <v>8038</v>
      </c>
      <c r="F1600">
        <v>4.4731393216638701E-2</v>
      </c>
      <c r="G1600">
        <v>5.5555454776054697E-2</v>
      </c>
      <c r="H1600">
        <v>0.58331272552005198</v>
      </c>
      <c r="I1600">
        <v>0.22343692344757901</v>
      </c>
      <c r="J1600">
        <v>0.19583459482729201</v>
      </c>
      <c r="K1600">
        <v>0.32770497750456101</v>
      </c>
      <c r="L1600">
        <v>1.37148857298207E-2</v>
      </c>
      <c r="M1600">
        <v>2.58672886630467E-2</v>
      </c>
      <c r="N1600" s="1">
        <v>2.1028561872442201E-5</v>
      </c>
      <c r="O1600">
        <v>1.4432625893207099E-3</v>
      </c>
      <c r="P1600">
        <v>3.5927121067314098E-3</v>
      </c>
      <c r="Q1600">
        <v>5.4567015282685699E-3</v>
      </c>
      <c r="R1600">
        <v>2.6321097821875999E-2</v>
      </c>
      <c r="S1600">
        <v>0.11232628089814201</v>
      </c>
      <c r="U1600" s="10">
        <f>('Health Incidences'!$B$4-PointEstimate!A1600)^2</f>
        <v>0.66467012055831065</v>
      </c>
      <c r="V1600" s="10">
        <f>('Health Incidences'!$B$5-PointEstimate!B1600)^2</f>
        <v>5.2073068256936222E-2</v>
      </c>
      <c r="W1600" s="10">
        <f t="shared" si="24"/>
        <v>0.84660686792350492</v>
      </c>
    </row>
    <row r="1601" spans="1:23" x14ac:dyDescent="0.3">
      <c r="A1601">
        <v>39.395163385245397</v>
      </c>
      <c r="B1601">
        <v>-121.674387363975</v>
      </c>
      <c r="C1601">
        <v>9</v>
      </c>
      <c r="D1601">
        <v>38</v>
      </c>
      <c r="E1601">
        <v>9038</v>
      </c>
      <c r="F1601">
        <v>4.3170057386762897E-2</v>
      </c>
      <c r="G1601">
        <v>5.55976486819003E-2</v>
      </c>
      <c r="H1601">
        <v>0.54757222119211701</v>
      </c>
      <c r="I1601">
        <v>0.213796307663604</v>
      </c>
      <c r="J1601">
        <v>0.19161504306635399</v>
      </c>
      <c r="K1601">
        <v>0.32175043109817297</v>
      </c>
      <c r="L1601">
        <v>1.31790806278997E-2</v>
      </c>
      <c r="M1601">
        <v>2.57733139050044E-2</v>
      </c>
      <c r="N1601" s="1">
        <v>1.9884950912157201E-5</v>
      </c>
      <c r="O1601">
        <v>1.40852718560895E-3</v>
      </c>
      <c r="P1601">
        <v>3.4978001711409301E-3</v>
      </c>
      <c r="Q1601">
        <v>5.2863921278102598E-3</v>
      </c>
      <c r="R1601">
        <v>2.5243077160149001E-2</v>
      </c>
      <c r="S1601">
        <v>0.107892097863755</v>
      </c>
      <c r="U1601" s="10">
        <f>('Health Incidences'!$B$4-PointEstimate!A1601)^2</f>
        <v>0.6655743225163443</v>
      </c>
      <c r="V1601" s="10">
        <f>('Health Incidences'!$B$5-PointEstimate!B1601)^2</f>
        <v>3.2496683050224122E-2</v>
      </c>
      <c r="W1601" s="10">
        <f t="shared" si="24"/>
        <v>0.83550643657997536</v>
      </c>
    </row>
    <row r="1602" spans="1:23" x14ac:dyDescent="0.3">
      <c r="A1602">
        <v>39.395695567293899</v>
      </c>
      <c r="B1602">
        <v>-121.626459644844</v>
      </c>
      <c r="C1602">
        <v>10</v>
      </c>
      <c r="D1602">
        <v>38</v>
      </c>
      <c r="E1602">
        <v>10038</v>
      </c>
      <c r="F1602">
        <v>4.1125460371493401E-2</v>
      </c>
      <c r="G1602">
        <v>5.5123328585534002E-2</v>
      </c>
      <c r="H1602">
        <v>0.50368259483589195</v>
      </c>
      <c r="I1602">
        <v>0.201325510830867</v>
      </c>
      <c r="J1602">
        <v>0.18567595363702299</v>
      </c>
      <c r="K1602">
        <v>0.31305169107813702</v>
      </c>
      <c r="L1602">
        <v>1.24489298670067E-2</v>
      </c>
      <c r="M1602">
        <v>2.5467163986766302E-2</v>
      </c>
      <c r="N1602" s="1">
        <v>1.8325589141712301E-5</v>
      </c>
      <c r="O1602">
        <v>1.3481128890066301E-3</v>
      </c>
      <c r="P1602">
        <v>3.3548914209465199E-3</v>
      </c>
      <c r="Q1602">
        <v>5.0533960514115E-3</v>
      </c>
      <c r="R1602">
        <v>2.3852887097751501E-2</v>
      </c>
      <c r="S1602">
        <v>0.102351857436305</v>
      </c>
      <c r="U1602" s="10">
        <f>('Health Incidences'!$B$4-PointEstimate!A1602)^2</f>
        <v>0.66644294311228536</v>
      </c>
      <c r="V1602" s="10">
        <f>('Health Incidences'!$B$5-PointEstimate!B1602)^2</f>
        <v>1.7514046277727534E-2</v>
      </c>
      <c r="W1602" s="10">
        <f t="shared" si="24"/>
        <v>0.82701692206992528</v>
      </c>
    </row>
    <row r="1603" spans="1:23" x14ac:dyDescent="0.3">
      <c r="A1603">
        <v>39.396205579870902</v>
      </c>
      <c r="B1603">
        <v>-121.578531118459</v>
      </c>
      <c r="C1603">
        <v>11</v>
      </c>
      <c r="D1603">
        <v>38</v>
      </c>
      <c r="E1603">
        <v>11038</v>
      </c>
      <c r="F1603">
        <v>3.9093233888094603E-2</v>
      </c>
      <c r="G1603">
        <v>5.3923560858885902E-2</v>
      </c>
      <c r="H1603">
        <v>0.46159534380002798</v>
      </c>
      <c r="I1603">
        <v>0.18803491119834201</v>
      </c>
      <c r="J1603">
        <v>0.17745762132631501</v>
      </c>
      <c r="K1603">
        <v>0.300747683406073</v>
      </c>
      <c r="L1603">
        <v>1.16415526632094E-2</v>
      </c>
      <c r="M1603">
        <v>2.4875589062709098E-2</v>
      </c>
      <c r="N1603" s="1">
        <v>1.67025407502044E-5</v>
      </c>
      <c r="O1603">
        <v>1.2673593260365699E-3</v>
      </c>
      <c r="P1603">
        <v>3.1940280050391299E-3</v>
      </c>
      <c r="Q1603">
        <v>4.81541209843208E-3</v>
      </c>
      <c r="R1603">
        <v>2.2493550344739099E-2</v>
      </c>
      <c r="S1603">
        <v>9.7204807676668004E-2</v>
      </c>
      <c r="U1603" s="10">
        <f>('Health Incidences'!$B$4-PointEstimate!A1603)^2</f>
        <v>0.66727591051846691</v>
      </c>
      <c r="V1603" s="10">
        <f>('Health Incidences'!$B$5-PointEstimate!B1603)^2</f>
        <v>7.1254057427361525E-3</v>
      </c>
      <c r="W1603" s="10">
        <f t="shared" ref="W1603:W1635" si="25">SQRT(SUM(U1603:V1603))</f>
        <v>0.82121940811283989</v>
      </c>
    </row>
    <row r="1604" spans="1:23" x14ac:dyDescent="0.3">
      <c r="A1604">
        <v>39.396693422366297</v>
      </c>
      <c r="B1604">
        <v>-121.530601819146</v>
      </c>
      <c r="C1604">
        <v>12</v>
      </c>
      <c r="D1604">
        <v>38</v>
      </c>
      <c r="E1604">
        <v>12038</v>
      </c>
      <c r="F1604">
        <v>3.7290999318534301E-2</v>
      </c>
      <c r="G1604">
        <v>5.1977748799371698E-2</v>
      </c>
      <c r="H1604">
        <v>0.42674680645717999</v>
      </c>
      <c r="I1604">
        <v>0.175093329331617</v>
      </c>
      <c r="J1604">
        <v>0.16709629137472301</v>
      </c>
      <c r="K1604">
        <v>0.28502046987190499</v>
      </c>
      <c r="L1604">
        <v>1.0834812818979399E-2</v>
      </c>
      <c r="M1604">
        <v>2.40011582392851E-2</v>
      </c>
      <c r="N1604" s="1">
        <v>1.5229687395272801E-5</v>
      </c>
      <c r="O1604">
        <v>1.1735119666784E-3</v>
      </c>
      <c r="P1604">
        <v>3.0298801691889302E-3</v>
      </c>
      <c r="Q1604">
        <v>4.5980932575299298E-3</v>
      </c>
      <c r="R1604">
        <v>2.1321945478682901E-2</v>
      </c>
      <c r="S1604">
        <v>9.3048204975184803E-2</v>
      </c>
      <c r="U1604" s="10">
        <f>('Health Incidences'!$B$4-PointEstimate!A1604)^2</f>
        <v>0.66807315589728145</v>
      </c>
      <c r="V1604" s="10">
        <f>('Health Incidences'!$B$5-PointEstimate!B1604)^2</f>
        <v>1.3309960928398932E-3</v>
      </c>
      <c r="W1604" s="10">
        <f t="shared" si="25"/>
        <v>0.81817122412739585</v>
      </c>
    </row>
    <row r="1605" spans="1:23" x14ac:dyDescent="0.3">
      <c r="A1605">
        <v>39.397159094196397</v>
      </c>
      <c r="B1605">
        <v>-121.482671781234</v>
      </c>
      <c r="C1605">
        <v>13</v>
      </c>
      <c r="D1605">
        <v>38</v>
      </c>
      <c r="E1605">
        <v>13038</v>
      </c>
      <c r="F1605">
        <v>3.5565055654410302E-2</v>
      </c>
      <c r="G1605">
        <v>4.94793943904707E-2</v>
      </c>
      <c r="H1605">
        <v>0.39772096010852898</v>
      </c>
      <c r="I1605">
        <v>0.162458848281445</v>
      </c>
      <c r="J1605">
        <v>0.15553596914973</v>
      </c>
      <c r="K1605">
        <v>0.26724812737105602</v>
      </c>
      <c r="L1605">
        <v>1.00428337540592E-2</v>
      </c>
      <c r="M1605">
        <v>2.2930256849637402E-2</v>
      </c>
      <c r="N1605" s="1">
        <v>1.3903115133299699E-5</v>
      </c>
      <c r="O1605">
        <v>1.0738284697390001E-3</v>
      </c>
      <c r="P1605">
        <v>2.8573184172197498E-3</v>
      </c>
      <c r="Q1605">
        <v>4.38722798704022E-3</v>
      </c>
      <c r="R1605">
        <v>2.0241691930084401E-2</v>
      </c>
      <c r="S1605">
        <v>8.9299818253828697E-2</v>
      </c>
      <c r="U1605" s="10">
        <f>('Health Incidences'!$B$4-PointEstimate!A1605)^2</f>
        <v>0.66883461340097194</v>
      </c>
      <c r="V1605" s="10">
        <f>('Health Incidences'!$B$5-PointEstimate!B1605)^2</f>
        <v>1.3103881747652963E-4</v>
      </c>
      <c r="W1605" s="10">
        <f t="shared" si="25"/>
        <v>0.81790320467549738</v>
      </c>
    </row>
    <row r="1606" spans="1:23" x14ac:dyDescent="0.3">
      <c r="A1606">
        <v>39.397602594803899</v>
      </c>
      <c r="B1606">
        <v>-121.434741039055</v>
      </c>
      <c r="C1606">
        <v>14</v>
      </c>
      <c r="D1606">
        <v>38</v>
      </c>
      <c r="E1606">
        <v>14038</v>
      </c>
      <c r="F1606">
        <v>3.3799694098358903E-2</v>
      </c>
      <c r="G1606">
        <v>4.6675174710800099E-2</v>
      </c>
      <c r="H1606">
        <v>0.37243884864886301</v>
      </c>
      <c r="I1606">
        <v>0.15041052604722499</v>
      </c>
      <c r="J1606">
        <v>0.144013008537444</v>
      </c>
      <c r="K1606">
        <v>0.24922252990948701</v>
      </c>
      <c r="L1606">
        <v>9.2935354533029094E-3</v>
      </c>
      <c r="M1606">
        <v>2.1768558484651899E-2</v>
      </c>
      <c r="N1606" s="1">
        <v>1.2720259532340501E-5</v>
      </c>
      <c r="O1606">
        <v>9.7647827371607999E-4</v>
      </c>
      <c r="P1606">
        <v>2.6791441764466902E-3</v>
      </c>
      <c r="Q1606">
        <v>4.1815965662769204E-3</v>
      </c>
      <c r="R1606">
        <v>1.9171529587330999E-2</v>
      </c>
      <c r="S1606">
        <v>8.5460410302083706E-2</v>
      </c>
      <c r="U1606" s="10">
        <f>('Health Incidences'!$B$4-PointEstimate!A1606)^2</f>
        <v>0.66956022017197248</v>
      </c>
      <c r="V1606" s="10">
        <f>('Health Incidences'!$B$5-PointEstimate!B1606)^2</f>
        <v>3.5257422459858963E-3</v>
      </c>
      <c r="W1606" s="10">
        <f t="shared" si="25"/>
        <v>0.82041816314484306</v>
      </c>
    </row>
    <row r="1607" spans="1:23" x14ac:dyDescent="0.3">
      <c r="A1607">
        <v>39.3980239236583</v>
      </c>
      <c r="B1607">
        <v>-121.386809626944</v>
      </c>
      <c r="C1607">
        <v>15</v>
      </c>
      <c r="D1607">
        <v>38</v>
      </c>
      <c r="E1607">
        <v>15038</v>
      </c>
      <c r="F1607">
        <v>3.2017185924743202E-2</v>
      </c>
      <c r="G1607">
        <v>4.3769126174938298E-2</v>
      </c>
      <c r="H1607">
        <v>0.349872833488165</v>
      </c>
      <c r="I1607">
        <v>0.139733120042703</v>
      </c>
      <c r="J1607">
        <v>0.133641604308878</v>
      </c>
      <c r="K1607">
        <v>0.23253502029593101</v>
      </c>
      <c r="L1607">
        <v>8.6358721586771107E-3</v>
      </c>
      <c r="M1607">
        <v>2.0599296710591099E-2</v>
      </c>
      <c r="N1607" s="1">
        <v>1.17226149568432E-5</v>
      </c>
      <c r="O1607">
        <v>8.8898024711026003E-4</v>
      </c>
      <c r="P1607">
        <v>2.50995602363776E-3</v>
      </c>
      <c r="Q1607">
        <v>4.0017769172609402E-3</v>
      </c>
      <c r="R1607">
        <v>1.8113035597897401E-2</v>
      </c>
      <c r="S1607">
        <v>8.1453748334337606E-2</v>
      </c>
      <c r="U1607" s="10">
        <f>('Health Incidences'!$B$4-PointEstimate!A1607)^2</f>
        <v>0.67024991634394249</v>
      </c>
      <c r="V1607" s="10">
        <f>('Health Incidences'!$B$5-PointEstimate!B1607)^2</f>
        <v>1.1515301545671248E-2</v>
      </c>
      <c r="W1607" s="10">
        <f t="shared" si="25"/>
        <v>0.82569075197050246</v>
      </c>
    </row>
    <row r="1608" spans="1:23" x14ac:dyDescent="0.3">
      <c r="A1608">
        <v>39.398423080255398</v>
      </c>
      <c r="B1608">
        <v>-121.338877579239</v>
      </c>
      <c r="C1608">
        <v>16</v>
      </c>
      <c r="D1608">
        <v>38</v>
      </c>
      <c r="E1608">
        <v>16038</v>
      </c>
      <c r="F1608">
        <v>3.0295651712855899E-2</v>
      </c>
      <c r="G1608">
        <v>4.0812328071942301E-2</v>
      </c>
      <c r="H1608">
        <v>0.32999216014469401</v>
      </c>
      <c r="I1608">
        <v>0.130719265616867</v>
      </c>
      <c r="J1608">
        <v>0.12459958047033499</v>
      </c>
      <c r="K1608">
        <v>0.217425227400456</v>
      </c>
      <c r="L1608">
        <v>8.0874909956555798E-3</v>
      </c>
      <c r="M1608">
        <v>1.9425304541298899E-2</v>
      </c>
      <c r="N1608" s="1">
        <v>1.0918907851481301E-5</v>
      </c>
      <c r="O1608">
        <v>8.1379487031493704E-4</v>
      </c>
      <c r="P1608">
        <v>2.3590695818765301E-3</v>
      </c>
      <c r="Q1608">
        <v>3.8603108950767402E-3</v>
      </c>
      <c r="R1608">
        <v>1.7104809610684401E-2</v>
      </c>
      <c r="S1608">
        <v>7.7460537114143399E-2</v>
      </c>
      <c r="U1608" s="10">
        <f>('Health Incidences'!$B$4-PointEstimate!A1608)^2</f>
        <v>0.6709036450413165</v>
      </c>
      <c r="V1608" s="10">
        <f>('Health Incidences'!$B$5-PointEstimate!B1608)^2</f>
        <v>2.4099898719894257E-2</v>
      </c>
      <c r="W1608" s="10">
        <f t="shared" si="25"/>
        <v>0.83366872543067772</v>
      </c>
    </row>
    <row r="1609" spans="1:23" x14ac:dyDescent="0.3">
      <c r="A1609">
        <v>39.398800064117502</v>
      </c>
      <c r="B1609">
        <v>-121.290944930282</v>
      </c>
      <c r="C1609">
        <v>17</v>
      </c>
      <c r="D1609">
        <v>38</v>
      </c>
      <c r="E1609">
        <v>17038</v>
      </c>
      <c r="F1609">
        <v>2.87067752292639E-2</v>
      </c>
      <c r="G1609">
        <v>3.7741179643574402E-2</v>
      </c>
      <c r="H1609">
        <v>0.31329261117909901</v>
      </c>
      <c r="I1609">
        <v>0.12302649323277801</v>
      </c>
      <c r="J1609">
        <v>0.11626780896277</v>
      </c>
      <c r="K1609">
        <v>0.203005873081998</v>
      </c>
      <c r="L1609">
        <v>7.6285816735376299E-3</v>
      </c>
      <c r="M1609">
        <v>1.81906119428463E-2</v>
      </c>
      <c r="N1609" s="1">
        <v>1.0274929553774E-5</v>
      </c>
      <c r="O1609">
        <v>7.4885874971929796E-4</v>
      </c>
      <c r="P1609">
        <v>2.2258826391981599E-3</v>
      </c>
      <c r="Q1609">
        <v>3.7525950180967399E-3</v>
      </c>
      <c r="R1609">
        <v>1.6185448651830601E-2</v>
      </c>
      <c r="S1609">
        <v>7.3724420236649602E-2</v>
      </c>
      <c r="U1609" s="10">
        <f>('Health Incidences'!$B$4-PointEstimate!A1609)^2</f>
        <v>0.67152135237997701</v>
      </c>
      <c r="V1609" s="10">
        <f>('Health Incidences'!$B$5-PointEstimate!B1609)^2</f>
        <v>4.1279702605775813E-2</v>
      </c>
      <c r="W1609" s="10">
        <f t="shared" si="25"/>
        <v>0.84427546155609245</v>
      </c>
    </row>
    <row r="1610" spans="1:23" x14ac:dyDescent="0.3">
      <c r="A1610">
        <v>39.399154874793602</v>
      </c>
      <c r="B1610">
        <v>-121.243011714416</v>
      </c>
      <c r="C1610">
        <v>18</v>
      </c>
      <c r="D1610">
        <v>38</v>
      </c>
      <c r="E1610">
        <v>18038</v>
      </c>
      <c r="F1610">
        <v>2.72733316269856E-2</v>
      </c>
      <c r="G1610">
        <v>3.4605410076683503E-2</v>
      </c>
      <c r="H1610">
        <v>0.29970413787988398</v>
      </c>
      <c r="I1610">
        <v>0.116259988197953</v>
      </c>
      <c r="J1610">
        <v>0.108295313477435</v>
      </c>
      <c r="K1610">
        <v>0.18888259328971699</v>
      </c>
      <c r="L1610">
        <v>7.2291886586023299E-3</v>
      </c>
      <c r="M1610">
        <v>1.6898240894520598E-2</v>
      </c>
      <c r="N1610" s="1">
        <v>9.7406548324860498E-6</v>
      </c>
      <c r="O1610">
        <v>6.9175421474700701E-4</v>
      </c>
      <c r="P1610">
        <v>2.1053566992255001E-3</v>
      </c>
      <c r="Q1610">
        <v>3.6616867961551899E-3</v>
      </c>
      <c r="R1610">
        <v>1.5360454030502299E-2</v>
      </c>
      <c r="S1610">
        <v>7.0343163565154104E-2</v>
      </c>
      <c r="U1610" s="10">
        <f>('Health Incidences'!$B$4-PointEstimate!A1610)^2</f>
        <v>0.67210298746785158</v>
      </c>
      <c r="V1610" s="10">
        <f>('Health Incidences'!$B$5-PointEstimate!B1610)^2</f>
        <v>6.3054868873363742E-2</v>
      </c>
      <c r="W1610" s="10">
        <f t="shared" si="25"/>
        <v>0.85741346871927271</v>
      </c>
    </row>
    <row r="1611" spans="1:23" x14ac:dyDescent="0.3">
      <c r="A1611">
        <v>39.3994875118591</v>
      </c>
      <c r="B1611">
        <v>-121.195077965986</v>
      </c>
      <c r="C1611">
        <v>19</v>
      </c>
      <c r="D1611">
        <v>38</v>
      </c>
      <c r="E1611">
        <v>19038</v>
      </c>
      <c r="F1611">
        <v>2.5900268079291099E-2</v>
      </c>
      <c r="G1611">
        <v>3.2088607920680502E-2</v>
      </c>
      <c r="H1611">
        <v>0.28815237600958299</v>
      </c>
      <c r="I1611">
        <v>0.109741089943141</v>
      </c>
      <c r="J1611">
        <v>0.101517737394102</v>
      </c>
      <c r="K1611">
        <v>0.17698247784526999</v>
      </c>
      <c r="L1611">
        <v>6.8082913251342097E-3</v>
      </c>
      <c r="M1611">
        <v>1.5853157654431401E-2</v>
      </c>
      <c r="N1611" s="1">
        <v>9.1657735351670906E-6</v>
      </c>
      <c r="O1611">
        <v>6.3944687698347304E-4</v>
      </c>
      <c r="P1611">
        <v>1.97236448224087E-3</v>
      </c>
      <c r="Q1611">
        <v>3.50606478010084E-3</v>
      </c>
      <c r="R1611">
        <v>1.4536696868815801E-2</v>
      </c>
      <c r="S1611">
        <v>6.7044123548704704E-2</v>
      </c>
      <c r="U1611" s="10">
        <f>('Health Incidences'!$B$4-PointEstimate!A1611)^2</f>
        <v>0.67264850240477048</v>
      </c>
      <c r="V1611" s="10">
        <f>('Health Incidences'!$B$5-PointEstimate!B1611)^2</f>
        <v>8.942554002415988E-2</v>
      </c>
      <c r="W1611" s="10">
        <f t="shared" si="25"/>
        <v>0.87296852316044615</v>
      </c>
    </row>
    <row r="1612" spans="1:23" x14ac:dyDescent="0.3">
      <c r="A1612">
        <v>39.399797974915899</v>
      </c>
      <c r="B1612">
        <v>-121.147143719341</v>
      </c>
      <c r="C1612">
        <v>20</v>
      </c>
      <c r="D1612">
        <v>38</v>
      </c>
      <c r="E1612">
        <v>20038</v>
      </c>
      <c r="F1612">
        <v>2.45265176346606E-2</v>
      </c>
      <c r="G1612">
        <v>3.0473056524881598E-2</v>
      </c>
      <c r="H1612">
        <v>0.27766905020921501</v>
      </c>
      <c r="I1612">
        <v>0.10315868805101</v>
      </c>
      <c r="J1612">
        <v>9.6280710394222299E-2</v>
      </c>
      <c r="K1612">
        <v>0.168108902327401</v>
      </c>
      <c r="L1612">
        <v>6.3316411281557003E-3</v>
      </c>
      <c r="M1612">
        <v>1.518341576531E-2</v>
      </c>
      <c r="N1612" s="1">
        <v>8.4846551994594002E-6</v>
      </c>
      <c r="O1612">
        <v>5.9043283221782395E-4</v>
      </c>
      <c r="P1612">
        <v>1.8166372012822501E-3</v>
      </c>
      <c r="Q1612">
        <v>3.2528189997649199E-3</v>
      </c>
      <c r="R1612">
        <v>1.36651953778834E-2</v>
      </c>
      <c r="S1612">
        <v>6.3654030949511706E-2</v>
      </c>
      <c r="U1612" s="10">
        <f>('Health Incidences'!$B$4-PointEstimate!A1612)^2</f>
        <v>0.67315785228290026</v>
      </c>
      <c r="V1612" s="10">
        <f>('Health Incidences'!$B$5-PointEstimate!B1612)^2</f>
        <v>0.12039184538838849</v>
      </c>
      <c r="W1612" s="10">
        <f t="shared" si="25"/>
        <v>0.89081406458996193</v>
      </c>
    </row>
    <row r="1613" spans="1:23" x14ac:dyDescent="0.3">
      <c r="A1613">
        <v>39.400086263592598</v>
      </c>
      <c r="B1613">
        <v>-121.09920900883201</v>
      </c>
      <c r="C1613">
        <v>21</v>
      </c>
      <c r="D1613">
        <v>38</v>
      </c>
      <c r="E1613">
        <v>21038</v>
      </c>
      <c r="F1613">
        <v>2.3233164613812501E-2</v>
      </c>
      <c r="G1613">
        <v>2.8930558699046899E-2</v>
      </c>
      <c r="H1613">
        <v>0.26813883063108102</v>
      </c>
      <c r="I1613">
        <v>9.70244562478281E-2</v>
      </c>
      <c r="J1613">
        <v>9.1292460101352099E-2</v>
      </c>
      <c r="K1613">
        <v>0.15957809295348599</v>
      </c>
      <c r="L1613">
        <v>5.8785503078244098E-3</v>
      </c>
      <c r="M1613">
        <v>1.4510549193716599E-2</v>
      </c>
      <c r="N1613" s="1">
        <v>7.8438187405324898E-6</v>
      </c>
      <c r="O1613">
        <v>5.4619576104792495E-4</v>
      </c>
      <c r="P1613">
        <v>1.6670551400329401E-3</v>
      </c>
      <c r="Q1613">
        <v>2.99547419385717E-3</v>
      </c>
      <c r="R1613">
        <v>1.28401535141479E-2</v>
      </c>
      <c r="S1613">
        <v>6.0431682917446203E-2</v>
      </c>
      <c r="U1613" s="10">
        <f>('Health Incidences'!$B$4-PointEstimate!A1613)^2</f>
        <v>0.67363099518732317</v>
      </c>
      <c r="V1613" s="10">
        <f>('Health Incidences'!$B$5-PointEstimate!B1613)^2</f>
        <v>0.15595390112430377</v>
      </c>
      <c r="W1613" s="10">
        <f t="shared" si="25"/>
        <v>0.91081551167710517</v>
      </c>
    </row>
    <row r="1614" spans="1:23" x14ac:dyDescent="0.3">
      <c r="A1614">
        <v>39.400352377544202</v>
      </c>
      <c r="B1614">
        <v>-121.05127386881099</v>
      </c>
      <c r="C1614">
        <v>22</v>
      </c>
      <c r="D1614">
        <v>38</v>
      </c>
      <c r="E1614">
        <v>22038</v>
      </c>
      <c r="F1614">
        <v>2.2005711353739701E-2</v>
      </c>
      <c r="G1614">
        <v>2.7298863450224701E-2</v>
      </c>
      <c r="H1614">
        <v>0.25893731916168899</v>
      </c>
      <c r="I1614">
        <v>9.1365983790446997E-2</v>
      </c>
      <c r="J1614">
        <v>8.6288777557014903E-2</v>
      </c>
      <c r="K1614">
        <v>0.15086249703402099</v>
      </c>
      <c r="L1614">
        <v>5.4626146831546199E-3</v>
      </c>
      <c r="M1614">
        <v>1.3765360320936899E-2</v>
      </c>
      <c r="N1614" s="1">
        <v>7.2658591171060799E-6</v>
      </c>
      <c r="O1614">
        <v>5.0655293310623102E-4</v>
      </c>
      <c r="P1614">
        <v>1.5289417902035699E-3</v>
      </c>
      <c r="Q1614">
        <v>2.7531228501950699E-3</v>
      </c>
      <c r="R1614">
        <v>1.20658341337164E-2</v>
      </c>
      <c r="S1614">
        <v>5.7347382692726399E-2</v>
      </c>
      <c r="U1614" s="10">
        <f>('Health Incidences'!$B$4-PointEstimate!A1614)^2</f>
        <v>0.67406789219580709</v>
      </c>
      <c r="V1614" s="10">
        <f>('Health Incidences'!$B$5-PointEstimate!B1614)^2</f>
        <v>0.19611181021780522</v>
      </c>
      <c r="W1614" s="10">
        <f t="shared" si="25"/>
        <v>0.93283423094010243</v>
      </c>
    </row>
    <row r="1615" spans="1:23" x14ac:dyDescent="0.3">
      <c r="A1615">
        <v>39.400596316452102</v>
      </c>
      <c r="B1615">
        <v>-121.00333833363101</v>
      </c>
      <c r="C1615">
        <v>23</v>
      </c>
      <c r="D1615">
        <v>38</v>
      </c>
      <c r="E1615">
        <v>23038</v>
      </c>
      <c r="F1615">
        <v>2.0806634392244502E-2</v>
      </c>
      <c r="G1615">
        <v>2.5588756587383299E-2</v>
      </c>
      <c r="H1615">
        <v>0.249376241526824</v>
      </c>
      <c r="I1615">
        <v>8.6072797291849107E-2</v>
      </c>
      <c r="J1615">
        <v>8.1269021704257094E-2</v>
      </c>
      <c r="K1615">
        <v>0.14198963757178801</v>
      </c>
      <c r="L1615">
        <v>5.0798273426747604E-3</v>
      </c>
      <c r="M1615">
        <v>1.2959168108735101E-2</v>
      </c>
      <c r="N1615" s="1">
        <v>6.7412242170532301E-6</v>
      </c>
      <c r="O1615">
        <v>4.70821065409889E-4</v>
      </c>
      <c r="P1615">
        <v>1.40141571293488E-3</v>
      </c>
      <c r="Q1615">
        <v>2.5255616475207102E-3</v>
      </c>
      <c r="R1615">
        <v>1.13238469068744E-2</v>
      </c>
      <c r="S1615">
        <v>5.4303279062887601E-2</v>
      </c>
      <c r="U1615" s="10">
        <f>('Health Incidences'!$B$4-PointEstimate!A1615)^2</f>
        <v>0.67446850737901032</v>
      </c>
      <c r="V1615" s="10">
        <f>('Health Incidences'!$B$5-PointEstimate!B1615)^2</f>
        <v>0.24086566248159094</v>
      </c>
      <c r="W1615" s="10">
        <f t="shared" si="25"/>
        <v>0.95673098092441911</v>
      </c>
    </row>
    <row r="1616" spans="1:23" x14ac:dyDescent="0.3">
      <c r="A1616">
        <v>39.4008180800246</v>
      </c>
      <c r="B1616">
        <v>-120.955402437649</v>
      </c>
      <c r="C1616">
        <v>24</v>
      </c>
      <c r="D1616">
        <v>38</v>
      </c>
      <c r="E1616">
        <v>24038</v>
      </c>
      <c r="F1616">
        <v>1.9597856687029999E-2</v>
      </c>
      <c r="G1616">
        <v>2.3834164045636201E-2</v>
      </c>
      <c r="H1616">
        <v>0.23884199527406899</v>
      </c>
      <c r="I1616">
        <v>8.1000508819333697E-2</v>
      </c>
      <c r="J1616">
        <v>7.6263408911686106E-2</v>
      </c>
      <c r="K1616">
        <v>0.13305461879937699</v>
      </c>
      <c r="L1616">
        <v>4.7231276761124296E-3</v>
      </c>
      <c r="M1616">
        <v>1.2113870042441899E-2</v>
      </c>
      <c r="N1616" s="1">
        <v>6.2559529378084004E-6</v>
      </c>
      <c r="O1616">
        <v>4.3816212310331798E-4</v>
      </c>
      <c r="P1616">
        <v>1.2826875408211401E-3</v>
      </c>
      <c r="Q1616">
        <v>2.31006420535093E-3</v>
      </c>
      <c r="R1616">
        <v>1.05937842612564E-2</v>
      </c>
      <c r="S1616">
        <v>5.1201634506067899E-2</v>
      </c>
      <c r="U1616" s="10">
        <f>('Health Incidences'!$B$4-PointEstimate!A1616)^2</f>
        <v>0.67483280780154609</v>
      </c>
      <c r="V1616" s="10">
        <f>('Health Incidences'!$B$5-PointEstimate!B1616)^2</f>
        <v>0.29021553455127741</v>
      </c>
      <c r="W1616" s="10">
        <f t="shared" si="25"/>
        <v>0.98236874052100398</v>
      </c>
    </row>
    <row r="1617" spans="1:23" x14ac:dyDescent="0.3">
      <c r="A1617">
        <v>39.401017667996101</v>
      </c>
      <c r="B1617">
        <v>-120.907466215222</v>
      </c>
      <c r="C1617">
        <v>25</v>
      </c>
      <c r="D1617">
        <v>38</v>
      </c>
      <c r="E1617">
        <v>25038</v>
      </c>
      <c r="F1617">
        <v>1.8344216195755401E-2</v>
      </c>
      <c r="G1617">
        <v>2.2071207777608199E-2</v>
      </c>
      <c r="H1617">
        <v>0.226816254948976</v>
      </c>
      <c r="I1617">
        <v>7.5987178779272704E-2</v>
      </c>
      <c r="J1617">
        <v>7.1301310861742406E-2</v>
      </c>
      <c r="K1617">
        <v>0.124153167637089</v>
      </c>
      <c r="L1617">
        <v>4.3845112071577699E-3</v>
      </c>
      <c r="M1617">
        <v>1.12518712709115E-2</v>
      </c>
      <c r="N1617" s="1">
        <v>5.7955184918145502E-6</v>
      </c>
      <c r="O1617">
        <v>4.0764079540121703E-4</v>
      </c>
      <c r="P1617">
        <v>1.17083485941819E-3</v>
      </c>
      <c r="Q1617">
        <v>2.1037448742104998E-3</v>
      </c>
      <c r="R1617">
        <v>9.8562998648244401E-3</v>
      </c>
      <c r="S1617">
        <v>4.7955147270826101E-2</v>
      </c>
      <c r="U1617" s="10">
        <f>('Health Incidences'!$B$4-PointEstimate!A1617)^2</f>
        <v>0.67516076352085763</v>
      </c>
      <c r="V1617" s="10">
        <f>('Health Incidences'!$B$5-PointEstimate!B1617)^2</f>
        <v>0.34416148988777806</v>
      </c>
      <c r="W1617" s="10">
        <f t="shared" si="25"/>
        <v>1.0096149035194735</v>
      </c>
    </row>
    <row r="1618" spans="1:23" x14ac:dyDescent="0.3">
      <c r="A1618">
        <v>39.401195080127998</v>
      </c>
      <c r="B1618">
        <v>-120.859529700709</v>
      </c>
      <c r="C1618">
        <v>26</v>
      </c>
      <c r="D1618">
        <v>38</v>
      </c>
      <c r="E1618">
        <v>26038</v>
      </c>
      <c r="F1618">
        <v>1.7015425882466101E-2</v>
      </c>
      <c r="G1618">
        <v>2.03338649800257E-2</v>
      </c>
      <c r="H1618">
        <v>0.21289279595427099</v>
      </c>
      <c r="I1618">
        <v>7.0868119049297407E-2</v>
      </c>
      <c r="J1618">
        <v>6.6407717547673495E-2</v>
      </c>
      <c r="K1618">
        <v>0.115371731181937</v>
      </c>
      <c r="L1618">
        <v>4.05595031084649E-3</v>
      </c>
      <c r="M1618">
        <v>1.03938814178745E-2</v>
      </c>
      <c r="N1618" s="1">
        <v>5.3461593490153402E-6</v>
      </c>
      <c r="O1618">
        <v>3.7829634880183401E-4</v>
      </c>
      <c r="P1618">
        <v>1.06404178615021E-3</v>
      </c>
      <c r="Q1618">
        <v>1.90410588318912E-3</v>
      </c>
      <c r="R1618">
        <v>9.0944316099685896E-3</v>
      </c>
      <c r="S1618">
        <v>4.4491606420869502E-2</v>
      </c>
      <c r="U1618" s="10">
        <f>('Health Incidences'!$B$4-PointEstimate!A1618)^2</f>
        <v>0.67545234758884254</v>
      </c>
      <c r="V1618" s="10">
        <f>('Health Incidences'!$B$5-PointEstimate!B1618)^2</f>
        <v>0.40270357877463453</v>
      </c>
      <c r="W1618" s="10">
        <f t="shared" si="25"/>
        <v>1.0383428751445627</v>
      </c>
    </row>
    <row r="1619" spans="1:23" x14ac:dyDescent="0.3">
      <c r="A1619">
        <v>39.401350316207797</v>
      </c>
      <c r="B1619">
        <v>-120.81159292847001</v>
      </c>
      <c r="C1619">
        <v>27</v>
      </c>
      <c r="D1619">
        <v>38</v>
      </c>
      <c r="E1619">
        <v>27038</v>
      </c>
      <c r="F1619">
        <v>1.5590580012559601E-2</v>
      </c>
      <c r="G1619">
        <v>1.8652029730824801E-2</v>
      </c>
      <c r="H1619">
        <v>0.196831266903672</v>
      </c>
      <c r="I1619">
        <v>6.5506963803835E-2</v>
      </c>
      <c r="J1619">
        <v>6.1605888861878698E-2</v>
      </c>
      <c r="K1619">
        <v>0.106788212308325</v>
      </c>
      <c r="L1619">
        <v>3.7307566215400898E-3</v>
      </c>
      <c r="M1619">
        <v>9.5579211221333907E-3</v>
      </c>
      <c r="N1619" s="1">
        <v>4.8967594267647804E-6</v>
      </c>
      <c r="O1619">
        <v>3.4929705075378099E-4</v>
      </c>
      <c r="P1619">
        <v>9.6084409345266399E-4</v>
      </c>
      <c r="Q1619">
        <v>1.70937756468986E-3</v>
      </c>
      <c r="R1619">
        <v>8.29602558677189E-3</v>
      </c>
      <c r="S1619">
        <v>4.0764190069368197E-2</v>
      </c>
      <c r="U1619" s="10">
        <f>('Health Incidences'!$B$4-PointEstimate!A1619)^2</f>
        <v>0.6757075360505751</v>
      </c>
      <c r="V1619" s="10">
        <f>('Health Incidences'!$B$5-PointEstimate!B1619)^2</f>
        <v>0.46584183831816361</v>
      </c>
      <c r="W1619" s="10">
        <f t="shared" si="25"/>
        <v>1.0684331398682552</v>
      </c>
    </row>
    <row r="1620" spans="1:23" x14ac:dyDescent="0.3">
      <c r="A1620">
        <v>39.401483376049697</v>
      </c>
      <c r="B1620">
        <v>-120.763655932867</v>
      </c>
      <c r="C1620">
        <v>28</v>
      </c>
      <c r="D1620">
        <v>38</v>
      </c>
      <c r="E1620">
        <v>28038</v>
      </c>
      <c r="F1620">
        <v>1.40659321659379E-2</v>
      </c>
      <c r="G1620">
        <v>1.7049905019220199E-2</v>
      </c>
      <c r="H1620">
        <v>0.178657612931167</v>
      </c>
      <c r="I1620">
        <v>5.9843803812058498E-2</v>
      </c>
      <c r="J1620">
        <v>5.6922659650444497E-2</v>
      </c>
      <c r="K1620">
        <v>9.8476347068654699E-2</v>
      </c>
      <c r="L1620">
        <v>3.4055919957221002E-3</v>
      </c>
      <c r="M1620">
        <v>8.7585565807887303E-3</v>
      </c>
      <c r="N1620" s="1">
        <v>4.4417083560234802E-6</v>
      </c>
      <c r="O1620">
        <v>3.2017585364337698E-4</v>
      </c>
      <c r="P1620">
        <v>8.60468982761902E-4</v>
      </c>
      <c r="Q1620">
        <v>1.5189522932124999E-3</v>
      </c>
      <c r="R1620">
        <v>7.4577452926252704E-3</v>
      </c>
      <c r="S1620">
        <v>3.67698105997857E-2</v>
      </c>
      <c r="U1620" s="10">
        <f>('Health Incidences'!$B$4-PointEstimate!A1620)^2</f>
        <v>0.67592630794540542</v>
      </c>
      <c r="V1620" s="10">
        <f>('Health Incidences'!$B$5-PointEstimate!B1620)^2</f>
        <v>0.5335762924453521</v>
      </c>
      <c r="W1620" s="10">
        <f t="shared" si="25"/>
        <v>1.0997738860287407</v>
      </c>
    </row>
    <row r="1621" spans="1:23" x14ac:dyDescent="0.3">
      <c r="A1621">
        <v>39.401594259494701</v>
      </c>
      <c r="B1621">
        <v>-120.715718748261</v>
      </c>
      <c r="C1621">
        <v>29</v>
      </c>
      <c r="D1621">
        <v>38</v>
      </c>
      <c r="E1621">
        <v>29038</v>
      </c>
      <c r="F1621">
        <v>1.24629608124929E-2</v>
      </c>
      <c r="G1621">
        <v>1.5546595994199899E-2</v>
      </c>
      <c r="H1621">
        <v>0.15877186288484299</v>
      </c>
      <c r="I1621">
        <v>5.3941162571295102E-2</v>
      </c>
      <c r="J1621">
        <v>5.2397857494025299E-2</v>
      </c>
      <c r="K1621">
        <v>9.0518843164603499E-2</v>
      </c>
      <c r="L1621">
        <v>3.0824502398398199E-3</v>
      </c>
      <c r="M1621">
        <v>8.0072722822099006E-3</v>
      </c>
      <c r="N1621" s="1">
        <v>3.9837415622796101E-6</v>
      </c>
      <c r="O1621">
        <v>2.9105402770677297E-4</v>
      </c>
      <c r="P1621">
        <v>7.6318374361727904E-4</v>
      </c>
      <c r="Q1621">
        <v>1.3338670509195601E-3</v>
      </c>
      <c r="R1621">
        <v>6.5891466855707501E-3</v>
      </c>
      <c r="S1621">
        <v>3.25690734117558E-2</v>
      </c>
      <c r="U1621" s="10">
        <f>('Health Incidences'!$B$4-PointEstimate!A1621)^2</f>
        <v>0.676108645307258</v>
      </c>
      <c r="V1621" s="10">
        <f>('Health Incidences'!$B$5-PointEstimate!B1621)^2</f>
        <v>0.60590695190733967</v>
      </c>
      <c r="W1621" s="10">
        <f t="shared" si="25"/>
        <v>1.132261276037734</v>
      </c>
    </row>
    <row r="1622" spans="1:23" x14ac:dyDescent="0.3">
      <c r="A1622">
        <v>39.401682966409801</v>
      </c>
      <c r="B1622">
        <v>-120.66778140901501</v>
      </c>
      <c r="C1622">
        <v>30</v>
      </c>
      <c r="D1622">
        <v>38</v>
      </c>
      <c r="E1622">
        <v>30038</v>
      </c>
      <c r="F1622">
        <v>1.08345808771508E-2</v>
      </c>
      <c r="G1622">
        <v>1.4162514463552101E-2</v>
      </c>
      <c r="H1622">
        <v>0.13803808518846</v>
      </c>
      <c r="I1622">
        <v>4.8011496591139499E-2</v>
      </c>
      <c r="J1622">
        <v>4.8103670039040397E-2</v>
      </c>
      <c r="K1622">
        <v>8.3042730439385204E-2</v>
      </c>
      <c r="L1622">
        <v>2.7700894084233801E-3</v>
      </c>
      <c r="M1622">
        <v>7.3157476531783899E-3</v>
      </c>
      <c r="N1622" s="1">
        <v>3.53597927039642E-6</v>
      </c>
      <c r="O1622">
        <v>2.6277400954040998E-4</v>
      </c>
      <c r="P1622">
        <v>6.7060352401766799E-4</v>
      </c>
      <c r="Q1622">
        <v>1.15734356189547E-3</v>
      </c>
      <c r="R1622">
        <v>5.7156800161244897E-3</v>
      </c>
      <c r="S1622">
        <v>2.8303984075647302E-2</v>
      </c>
      <c r="U1622" s="10">
        <f>('Health Incidences'!$B$4-PointEstimate!A1622)^2</f>
        <v>0.67625453316340622</v>
      </c>
      <c r="V1622" s="10">
        <f>('Health Incidences'!$B$5-PointEstimate!B1622)^2</f>
        <v>0.68283381427487877</v>
      </c>
      <c r="W1622" s="10">
        <f t="shared" si="25"/>
        <v>1.1657994456330321</v>
      </c>
    </row>
    <row r="1623" spans="1:23" x14ac:dyDescent="0.3">
      <c r="A1623">
        <v>39.401749496689099</v>
      </c>
      <c r="B1623">
        <v>-120.619843949494</v>
      </c>
      <c r="C1623">
        <v>31</v>
      </c>
      <c r="D1623">
        <v>38</v>
      </c>
      <c r="E1623">
        <v>31038</v>
      </c>
      <c r="F1623">
        <v>9.2759929412912206E-3</v>
      </c>
      <c r="G1623">
        <v>1.2934696802345901E-2</v>
      </c>
      <c r="H1623">
        <v>0.117957339820552</v>
      </c>
      <c r="I1623">
        <v>4.2452763092988698E-2</v>
      </c>
      <c r="J1623">
        <v>4.4185400108050797E-2</v>
      </c>
      <c r="K1623">
        <v>7.6296906176034504E-2</v>
      </c>
      <c r="L1623">
        <v>2.4861892614590399E-3</v>
      </c>
      <c r="M1623">
        <v>6.7035874702015196E-3</v>
      </c>
      <c r="N1623" s="1">
        <v>3.1251078318997799E-6</v>
      </c>
      <c r="O1623">
        <v>2.37065065344509E-4</v>
      </c>
      <c r="P1623">
        <v>5.8622586632887897E-4</v>
      </c>
      <c r="Q1623">
        <v>9.958807503974989E-4</v>
      </c>
      <c r="R1623">
        <v>4.8838122185109103E-3</v>
      </c>
      <c r="S1623">
        <v>2.4231230897202999E-2</v>
      </c>
      <c r="U1623" s="10">
        <f>('Health Incidences'!$B$4-PointEstimate!A1623)^2</f>
        <v>0.67636395953639472</v>
      </c>
      <c r="V1623" s="10">
        <f>('Health Incidences'!$B$5-PointEstimate!B1623)^2</f>
        <v>0.7643568639372692</v>
      </c>
      <c r="W1623" s="10">
        <f t="shared" si="25"/>
        <v>1.2003003055376034</v>
      </c>
    </row>
    <row r="1624" spans="1:23" x14ac:dyDescent="0.3">
      <c r="A1624">
        <v>39.401793850252901</v>
      </c>
      <c r="B1624">
        <v>-120.571906404061</v>
      </c>
      <c r="C1624">
        <v>32</v>
      </c>
      <c r="D1624">
        <v>38</v>
      </c>
      <c r="E1624">
        <v>32038</v>
      </c>
      <c r="F1624">
        <v>7.9430403775647695E-3</v>
      </c>
      <c r="G1624">
        <v>1.1936928211645799E-2</v>
      </c>
      <c r="H1624">
        <v>0.100961223863403</v>
      </c>
      <c r="I1624">
        <v>3.7911520813056002E-2</v>
      </c>
      <c r="J1624">
        <v>4.0917289477938303E-2</v>
      </c>
      <c r="K1624">
        <v>7.0757122248413296E-2</v>
      </c>
      <c r="L1624">
        <v>2.2608784539202001E-3</v>
      </c>
      <c r="M1624">
        <v>6.2084655589250901E-3</v>
      </c>
      <c r="N1624" s="1">
        <v>2.7967082649543098E-6</v>
      </c>
      <c r="O1624">
        <v>2.16833969489994E-4</v>
      </c>
      <c r="P1624">
        <v>5.1626493764082805E-4</v>
      </c>
      <c r="Q1624">
        <v>8.60940027815448E-4</v>
      </c>
      <c r="R1624">
        <v>4.1697878507597199E-3</v>
      </c>
      <c r="S1624">
        <v>2.07767494364734E-2</v>
      </c>
      <c r="U1624" s="10">
        <f>('Health Incidences'!$B$4-PointEstimate!A1624)^2</f>
        <v>0.67643691544262619</v>
      </c>
      <c r="V1624" s="10">
        <f>('Health Incidences'!$B$5-PointEstimate!B1624)^2</f>
        <v>0.8504760721085517</v>
      </c>
      <c r="W1624" s="10">
        <f t="shared" si="25"/>
        <v>1.2356832067933827</v>
      </c>
    </row>
    <row r="1625" spans="1:23" x14ac:dyDescent="0.3">
      <c r="A1625">
        <v>39.401816027048</v>
      </c>
      <c r="B1625">
        <v>-120.523968807081</v>
      </c>
      <c r="C1625">
        <v>33</v>
      </c>
      <c r="D1625">
        <v>38</v>
      </c>
      <c r="E1625">
        <v>33038</v>
      </c>
      <c r="F1625">
        <v>7.0059555416460704E-3</v>
      </c>
      <c r="G1625">
        <v>1.12553023917087E-2</v>
      </c>
      <c r="H1625">
        <v>8.9700610439047396E-2</v>
      </c>
      <c r="I1625">
        <v>3.5094233061637503E-2</v>
      </c>
      <c r="J1625">
        <v>3.8615203479720403E-2</v>
      </c>
      <c r="K1625">
        <v>6.6972512663324005E-2</v>
      </c>
      <c r="L1625">
        <v>2.12748466572332E-3</v>
      </c>
      <c r="M1625">
        <v>5.8738649691779804E-3</v>
      </c>
      <c r="N1625" s="1">
        <v>2.60139946742347E-6</v>
      </c>
      <c r="O1625">
        <v>2.05276648106836E-4</v>
      </c>
      <c r="P1625">
        <v>4.6767028531566302E-4</v>
      </c>
      <c r="Q1625">
        <v>7.6530488621021E-4</v>
      </c>
      <c r="R1625">
        <v>3.6568353117570301E-3</v>
      </c>
      <c r="S1625">
        <v>1.8408446617424301E-2</v>
      </c>
      <c r="U1625" s="10">
        <f>('Health Incidences'!$B$4-PointEstimate!A1625)^2</f>
        <v>0.67647339489288161</v>
      </c>
      <c r="V1625" s="10">
        <f>('Health Incidences'!$B$5-PointEstimate!B1625)^2</f>
        <v>0.94119139682075947</v>
      </c>
      <c r="W1625" s="10">
        <f t="shared" si="25"/>
        <v>1.2718745188553944</v>
      </c>
    </row>
    <row r="1626" spans="1:23" x14ac:dyDescent="0.3">
      <c r="A1626">
        <v>39.401816027048</v>
      </c>
      <c r="B1626">
        <v>-120.476031192918</v>
      </c>
      <c r="C1626">
        <v>34</v>
      </c>
      <c r="D1626">
        <v>38</v>
      </c>
      <c r="E1626">
        <v>34038</v>
      </c>
      <c r="F1626">
        <v>6.4753802220142102E-3</v>
      </c>
      <c r="G1626">
        <v>1.08796001433548E-2</v>
      </c>
      <c r="H1626">
        <v>8.4348368414690997E-2</v>
      </c>
      <c r="I1626">
        <v>3.4078179805965697E-2</v>
      </c>
      <c r="J1626">
        <v>3.7275420401636297E-2</v>
      </c>
      <c r="K1626">
        <v>6.4919160711471802E-2</v>
      </c>
      <c r="L1626">
        <v>2.0880950377707898E-3</v>
      </c>
      <c r="M1626">
        <v>5.6944714343255803E-3</v>
      </c>
      <c r="N1626" s="1">
        <v>2.5431253591218101E-6</v>
      </c>
      <c r="O1626">
        <v>2.0264902601378E-4</v>
      </c>
      <c r="P1626">
        <v>4.4063932015403397E-4</v>
      </c>
      <c r="Q1626">
        <v>7.0905536599335996E-4</v>
      </c>
      <c r="R1626">
        <v>3.3499602341894798E-3</v>
      </c>
      <c r="S1626">
        <v>1.7150708981551001E-2</v>
      </c>
      <c r="U1626" s="10">
        <f>('Health Incidences'!$B$4-PointEstimate!A1626)^2</f>
        <v>0.67647339489288161</v>
      </c>
      <c r="V1626" s="10">
        <f>('Health Incidences'!$B$5-PointEstimate!B1626)^2</f>
        <v>1.0365027829290299</v>
      </c>
      <c r="W1626" s="10">
        <f t="shared" si="25"/>
        <v>1.3088071583781591</v>
      </c>
    </row>
    <row r="1627" spans="1:23" x14ac:dyDescent="0.3">
      <c r="A1627">
        <v>39.401793850252901</v>
      </c>
      <c r="B1627">
        <v>-120.42809359593799</v>
      </c>
      <c r="C1627">
        <v>35</v>
      </c>
      <c r="D1627">
        <v>38</v>
      </c>
      <c r="E1627">
        <v>35038</v>
      </c>
      <c r="F1627">
        <v>6.2149128449127096E-3</v>
      </c>
      <c r="G1627">
        <v>1.0710705224305299E-2</v>
      </c>
      <c r="H1627">
        <v>8.2796554221741397E-2</v>
      </c>
      <c r="I1627">
        <v>3.4365022189398901E-2</v>
      </c>
      <c r="J1627">
        <v>3.6599435286710003E-2</v>
      </c>
      <c r="K1627">
        <v>6.4043914482273506E-2</v>
      </c>
      <c r="L1627">
        <v>2.1159104552342899E-3</v>
      </c>
      <c r="M1627">
        <v>5.6198591206730502E-3</v>
      </c>
      <c r="N1627" s="1">
        <v>2.5834503031323999E-6</v>
      </c>
      <c r="O1627">
        <v>2.06502975239469E-4</v>
      </c>
      <c r="P1627">
        <v>4.2911109987694897E-4</v>
      </c>
      <c r="Q1627">
        <v>6.8049626423299903E-4</v>
      </c>
      <c r="R1627">
        <v>3.1820368040906201E-3</v>
      </c>
      <c r="S1627">
        <v>1.6619676495490801E-2</v>
      </c>
      <c r="U1627" s="10">
        <f>('Health Incidences'!$B$4-PointEstimate!A1627)^2</f>
        <v>0.67643691544262619</v>
      </c>
      <c r="V1627" s="10">
        <f>('Health Incidences'!$B$5-PointEstimate!B1627)^2</f>
        <v>1.1364101621055571</v>
      </c>
      <c r="W1627" s="10">
        <f t="shared" si="25"/>
        <v>1.346420096978719</v>
      </c>
    </row>
    <row r="1628" spans="1:23" x14ac:dyDescent="0.3">
      <c r="A1628">
        <v>39.401749496689099</v>
      </c>
      <c r="B1628">
        <v>-120.38015605050499</v>
      </c>
      <c r="C1628">
        <v>36</v>
      </c>
      <c r="D1628">
        <v>38</v>
      </c>
      <c r="E1628">
        <v>36038</v>
      </c>
      <c r="F1628">
        <v>6.1127779103170498E-3</v>
      </c>
      <c r="G1628">
        <v>1.06679675970341E-2</v>
      </c>
      <c r="H1628">
        <v>8.3323882231040203E-2</v>
      </c>
      <c r="I1628">
        <v>3.5570584900837803E-2</v>
      </c>
      <c r="J1628">
        <v>3.6350607702000097E-2</v>
      </c>
      <c r="K1628">
        <v>6.3901447992369395E-2</v>
      </c>
      <c r="L1628">
        <v>2.1889601929121999E-3</v>
      </c>
      <c r="M1628">
        <v>5.6083001406499597E-3</v>
      </c>
      <c r="N1628" s="1">
        <v>2.6942435849923898E-6</v>
      </c>
      <c r="O1628">
        <v>2.1488376983617999E-4</v>
      </c>
      <c r="P1628">
        <v>4.2808079977665799E-4</v>
      </c>
      <c r="Q1628">
        <v>6.6987307147639498E-4</v>
      </c>
      <c r="R1628">
        <v>3.0977900392269398E-3</v>
      </c>
      <c r="S1628">
        <v>1.6503320088740302E-2</v>
      </c>
      <c r="U1628" s="10">
        <f>('Health Incidences'!$B$4-PointEstimate!A1628)^2</f>
        <v>0.67636395953639472</v>
      </c>
      <c r="V1628" s="10">
        <f>('Health Incidences'!$B$5-PointEstimate!B1628)^2</f>
        <v>1.2409134528476096</v>
      </c>
      <c r="W1628" s="10">
        <f t="shared" si="25"/>
        <v>1.3846578683501582</v>
      </c>
    </row>
    <row r="1629" spans="1:23" x14ac:dyDescent="0.3">
      <c r="A1629">
        <v>39.401682966409801</v>
      </c>
      <c r="B1629">
        <v>-120.332218590984</v>
      </c>
      <c r="C1629">
        <v>37</v>
      </c>
      <c r="D1629">
        <v>38</v>
      </c>
      <c r="E1629">
        <v>37038</v>
      </c>
      <c r="F1629">
        <v>6.1149853827381301E-3</v>
      </c>
      <c r="G1629">
        <v>1.07091544147313E-2</v>
      </c>
      <c r="H1629">
        <v>8.5111486230616096E-2</v>
      </c>
      <c r="I1629">
        <v>3.7571818454967598E-2</v>
      </c>
      <c r="J1629">
        <v>3.6422879486027203E-2</v>
      </c>
      <c r="K1629">
        <v>6.42740599139493E-2</v>
      </c>
      <c r="L1629">
        <v>2.2963820379515699E-3</v>
      </c>
      <c r="M1629">
        <v>5.6364377692779601E-3</v>
      </c>
      <c r="N1629" s="1">
        <v>2.86995580650725E-6</v>
      </c>
      <c r="O1629">
        <v>2.2697521136813499E-4</v>
      </c>
      <c r="P1629">
        <v>4.3497609396653199E-4</v>
      </c>
      <c r="Q1629">
        <v>6.71953034101224E-4</v>
      </c>
      <c r="R1629">
        <v>3.0700727082870701E-3</v>
      </c>
      <c r="S1629">
        <v>1.6654765203928099E-2</v>
      </c>
      <c r="U1629" s="10">
        <f>('Health Incidences'!$B$4-PointEstimate!A1629)^2</f>
        <v>0.67625453316340622</v>
      </c>
      <c r="V1629" s="10">
        <f>('Health Incidences'!$B$5-PointEstimate!B1629)^2</f>
        <v>1.3500125604715458</v>
      </c>
      <c r="W1629" s="10">
        <f t="shared" si="25"/>
        <v>1.4234700887742433</v>
      </c>
    </row>
    <row r="1630" spans="1:23" x14ac:dyDescent="0.3">
      <c r="A1630">
        <v>39.401594259494701</v>
      </c>
      <c r="B1630">
        <v>-120.28428125173799</v>
      </c>
      <c r="C1630">
        <v>38</v>
      </c>
      <c r="D1630">
        <v>38</v>
      </c>
      <c r="E1630">
        <v>38038</v>
      </c>
      <c r="F1630">
        <v>6.1959492758756297E-3</v>
      </c>
      <c r="G1630">
        <v>1.0812644587938101E-2</v>
      </c>
      <c r="H1630">
        <v>8.7770187236355199E-2</v>
      </c>
      <c r="I1630">
        <v>4.0356641408581397E-2</v>
      </c>
      <c r="J1630">
        <v>3.6779583334572097E-2</v>
      </c>
      <c r="K1630">
        <v>6.5064525397251896E-2</v>
      </c>
      <c r="L1630">
        <v>2.4319681576452901E-3</v>
      </c>
      <c r="M1630">
        <v>5.6904282765395499E-3</v>
      </c>
      <c r="N1630" s="1">
        <v>3.11319724603189E-6</v>
      </c>
      <c r="O1630">
        <v>2.4239154398551701E-4</v>
      </c>
      <c r="P1630">
        <v>4.4827324817142602E-4</v>
      </c>
      <c r="Q1630">
        <v>6.8366692580851198E-4</v>
      </c>
      <c r="R1630">
        <v>3.0854019220125E-3</v>
      </c>
      <c r="S1630">
        <v>1.7009521405545E-2</v>
      </c>
      <c r="U1630" s="10">
        <f>('Health Incidences'!$B$4-PointEstimate!A1630)^2</f>
        <v>0.676108645307258</v>
      </c>
      <c r="V1630" s="10">
        <f>('Health Incidences'!$B$5-PointEstimate!B1630)^2</f>
        <v>1.4637073771196756</v>
      </c>
      <c r="W1630" s="10">
        <f t="shared" si="25"/>
        <v>1.4628110002412935</v>
      </c>
    </row>
    <row r="1631" spans="1:23" x14ac:dyDescent="0.3">
      <c r="A1631">
        <v>39.401483376049697</v>
      </c>
      <c r="B1631">
        <v>-120.23634406713199</v>
      </c>
      <c r="C1631">
        <v>39</v>
      </c>
      <c r="D1631">
        <v>38</v>
      </c>
      <c r="E1631">
        <v>39038</v>
      </c>
      <c r="F1631">
        <v>6.3296979900643296E-3</v>
      </c>
      <c r="G1631">
        <v>1.09638618689194E-2</v>
      </c>
      <c r="H1631">
        <v>9.0836510309560303E-2</v>
      </c>
      <c r="I1631">
        <v>4.37534759334079E-2</v>
      </c>
      <c r="J1631">
        <v>3.73932555232439E-2</v>
      </c>
      <c r="K1631">
        <v>6.6205658037130105E-2</v>
      </c>
      <c r="L1631">
        <v>2.58689782048987E-3</v>
      </c>
      <c r="M1631">
        <v>5.7604269664668301E-3</v>
      </c>
      <c r="N1631" s="1">
        <v>3.4006224935850298E-6</v>
      </c>
      <c r="O1631">
        <v>2.6000106516460499E-4</v>
      </c>
      <c r="P1631">
        <v>4.6593596340613298E-4</v>
      </c>
      <c r="Q1631">
        <v>7.0199916500634997E-4</v>
      </c>
      <c r="R1631">
        <v>3.1294050674550702E-3</v>
      </c>
      <c r="S1631">
        <v>1.75009694517855E-2</v>
      </c>
      <c r="U1631" s="10">
        <f>('Health Incidences'!$B$4-PointEstimate!A1631)^2</f>
        <v>0.67592630794540542</v>
      </c>
      <c r="V1631" s="10">
        <f>('Health Incidences'!$B$5-PointEstimate!B1631)^2</f>
        <v>1.5819977817511088</v>
      </c>
      <c r="W1631" s="10">
        <f t="shared" si="25"/>
        <v>1.5026390417184408</v>
      </c>
    </row>
    <row r="1632" spans="1:23" x14ac:dyDescent="0.3">
      <c r="A1632">
        <v>39.401350316207797</v>
      </c>
      <c r="B1632">
        <v>-120.188407071529</v>
      </c>
      <c r="C1632">
        <v>40</v>
      </c>
      <c r="D1632">
        <v>38</v>
      </c>
      <c r="E1632">
        <v>40038</v>
      </c>
      <c r="F1632">
        <v>6.4740748341363102E-3</v>
      </c>
      <c r="G1632">
        <v>1.1148580408276799E-2</v>
      </c>
      <c r="H1632">
        <v>9.3489283168266504E-2</v>
      </c>
      <c r="I1632">
        <v>4.7310588217172198E-2</v>
      </c>
      <c r="J1632">
        <v>3.8218311168789897E-2</v>
      </c>
      <c r="K1632">
        <v>6.7612435137851007E-2</v>
      </c>
      <c r="L1632">
        <v>2.7439261820719199E-3</v>
      </c>
      <c r="M1632">
        <v>5.8364264027475901E-3</v>
      </c>
      <c r="N1632" s="1">
        <v>3.66979030879507E-6</v>
      </c>
      <c r="O1632">
        <v>2.7725685760741898E-4</v>
      </c>
      <c r="P1632">
        <v>4.8436920205030499E-4</v>
      </c>
      <c r="Q1632">
        <v>7.2280603979743498E-4</v>
      </c>
      <c r="R1632">
        <v>3.1792150561672501E-3</v>
      </c>
      <c r="S1632">
        <v>1.8017619131713399E-2</v>
      </c>
      <c r="U1632" s="10">
        <f>('Health Incidences'!$B$4-PointEstimate!A1632)^2</f>
        <v>0.6757075360505751</v>
      </c>
      <c r="V1632" s="10">
        <f>('Health Incidences'!$B$5-PointEstimate!B1632)^2</f>
        <v>1.7048836401514535</v>
      </c>
      <c r="W1632" s="10">
        <f t="shared" si="25"/>
        <v>1.5429164514652207</v>
      </c>
    </row>
    <row r="1633" spans="1:23" x14ac:dyDescent="0.3">
      <c r="A1633">
        <v>39.401195080127998</v>
      </c>
      <c r="B1633">
        <v>-120.14047029929</v>
      </c>
      <c r="C1633">
        <v>41</v>
      </c>
      <c r="D1633">
        <v>38</v>
      </c>
      <c r="E1633">
        <v>41038</v>
      </c>
      <c r="F1633">
        <v>6.5692632094792496E-3</v>
      </c>
      <c r="G1633">
        <v>1.13509815379769E-2</v>
      </c>
      <c r="H1633">
        <v>9.4539751762041199E-2</v>
      </c>
      <c r="I1633">
        <v>5.0372220798298097E-2</v>
      </c>
      <c r="J1633">
        <v>3.91917959841128E-2</v>
      </c>
      <c r="K1633">
        <v>6.9169125260310299E-2</v>
      </c>
      <c r="L1633">
        <v>2.8754326495619102E-3</v>
      </c>
      <c r="M1633">
        <v>5.9052150708505998E-3</v>
      </c>
      <c r="N1633" s="1">
        <v>3.8337929364394799E-6</v>
      </c>
      <c r="O1633">
        <v>2.9035865219367802E-4</v>
      </c>
      <c r="P1633">
        <v>4.9825925702190401E-4</v>
      </c>
      <c r="Q1633">
        <v>7.4065936315101302E-4</v>
      </c>
      <c r="R1633">
        <v>3.20348892993299E-3</v>
      </c>
      <c r="S1633">
        <v>1.84040915303567E-2</v>
      </c>
      <c r="U1633" s="10">
        <f>('Health Incidences'!$B$4-PointEstimate!A1633)^2</f>
        <v>0.67545234758884254</v>
      </c>
      <c r="V1633" s="10">
        <f>('Health Incidences'!$B$5-PointEstimate!B1633)^2</f>
        <v>1.8323648049338614</v>
      </c>
      <c r="W1633" s="10">
        <f t="shared" si="25"/>
        <v>1.5836089013777057</v>
      </c>
    </row>
    <row r="1634" spans="1:23" x14ac:dyDescent="0.3">
      <c r="A1634">
        <v>39.401017667996101</v>
      </c>
      <c r="B1634">
        <v>-120.092533784777</v>
      </c>
      <c r="C1634">
        <v>42</v>
      </c>
      <c r="D1634">
        <v>38</v>
      </c>
      <c r="E1634">
        <v>42038</v>
      </c>
      <c r="F1634">
        <v>6.5673315671663703E-3</v>
      </c>
      <c r="G1634">
        <v>1.1558619109757201E-2</v>
      </c>
      <c r="H1634">
        <v>9.3042246887653002E-2</v>
      </c>
      <c r="I1634">
        <v>5.2415631574685699E-2</v>
      </c>
      <c r="J1634">
        <v>4.0261600460194502E-2</v>
      </c>
      <c r="K1634">
        <v>7.0779826770067597E-2</v>
      </c>
      <c r="L1634">
        <v>2.9583387736817801E-3</v>
      </c>
      <c r="M1634">
        <v>5.9559392295543802E-3</v>
      </c>
      <c r="N1634" s="1">
        <v>3.8250534953033102E-6</v>
      </c>
      <c r="O1634">
        <v>2.9623654472574201E-4</v>
      </c>
      <c r="P1634">
        <v>5.0325466174325195E-4</v>
      </c>
      <c r="Q1634">
        <v>7.5122420379353195E-4</v>
      </c>
      <c r="R1634">
        <v>3.1773362278710799E-3</v>
      </c>
      <c r="S1634">
        <v>1.85373768365928E-2</v>
      </c>
      <c r="U1634" s="10">
        <f>('Health Incidences'!$B$4-PointEstimate!A1634)^2</f>
        <v>0.67516076352085763</v>
      </c>
      <c r="V1634" s="10">
        <f>('Health Incidences'!$B$5-PointEstimate!B1634)^2</f>
        <v>1.9644411155316863</v>
      </c>
      <c r="W1634" s="10">
        <f t="shared" si="25"/>
        <v>1.6246851630554591</v>
      </c>
    </row>
    <row r="1635" spans="1:23" x14ac:dyDescent="0.3">
      <c r="A1635">
        <v>39.4008180800246</v>
      </c>
      <c r="B1635">
        <v>-120.04459756235001</v>
      </c>
      <c r="C1635">
        <v>43</v>
      </c>
      <c r="D1635">
        <v>38</v>
      </c>
      <c r="E1635">
        <v>43038</v>
      </c>
      <c r="F1635">
        <v>6.4836080967824996E-3</v>
      </c>
      <c r="G1635">
        <v>1.1771979061912101E-2</v>
      </c>
      <c r="H1635">
        <v>8.9342700782209405E-2</v>
      </c>
      <c r="I1635">
        <v>5.3601125703110597E-2</v>
      </c>
      <c r="J1635">
        <v>4.1438365945658702E-2</v>
      </c>
      <c r="K1635">
        <v>7.2465065342037699E-2</v>
      </c>
      <c r="L1635">
        <v>3.0006504437905999E-3</v>
      </c>
      <c r="M1635">
        <v>5.9908559911369102E-3</v>
      </c>
      <c r="N1635" s="1">
        <v>3.66401039222743E-6</v>
      </c>
      <c r="O1635">
        <v>2.9588187294110602E-4</v>
      </c>
      <c r="P1635">
        <v>5.0060817261188197E-4</v>
      </c>
      <c r="Q1635">
        <v>7.5530463631579003E-4</v>
      </c>
      <c r="R1635">
        <v>3.1077427554126401E-3</v>
      </c>
      <c r="S1635">
        <v>1.8457917159163E-2</v>
      </c>
      <c r="U1635" s="10">
        <f>('Health Incidences'!$B$4-PointEstimate!A1635)^2</f>
        <v>0.67483280780154609</v>
      </c>
      <c r="V1635" s="10">
        <f>('Health Incidences'!$B$5-PointEstimate!B1635)^2</f>
        <v>2.1011123982068987</v>
      </c>
      <c r="W1635" s="10">
        <f t="shared" si="25"/>
        <v>1.6661168044313233</v>
      </c>
    </row>
  </sheetData>
  <sheetProtection algorithmName="SHA-512" hashValue="SQULW/4e2JWmv4Df0kqILpz6RNdW/9flM3/0625coVSI7lc2fEX6qzmD7iDb6k0h6BIaSltz+0V0+K2amHetxQ==" saltValue="mgjk/QRpgFBn+NH1wCC7cg==" spinCount="100000"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069A5D-B90D-4201-BC15-10CB6A92319D}">
  <dimension ref="A1:B15"/>
  <sheetViews>
    <sheetView workbookViewId="0">
      <selection activeCell="B2" sqref="B2:B15"/>
    </sheetView>
  </sheetViews>
  <sheetFormatPr defaultRowHeight="14.4" x14ac:dyDescent="0.3"/>
  <cols>
    <col min="1" max="2" width="22.44140625" bestFit="1" customWidth="1"/>
  </cols>
  <sheetData>
    <row r="1" spans="1:2" x14ac:dyDescent="0.3">
      <c r="A1" t="s">
        <v>57</v>
      </c>
      <c r="B1" t="s">
        <v>56</v>
      </c>
    </row>
    <row r="2" spans="1:2" x14ac:dyDescent="0.3">
      <c r="A2" t="s">
        <v>8</v>
      </c>
      <c r="B2">
        <v>18418.544183603099</v>
      </c>
    </row>
    <row r="3" spans="1:2" x14ac:dyDescent="0.3">
      <c r="A3" t="s">
        <v>15</v>
      </c>
      <c r="B3">
        <v>44766.150258016802</v>
      </c>
    </row>
    <row r="4" spans="1:2" x14ac:dyDescent="0.3">
      <c r="A4" t="s">
        <v>18</v>
      </c>
      <c r="B4">
        <v>1846.25304728231</v>
      </c>
    </row>
    <row r="5" spans="1:2" x14ac:dyDescent="0.3">
      <c r="A5" t="s">
        <v>6</v>
      </c>
      <c r="B5">
        <v>24036.680715141702</v>
      </c>
    </row>
    <row r="6" spans="1:2" x14ac:dyDescent="0.3">
      <c r="A6" t="s">
        <v>10</v>
      </c>
      <c r="B6">
        <v>19644.393798471599</v>
      </c>
    </row>
    <row r="7" spans="1:2" x14ac:dyDescent="0.3">
      <c r="A7" t="s">
        <v>14</v>
      </c>
      <c r="B7">
        <v>3.78247355874452</v>
      </c>
    </row>
    <row r="8" spans="1:2" x14ac:dyDescent="0.3">
      <c r="A8" t="s">
        <v>17</v>
      </c>
      <c r="B8">
        <v>307.68987145640898</v>
      </c>
    </row>
    <row r="9" spans="1:2" x14ac:dyDescent="0.3">
      <c r="A9" t="s">
        <v>7</v>
      </c>
      <c r="B9">
        <v>741.20718710884796</v>
      </c>
    </row>
    <row r="10" spans="1:2" x14ac:dyDescent="0.3">
      <c r="A10" t="s">
        <v>9</v>
      </c>
      <c r="B10">
        <v>1239.2283009248799</v>
      </c>
    </row>
    <row r="11" spans="1:2" x14ac:dyDescent="0.3">
      <c r="A11" t="s">
        <v>16</v>
      </c>
      <c r="B11">
        <v>5052.1748828940399</v>
      </c>
    </row>
    <row r="12" spans="1:2" x14ac:dyDescent="0.3">
      <c r="A12" t="s">
        <v>5</v>
      </c>
      <c r="B12">
        <v>19644.393798471599</v>
      </c>
    </row>
    <row r="13" spans="1:2" x14ac:dyDescent="0.3">
      <c r="A13" t="s">
        <v>12</v>
      </c>
      <c r="B13">
        <v>30386.400926615901</v>
      </c>
    </row>
    <row r="14" spans="1:2" x14ac:dyDescent="0.3">
      <c r="A14" t="s">
        <v>13</v>
      </c>
      <c r="B14">
        <v>5859.0171354842796</v>
      </c>
    </row>
    <row r="15" spans="1:2" x14ac:dyDescent="0.3">
      <c r="A15" t="s">
        <v>11</v>
      </c>
      <c r="B15">
        <v>12559.5241763002</v>
      </c>
    </row>
  </sheetData>
  <sheetProtection algorithmName="SHA-512" hashValue="2tTrVQqG64hIcFOkB9O+Mcv14hMfD7g3BLZifpy7/imp98KvaZQVzSKKFO5J2yMit9zu4gSxAxYSvFYDGxXGzg==" saltValue="W/RlvaZ3sFj2IBsKSToNOg=="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CT Document" ma:contentTypeID="0x01010003207965D936FC419890337BDD8E025F0100A68A073CC0D26840B6B8294E4A32C1DA" ma:contentTypeVersion="4" ma:contentTypeDescription="" ma:contentTypeScope="" ma:versionID="1fab8060a8b80f3ae79d2f4f57ba5155">
  <xsd:schema xmlns:xsd="http://www.w3.org/2001/XMLSchema" xmlns:xs="http://www.w3.org/2001/XMLSchema" xmlns:p="http://schemas.microsoft.com/office/2006/metadata/properties" xmlns:ns2="daa912b4-bd40-4aee-b24a-18038b7ec462" xmlns:ns3="76bdb9c2-3652-4bd5-b330-1eb3d8127efd" xmlns:ns4="81db27be-7907-4eda-b228-c94cb1826d27" targetNamespace="http://schemas.microsoft.com/office/2006/metadata/properties" ma:root="true" ma:fieldsID="c03cccf0fb4e9c4fbc955c38933e248f" ns2:_="" ns3:_="" ns4:_="">
    <xsd:import namespace="daa912b4-bd40-4aee-b24a-18038b7ec462"/>
    <xsd:import namespace="76bdb9c2-3652-4bd5-b330-1eb3d8127efd"/>
    <xsd:import namespace="81db27be-7907-4eda-b228-c94cb1826d27"/>
    <xsd:element name="properties">
      <xsd:complexType>
        <xsd:sequence>
          <xsd:element name="documentManagement">
            <xsd:complexType>
              <xsd:all>
                <xsd:element ref="ns2:scGroupBy" minOccurs="0"/>
                <xsd:element ref="ns3:scRollupDescription" minOccurs="0"/>
                <xsd:element ref="ns4:lcDisplay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aa912b4-bd40-4aee-b24a-18038b7ec462" elementFormDefault="qualified">
    <xsd:import namespace="http://schemas.microsoft.com/office/2006/documentManagement/types"/>
    <xsd:import namespace="http://schemas.microsoft.com/office/infopath/2007/PartnerControls"/>
    <xsd:element name="scGroupBy" ma:index="2" nillable="true" ma:displayName="Group By" ma:internalName="scGroupBy">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6bdb9c2-3652-4bd5-b330-1eb3d8127efd" elementFormDefault="qualified">
    <xsd:import namespace="http://schemas.microsoft.com/office/2006/documentManagement/types"/>
    <xsd:import namespace="http://schemas.microsoft.com/office/infopath/2007/PartnerControls"/>
    <xsd:element name="scRollupDescription" ma:index="3" nillable="true" ma:displayName="Rollup Description" ma:internalName="scRollupDescription">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1db27be-7907-4eda-b228-c94cb1826d27" elementFormDefault="qualified">
    <xsd:import namespace="http://schemas.microsoft.com/office/2006/documentManagement/types"/>
    <xsd:import namespace="http://schemas.microsoft.com/office/infopath/2007/PartnerControls"/>
    <xsd:element name="lcDisplayOn" ma:index="12" nillable="true" ma:displayName="Display On" ma:list="{dd979491-ac5d-499f-b08f-3bc972ec6f2c}" ma:internalName="lcDisplayOn" ma:showField="Titl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DisplayOn xmlns="81db27be-7907-4eda-b228-c94cb1826d27"/>
    <scRollupDescription xmlns="76bdb9c2-3652-4bd5-b330-1eb3d8127efd" xsi:nil="true"/>
    <scGroupBy xmlns="daa912b4-bd40-4aee-b24a-18038b7ec462" xsi:nil="true"/>
  </documentManagement>
</p:properties>
</file>

<file path=customXml/itemProps1.xml><?xml version="1.0" encoding="utf-8"?>
<ds:datastoreItem xmlns:ds="http://schemas.openxmlformats.org/officeDocument/2006/customXml" ds:itemID="{435BB1AB-D4CE-4C15-A4D4-31BAF2C6F88E}"/>
</file>

<file path=customXml/itemProps2.xml><?xml version="1.0" encoding="utf-8"?>
<ds:datastoreItem xmlns:ds="http://schemas.openxmlformats.org/officeDocument/2006/customXml" ds:itemID="{D337CFF4-0350-4524-8983-668E4629F411}"/>
</file>

<file path=customXml/itemProps3.xml><?xml version="1.0" encoding="utf-8"?>
<ds:datastoreItem xmlns:ds="http://schemas.openxmlformats.org/officeDocument/2006/customXml" ds:itemID="{E0170EAB-25F7-4959-94C9-817FC89F7C1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Health Incidences</vt:lpstr>
      <vt:lpstr>Health Incidences RAW</vt:lpstr>
      <vt:lpstr>PointEstimate_5AirDistricts</vt:lpstr>
      <vt:lpstr>PointEstimate</vt:lpstr>
      <vt:lpstr>Ref</vt:lpstr>
      <vt:lpstr>'Health Incidences'!Print_Area</vt:lpstr>
      <vt:lpstr>'Health Incidences RAW'!Print_Area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Friant Minor Projects Health Screening Tool 6-12-2020</dc:title>
  <dc:creator>Jean Guo</dc:creator>
  <cp:lastModifiedBy>Jean Guo</cp:lastModifiedBy>
  <cp:lastPrinted>2020-06-10T22:00:05Z</cp:lastPrinted>
  <dcterms:created xsi:type="dcterms:W3CDTF">2019-10-22T19:42:42Z</dcterms:created>
  <dcterms:modified xsi:type="dcterms:W3CDTF">2020-06-12T20:45:55Z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0x01010003207965D936FC419890337BDD8E025F0100A68A073CC0D26840B6B8294E4A32C1DA</vt:lpwstr>
  </property>
  <property fmtid="{D5CDD505-2E9C-101B-9397-08002B2CF9AE}" pid="3" name="scEntity">
    <vt:lpwstr>11;#CEQA and Land Use Planning|89aa2607-849f-4105-920f-3c3cacdcb1b4</vt:lpwstr>
  </property>
  <property fmtid="{D5CDD505-2E9C-101B-9397-08002B2CF9AE}" pid="4" name="TaxCatchAll">
    <vt:lpwstr>11;#CEQA and Land Use Planning|89aa2607-849f-4105-920f-3c3cacdcb1b4</vt:lpwstr>
  </property>
  <property fmtid="{D5CDD505-2E9C-101B-9397-08002B2CF9AE}" pid="5" name="c700ff25e99e4baaab6915db9322d896">
    <vt:lpwstr>CEQA and Land Use Planning|89aa2607-849f-4105-920f-3c3cacdcb1b4</vt:lpwstr>
  </property>
</Properties>
</file>